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AgPasture\Comparison\"/>
    </mc:Choice>
  </mc:AlternateContent>
  <bookViews>
    <workbookView xWindow="0" yWindow="0" windowWidth="24000" windowHeight="9735" activeTab="4"/>
  </bookViews>
  <sheets>
    <sheet name="Results-Sward" sheetId="4" r:id="rId1"/>
    <sheet name="Results-Species" sheetId="1" r:id="rId2"/>
    <sheet name="Results-Layers" sheetId="2" r:id="rId3"/>
    <sheet name="Results-MassBalance" sheetId="3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A85" i="1"/>
  <c r="A86" i="1" s="1"/>
  <c r="A87" i="1" s="1"/>
  <c r="A88" i="1" s="1"/>
  <c r="A89" i="1" s="1"/>
  <c r="A90" i="1" s="1"/>
  <c r="A91" i="1" s="1"/>
  <c r="H94" i="1"/>
  <c r="G94" i="1"/>
  <c r="F94" i="1"/>
  <c r="E94" i="1"/>
  <c r="D94" i="1"/>
  <c r="C94" i="1"/>
  <c r="C92" i="1"/>
  <c r="D92" i="1"/>
  <c r="E92" i="1"/>
  <c r="F92" i="1"/>
  <c r="G92" i="1"/>
  <c r="H92" i="1"/>
  <c r="C93" i="1"/>
  <c r="D93" i="1"/>
  <c r="E93" i="1"/>
  <c r="F93" i="1"/>
  <c r="G93" i="1"/>
  <c r="H93" i="1"/>
  <c r="C95" i="1"/>
  <c r="D95" i="1"/>
  <c r="E95" i="1"/>
  <c r="F95" i="1"/>
  <c r="G95" i="1"/>
  <c r="H95" i="1"/>
  <c r="D99" i="1"/>
  <c r="E99" i="1"/>
  <c r="F99" i="1"/>
  <c r="G99" i="1"/>
  <c r="H99" i="1"/>
  <c r="D100" i="1"/>
  <c r="E100" i="1"/>
  <c r="F100" i="1"/>
  <c r="G100" i="1"/>
  <c r="H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D104" i="1"/>
  <c r="E104" i="1"/>
  <c r="F104" i="1"/>
  <c r="G104" i="1"/>
  <c r="H104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7" i="1"/>
  <c r="A92" i="1" l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G45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H6" i="3"/>
  <c r="H44" i="3"/>
  <c r="F44" i="3"/>
  <c r="E44" i="3"/>
  <c r="D44" i="3"/>
  <c r="C44" i="3"/>
  <c r="H43" i="3"/>
  <c r="F43" i="3"/>
  <c r="E43" i="3"/>
  <c r="D43" i="3"/>
  <c r="C43" i="3"/>
  <c r="H42" i="3"/>
  <c r="F42" i="3"/>
  <c r="E42" i="3"/>
  <c r="D42" i="3"/>
  <c r="C42" i="3"/>
  <c r="H41" i="3"/>
  <c r="F41" i="3"/>
  <c r="E41" i="3"/>
  <c r="D41" i="3"/>
  <c r="C41" i="3"/>
  <c r="H40" i="3"/>
  <c r="F40" i="3"/>
  <c r="E40" i="3"/>
  <c r="D40" i="3"/>
  <c r="C40" i="3"/>
  <c r="H39" i="3"/>
  <c r="F39" i="3"/>
  <c r="E39" i="3"/>
  <c r="D39" i="3"/>
  <c r="C39" i="3"/>
  <c r="H38" i="3"/>
  <c r="F38" i="3"/>
  <c r="E38" i="3"/>
  <c r="D38" i="3"/>
  <c r="C38" i="3"/>
  <c r="H37" i="3"/>
  <c r="F37" i="3"/>
  <c r="E37" i="3"/>
  <c r="D37" i="3"/>
  <c r="C37" i="3"/>
  <c r="H36" i="3"/>
  <c r="F36" i="3"/>
  <c r="E36" i="3"/>
  <c r="D36" i="3"/>
  <c r="C36" i="3"/>
  <c r="H35" i="3"/>
  <c r="F35" i="3"/>
  <c r="E35" i="3"/>
  <c r="D35" i="3"/>
  <c r="C35" i="3"/>
  <c r="H34" i="3"/>
  <c r="F34" i="3"/>
  <c r="E34" i="3"/>
  <c r="D34" i="3"/>
  <c r="C34" i="3"/>
  <c r="H33" i="3"/>
  <c r="F33" i="3"/>
  <c r="E33" i="3"/>
  <c r="D33" i="3"/>
  <c r="C33" i="3"/>
  <c r="H32" i="3"/>
  <c r="F32" i="3"/>
  <c r="E32" i="3"/>
  <c r="D32" i="3"/>
  <c r="C32" i="3"/>
  <c r="H31" i="3"/>
  <c r="F31" i="3"/>
  <c r="E31" i="3"/>
  <c r="D31" i="3"/>
  <c r="C31" i="3"/>
  <c r="H30" i="3"/>
  <c r="F30" i="3"/>
  <c r="E30" i="3"/>
  <c r="D30" i="3"/>
  <c r="C30" i="3"/>
  <c r="H29" i="3"/>
  <c r="F29" i="3"/>
  <c r="E29" i="3"/>
  <c r="D29" i="3"/>
  <c r="C29" i="3"/>
  <c r="H28" i="3"/>
  <c r="F28" i="3"/>
  <c r="E28" i="3"/>
  <c r="D28" i="3"/>
  <c r="C28" i="3"/>
  <c r="H27" i="3"/>
  <c r="F27" i="3"/>
  <c r="E27" i="3"/>
  <c r="D27" i="3"/>
  <c r="C27" i="3"/>
  <c r="H26" i="3"/>
  <c r="F26" i="3"/>
  <c r="E26" i="3"/>
  <c r="D26" i="3"/>
  <c r="C26" i="3"/>
  <c r="H25" i="3"/>
  <c r="F25" i="3"/>
  <c r="E25" i="3"/>
  <c r="D25" i="3"/>
  <c r="C25" i="3"/>
  <c r="H24" i="3"/>
  <c r="F24" i="3"/>
  <c r="E24" i="3"/>
  <c r="D24" i="3"/>
  <c r="C24" i="3"/>
  <c r="H23" i="3"/>
  <c r="F23" i="3"/>
  <c r="E23" i="3"/>
  <c r="D23" i="3"/>
  <c r="C23" i="3"/>
  <c r="H22" i="3"/>
  <c r="F22" i="3"/>
  <c r="E22" i="3"/>
  <c r="D22" i="3"/>
  <c r="C22" i="3"/>
  <c r="H21" i="3"/>
  <c r="F21" i="3"/>
  <c r="E21" i="3"/>
  <c r="D21" i="3"/>
  <c r="C21" i="3"/>
  <c r="H20" i="3"/>
  <c r="F20" i="3"/>
  <c r="E20" i="3"/>
  <c r="D20" i="3"/>
  <c r="C20" i="3"/>
  <c r="H19" i="3"/>
  <c r="F19" i="3"/>
  <c r="E19" i="3"/>
  <c r="D19" i="3"/>
  <c r="C19" i="3"/>
  <c r="H18" i="3"/>
  <c r="F18" i="3"/>
  <c r="E18" i="3"/>
  <c r="D18" i="3"/>
  <c r="C18" i="3"/>
  <c r="H17" i="3"/>
  <c r="F17" i="3"/>
  <c r="E17" i="3"/>
  <c r="D17" i="3"/>
  <c r="C17" i="3"/>
  <c r="H16" i="3"/>
  <c r="F16" i="3"/>
  <c r="E16" i="3"/>
  <c r="D16" i="3"/>
  <c r="C16" i="3"/>
  <c r="H15" i="3"/>
  <c r="F15" i="3"/>
  <c r="E15" i="3"/>
  <c r="D15" i="3"/>
  <c r="C15" i="3"/>
  <c r="H14" i="3"/>
  <c r="F14" i="3"/>
  <c r="E14" i="3"/>
  <c r="D14" i="3"/>
  <c r="C14" i="3"/>
  <c r="H13" i="3"/>
  <c r="F13" i="3"/>
  <c r="E13" i="3"/>
  <c r="D13" i="3"/>
  <c r="C13" i="3"/>
  <c r="H12" i="3"/>
  <c r="F12" i="3"/>
  <c r="E12" i="3"/>
  <c r="D12" i="3"/>
  <c r="C12" i="3"/>
  <c r="H11" i="3"/>
  <c r="F11" i="3"/>
  <c r="E11" i="3"/>
  <c r="D11" i="3"/>
  <c r="C11" i="3"/>
  <c r="H10" i="3"/>
  <c r="F10" i="3"/>
  <c r="E10" i="3"/>
  <c r="D10" i="3"/>
  <c r="C10" i="3"/>
  <c r="H9" i="3"/>
  <c r="F9" i="3"/>
  <c r="E9" i="3"/>
  <c r="D9" i="3"/>
  <c r="C9" i="3"/>
  <c r="H8" i="3"/>
  <c r="F8" i="3"/>
  <c r="E8" i="3"/>
  <c r="D8" i="3"/>
  <c r="C8" i="3"/>
  <c r="H7" i="3"/>
  <c r="F7" i="3"/>
  <c r="E7" i="3"/>
  <c r="D7" i="3"/>
  <c r="C7" i="3"/>
  <c r="F6" i="3"/>
  <c r="E6" i="3"/>
  <c r="D6" i="3"/>
  <c r="C6" i="3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96" i="1"/>
  <c r="C97" i="1"/>
  <c r="C98" i="1"/>
  <c r="C99" i="1"/>
  <c r="C100" i="1"/>
  <c r="C101" i="1"/>
  <c r="C102" i="1"/>
  <c r="C103" i="1"/>
  <c r="C104" i="1"/>
  <c r="C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F6" i="1"/>
  <c r="E6" i="1"/>
  <c r="D6" i="1"/>
  <c r="O101" i="4" l="1"/>
  <c r="O100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7" i="4"/>
  <c r="O8" i="4"/>
  <c r="O9" i="4"/>
  <c r="O10" i="4"/>
  <c r="O11" i="4"/>
  <c r="O12" i="4"/>
  <c r="O5" i="4"/>
</calcChain>
</file>

<file path=xl/sharedStrings.xml><?xml version="1.0" encoding="utf-8"?>
<sst xmlns="http://schemas.openxmlformats.org/spreadsheetml/2006/main" count="2005" uniqueCount="1336">
  <si>
    <t>[Clock].Today as Date</t>
  </si>
  <si>
    <t>AgPastureProto</t>
  </si>
  <si>
    <t>SwardProto</t>
  </si>
  <si>
    <t>PastureSpecies</t>
  </si>
  <si>
    <t>[AgPasture].SpeciesName[1] as Ryegrass.Name</t>
  </si>
  <si>
    <t>[AgPasture].SpeciesNType[1] as Ryegrass.CropType</t>
  </si>
  <si>
    <t>[AgPasture].SpeciesTotalWt[1] as Ryegrass.TotalWt</t>
  </si>
  <si>
    <t>[AgPasture].SpeciesAboveGroundWt[1] as Ryegrass.AboveGroundWt</t>
  </si>
  <si>
    <t>[AgPasture].SpeciesBelowGroundWt[1] as Ryegrass.BelowGroundWt</t>
  </si>
  <si>
    <t>[AgPasture].SpeciesStandingWt[1] as Ryegrass.StandingWt</t>
  </si>
  <si>
    <t>[AgPasture].SpeciesStandingLiveWt[1] as Ryegrass.StandingLiveWt</t>
  </si>
  <si>
    <t>[AgPasture].SpeciesStandingDeadWt[1] as Ryegrass.StandingDeadWt</t>
  </si>
  <si>
    <t>[AgPasture].SpeciesLeafWt[1] as Ryegrass.LeafWt</t>
  </si>
  <si>
    <t>[AgPasture].SpeciesStemWt[1] as Ryegrass.StemWt</t>
  </si>
  <si>
    <t>[AgPasture].SpeciesStolonWt[1] as Ryegrass.StolonWt</t>
  </si>
  <si>
    <t>[AgPasture].SpeciesRootWt[1] as Ryegrass.RootWt</t>
  </si>
  <si>
    <t>[AgPasture].SpeciesLeafStage1Wt[1] as Ryegrass.LeafStage1Wt</t>
  </si>
  <si>
    <t>[AgPasture].SpeciesLeafStage2Wt[1] as Ryegrass.LeafStage2Wt</t>
  </si>
  <si>
    <t>[AgPasture].SpeciesLeafStage3Wt[1] as Ryegrass.LeafStage3Wt</t>
  </si>
  <si>
    <t>[AgPasture].SpeciesLeafStage4Wt[1] as Ryegrass.LeafStage4Wt</t>
  </si>
  <si>
    <t>[AgPasture].SpeciesStemStage1Wt[1] as Ryegrass.StemStage1Wt</t>
  </si>
  <si>
    <t>[AgPasture].SpeciesStemStage2Wt[1] as Ryegrass.StemStage2Wt</t>
  </si>
  <si>
    <t>[AgPasture].SpeciesStemStage3Wt[1] as Ryegrass.StemStage3Wt</t>
  </si>
  <si>
    <t>[AgPasture].SpeciesStemStage4Wt[1] as Ryegrass.StemStage4Wt</t>
  </si>
  <si>
    <t>[AgPasture].SpeciesStolonStage1Wt[1] as Ryegrass.StolonStage1Wt</t>
  </si>
  <si>
    <t>[AgPasture].SpeciesStolonStage2Wt[1] as Ryegrass.StolonStage2Wt</t>
  </si>
  <si>
    <t>[AgPasture].SpeciesStolonStage3Wt[1] as Ryegrass.StolonStage3Wt</t>
  </si>
  <si>
    <t>[AgPasture].SpeciesPotCarbonAssimilation[1] as Ryegrass.PotCarbonAssimilation</t>
  </si>
  <si>
    <t>[AgPasture].SpeciesCarbonLossRespiration[1] as Ryegrass.CarbonLossRespiration</t>
  </si>
  <si>
    <t>[AgPasture].SpeciesGrossPotGrowth[1] as Ryegrass.GrossPotentialGrowthWt</t>
  </si>
  <si>
    <t>[AgPasture].SpeciesNetPotGrowth[1] as Ryegrass.NetPotentialGrowthWt</t>
  </si>
  <si>
    <t>[AgPasture].SpeciesPotGrowthW[1] as Ryegrass.PotGrowthWt_Wstress</t>
  </si>
  <si>
    <t>[AgPasture].SpeciesGrowthWt[1] as Ryegrass.ActualGrowthWt</t>
  </si>
  <si>
    <t>[AgPasture].SpeciesLitterWt[1] as Ryegrass.LitterWt</t>
  </si>
  <si>
    <t>[AgPasture].SpeciesRootSenescedWt[1] as Ryegrass.RootSenescedWt</t>
  </si>
  <si>
    <t>[AgPasture].SpeciesTotalN[1] as Ryegrass.TotalN</t>
  </si>
  <si>
    <t>[AgPasture].SpeciesStandingN[1] as Ryegrass.StandingN</t>
  </si>
  <si>
    <t>[AgPasture].SpeciesLeafN[1] as Ryegrass.LeafN</t>
  </si>
  <si>
    <t>[AgPasture].SpeciesStemN[1] as Ryegrass.StemN</t>
  </si>
  <si>
    <t>[AgPasture].SpeciesStolonN[1] as Ryegrass.StolonN</t>
  </si>
  <si>
    <t>[AgPasture].SpeciesRootsN[1] as Ryegrass.RootN</t>
  </si>
  <si>
    <t>[AgPasture].SpeciesLeafStage1N[1] as Ryegrass.LeafStage1N</t>
  </si>
  <si>
    <t>[AgPasture].SpeciesLeafStage2N[1] as Ryegrass.LeafStage2N</t>
  </si>
  <si>
    <t>[AgPasture].SpeciesLeafStage3N[1] as Ryegrass.LeafStage3N</t>
  </si>
  <si>
    <t>[AgPasture].SpeciesLeafStage4N[1] as Ryegrass.LeafStage4N</t>
  </si>
  <si>
    <t>[AgPasture].SpeciesStemStage1N[1] as Ryegrass.StemStage1N</t>
  </si>
  <si>
    <t>[AgPasture].SpeciesStemStage2N[1] as Ryegrass.StemStage2N</t>
  </si>
  <si>
    <t>[AgPasture].SpeciesStemStage3N[1] as Ryegrass.StemStage3N</t>
  </si>
  <si>
    <t>[AgPasture].SpeciesStemStage4N[1] as Ryegrass.StemStage4N</t>
  </si>
  <si>
    <t>[AgPasture].SpeciesStolonStage1N[1] as Ryegrass.StolonStage1N</t>
  </si>
  <si>
    <t>[AgPasture].SpeciesStolonStage2N[1] as Ryegrass.StolonStage2N</t>
  </si>
  <si>
    <t>[AgPasture].SpeciesStolonStage3N[1] as Ryegrass.StolonStage3N</t>
  </si>
  <si>
    <t>[AgPasture].SpeciesLeafNConc[1] as Ryegrass.LeafNConc</t>
  </si>
  <si>
    <t>[AgPasture].SpeciesStemNConc[1] as Ryegrass.StemNConc</t>
  </si>
  <si>
    <t>[AgPasture].SpeciesStolonNConc[1] as Ryegrass.StolonNConc</t>
  </si>
  <si>
    <t>[AgPasture].SpeciesRootNConc[1] as Ryegrass.RootNConc</t>
  </si>
  <si>
    <t>[AgPasture].SpeciesRemobilisableLuxuryN[1] as Ryegrass.RemobilisableLuxuryN</t>
  </si>
  <si>
    <t>[AgPasture].SpeciesLuxuryNRemobilised[1] as Ryegrass.RemobilisedLuxuryN</t>
  </si>
  <si>
    <t>[AgPasture].SpeciesFixedN[1] as Ryegrass.FixedN</t>
  </si>
  <si>
    <t>[AgPasture].SpeciesRequiredNLuxury[1] as Ryegrass.RequiredLuxuryN</t>
  </si>
  <si>
    <t>[AgPasture].SpeciesRequiredNOptimum[1] as Ryegrass.RequiredOptimumN</t>
  </si>
  <si>
    <t>[AgPasture].SpeciesDemandN[1] as Ryegrass.DemandSoilN</t>
  </si>
  <si>
    <t>[AgPasture].SpeciesLitterN[1] as Ryegrass.LitterN</t>
  </si>
  <si>
    <t>[AgPasture].SpeciesSenescedN[1] as Ryegrass.SenescedRootN</t>
  </si>
  <si>
    <t>[AgPasture].SpeciesGrowthN[1] as Ryegrass.ActualGrowthN</t>
  </si>
  <si>
    <t>[AgPasture].SpeciesGrowthNconc[1] as Ryegrass.ActualGrowthNConc</t>
  </si>
  <si>
    <t>[AgPasture].SpeciesLiveDMTurnoverRate[1] as Ryegrass.LiveDMTurnoverRate</t>
  </si>
  <si>
    <t>[AgPasture].SpeciesDeadDMTurnoverRate[1] as Ryegrass.DeadDMTurnoverRate</t>
  </si>
  <si>
    <t>[AgPasture].SpeciesStolonDMTurnoverRate[1] as Ryegrass.StolonDMTurnoverRate</t>
  </si>
  <si>
    <t>[AgPasture].SpeciesRootDMTurnoverRate[1] as Ryegrass.RootDMTurnoverRate</t>
  </si>
  <si>
    <t>[AgPasture].SpeciesTotalLAI[1] as Ryegrass.TotalLAI</t>
  </si>
  <si>
    <t>[AgPasture].SpeciesGreenLAI[1] as Ryegrass.GreenLAI</t>
  </si>
  <si>
    <t>[AgPasture].SpeciesDeadLAI[1] as Ryegrass.DeadLAI</t>
  </si>
  <si>
    <t>[AgPasture].SpeciesGLFT[1] as Ryegrass.GlfTemperature</t>
  </si>
  <si>
    <t>[AgPasture].SpeciesGLFW[1] as Ryegrass.GlfWater</t>
  </si>
  <si>
    <t>[AgPasture].SpeciesGLFN[1] as Ryegrass.GlfN</t>
  </si>
  <si>
    <t>[AgPasture].SpeciesIrradianceTopCanopy[1] as Ryegrass.IrradianceTopCanopy</t>
  </si>
  <si>
    <t>[AgPasture].SpeciesHarvestableWt[1] as Ryegrass.HarvestableWt</t>
  </si>
  <si>
    <t>[AgPasture].SpeciesHarvestWt[1] as Ryegrass.HarvestedWt</t>
  </si>
  <si>
    <t>[AgPasture].SpeciesHarvestFraction[1] as Ryegrass.HarvestedFraction</t>
  </si>
  <si>
    <t>[AgPasture].SpeciesHarvestN[1] as Ryegrass.HarvestedN</t>
  </si>
  <si>
    <t>[Sward].Ryegrass.Name as Ryegrass.Name</t>
  </si>
  <si>
    <t>[Sward].Ryegrass.CropType as Ryegrass.CropType</t>
  </si>
  <si>
    <t>[Sward].Ryegrass.TotalWt as Ryegrass.TotalWt</t>
  </si>
  <si>
    <t>[Sward].Ryegrass.AboveGroundWt as Ryegrass.AboveGroundWt</t>
  </si>
  <si>
    <t>[Sward].Ryegrass.BelowGroundWt as Ryegrass.BelowGroundWt</t>
  </si>
  <si>
    <t>[Sward].Ryegrass.StandingWt as Ryegrass.StandingWt</t>
  </si>
  <si>
    <t>[Sward].Ryegrass.StandingLiveWt as Ryegrass.StandingLiveWt</t>
  </si>
  <si>
    <t>[Sward].Ryegrass.StandingDeadWt as Ryegrass.StandingDeadWt</t>
  </si>
  <si>
    <t>[Sward].Ryegrass.LeafWt as Ryegrass.LeafWt</t>
  </si>
  <si>
    <t>[Sward].Ryegrass.StemWt as Ryegrass.StemWt</t>
  </si>
  <si>
    <t>[Sward].Ryegrass.StolonWt as Ryegrass.StolonWt</t>
  </si>
  <si>
    <t>[Sward].Ryegrass.RootWt as Ryegrass.RootWt</t>
  </si>
  <si>
    <t>[Sward].Ryegrass.LeafStage1Wt as Ryegrass.LeafStage1Wt</t>
  </si>
  <si>
    <t>[Sward].Ryegrass.LeafStage2Wt as Ryegrass.LeafStage2Wt</t>
  </si>
  <si>
    <t>[Sward].Ryegrass.LeafStage3Wt as Ryegrass.LeafStage3Wt</t>
  </si>
  <si>
    <t>[Sward].Ryegrass.LeafStage4Wt as Ryegrass.LeafStage4Wt</t>
  </si>
  <si>
    <t>[Sward].Ryegrass.StemStage1Wt as Ryegrass.StemStage1Wt</t>
  </si>
  <si>
    <t>[Sward].Ryegrass.StemStage2Wt as Ryegrass.StemStage2Wt</t>
  </si>
  <si>
    <t>[Sward].Ryegrass.StemStage3Wt as Ryegrass.StemStage3Wt</t>
  </si>
  <si>
    <t>[Sward].Ryegrass.StemStage4Wt as Ryegrass.StemStage4Wt</t>
  </si>
  <si>
    <t>[Sward].Ryegrass.StolonStage1Wt as Ryegrass.StolonStage1Wt</t>
  </si>
  <si>
    <t>[Sward].Ryegrass.StolonStage2Wt as Ryegrass.StolonStage2Wt</t>
  </si>
  <si>
    <t>[Sward].Ryegrass.StolonStage3Wt as Ryegrass.StolonStage3Wt</t>
  </si>
  <si>
    <t>[Sward].Ryegrass.PotCarbonAssimilation as Ryegrass.PotCarbonAssimilation</t>
  </si>
  <si>
    <t>[Sward].Ryegrass.CarbonLossRespiration as Ryegrass.CarbonLossRespiration</t>
  </si>
  <si>
    <t>[Sward].Ryegrass.GrossPotentialGrowthWt as Ryegrass.GrossPotentialGrowthWt</t>
  </si>
  <si>
    <t>[Sward].Ryegrass.NetPotentialGrowthWt as Ryegrass.NetPotentialGrowthWt</t>
  </si>
  <si>
    <t>[Sward].Ryegrass.PotGrowthWt_Wstress as Ryegrass.PotGrowthWt_Wstress</t>
  </si>
  <si>
    <t>[Sward].Ryegrass.ActualGrowthWt as Ryegrass.ActualGrowthWt</t>
  </si>
  <si>
    <t>[Sward].Ryegrass.EffectiveGrowthWt as Ryegrass.EffectiveGrowthWt</t>
  </si>
  <si>
    <t>[Sward].Ryegrass.HerbageGrowthWt as Ryegrass.HerbageGrowthWt</t>
  </si>
  <si>
    <t>[Sward].Ryegrass.LitterWt as Ryegrass.LitterWt</t>
  </si>
  <si>
    <t>[Sward].Ryegrass.RootSenescedWt as Ryegrass.RootSenescedWt</t>
  </si>
  <si>
    <t>[Sward].Ryegrass.TotalN as Ryegrass.TotalN</t>
  </si>
  <si>
    <t>[Sward].Ryegrass.StandingN as Ryegrass.StandingN</t>
  </si>
  <si>
    <t>[Sward].Ryegrass.LeafN as Ryegrass.LeafN</t>
  </si>
  <si>
    <t>[Sward].Ryegrass.StemN as Ryegrass.StemN</t>
  </si>
  <si>
    <t>[Sward].Ryegrass.StolonN as Ryegrass.StolonN</t>
  </si>
  <si>
    <t>[Sward].Ryegrass.RootN as Ryegrass.RootN</t>
  </si>
  <si>
    <t>[Sward].Ryegrass.LeafStage1N as Ryegrass.LeafStage1N</t>
  </si>
  <si>
    <t>[Sward].Ryegrass.LeafStage2N as Ryegrass.LeafStage2N</t>
  </si>
  <si>
    <t>[Sward].Ryegrass.LeafStage3N as Ryegrass.LeafStage3N</t>
  </si>
  <si>
    <t>[Sward].Ryegrass.LeafStage4N as Ryegrass.LeafStage4N</t>
  </si>
  <si>
    <t>[Sward].Ryegrass.StemStage1N as Ryegrass.StemStage1N</t>
  </si>
  <si>
    <t>[Sward].Ryegrass.StemStage2N as Ryegrass.StemStage2N</t>
  </si>
  <si>
    <t>[Sward].Ryegrass.StemStage3N as Ryegrass.StemStage3N</t>
  </si>
  <si>
    <t>[Sward].Ryegrass.StemStage4N as Ryegrass.StemStage4N</t>
  </si>
  <si>
    <t>[Sward].Ryegrass.StolonStage1N as Ryegrass.StolonStage1N</t>
  </si>
  <si>
    <t>[Sward].Ryegrass.StolonStage2N as Ryegrass.StolonStage2N</t>
  </si>
  <si>
    <t>[Sward].Ryegrass.StolonStage3N as Ryegrass.StolonStage3N</t>
  </si>
  <si>
    <t>[Sward].Ryegrass.LeafNConc as Ryegrass.LeafNConc</t>
  </si>
  <si>
    <t>[Sward].Ryegrass.StemNConc as Ryegrass.StemNConc</t>
  </si>
  <si>
    <t>[Sward].Ryegrass.StolonNConc as Ryegrass.StolonNConc</t>
  </si>
  <si>
    <t>[Sward].Ryegrass.RootNConc as Ryegrass.RootNConc</t>
  </si>
  <si>
    <t>[Sward].Ryegrass.RemobilisableSenescedN as Ryegrass.RemobilisableSenescedN</t>
  </si>
  <si>
    <t>[Sward].Ryegrass.RemobilisedSenescedN as Ryegrass.RemobilisedSenescedN</t>
  </si>
  <si>
    <t>[Sward].Ryegrass.RemobilisableLuxuryN as Ryegrass.RemobilisableLuxuryN</t>
  </si>
  <si>
    <t>[Sward].Ryegrass.RemobilisedLuxuryN as Ryegrass.RemobilisedLuxuryN</t>
  </si>
  <si>
    <t>[Sward].Ryegrass.FixedN as Ryegrass.FixedN</t>
  </si>
  <si>
    <t>[Sward].Ryegrass.RequiredLuxuryN as Ryegrass.RequiredLuxuryN</t>
  </si>
  <si>
    <t>[Sward].Ryegrass.RequiredOptimumN as Ryegrass.RequiredOptimumN</t>
  </si>
  <si>
    <t>[Sward].Ryegrass.DemandSoilN as Ryegrass.DemandSoilN</t>
  </si>
  <si>
    <t>[Sward].Ryegrass.LitterN as Ryegrass.LitterN</t>
  </si>
  <si>
    <t>[Sward].Ryegrass.SenescedRootN as Ryegrass.SenescedRootN</t>
  </si>
  <si>
    <t>[Sward].Ryegrass.ActualGrowthN as Ryegrass.ActualGrowthN</t>
  </si>
  <si>
    <t>[Sward].Ryegrass.ActualGrowthNConc as Ryegrass.ActualGrowthNConc</t>
  </si>
  <si>
    <t>[Sward].Ryegrass.WaterDemand as Ryegrass.WaterDemand</t>
  </si>
  <si>
    <t>[Sward].Ryegrass.LiveDMTurnoverRate as Ryegrass.LiveDMTurnoverRate</t>
  </si>
  <si>
    <t>[Sward].Ryegrass.DeadDMTurnoverRate as Ryegrass.DeadDMTurnoverRate</t>
  </si>
  <si>
    <t>[Sward].Ryegrass.StolonDMTurnoverRate as Ryegrass.StolonDMTurnoverRate</t>
  </si>
  <si>
    <t>[Sward].Ryegrass.RootDMTurnoverRate as Ryegrass.RootDMTurnoverRate</t>
  </si>
  <si>
    <t>[Sward].Ryegrass.TotalLAI as Ryegrass.TotalLAI</t>
  </si>
  <si>
    <t>[Sward].Ryegrass.GreenLAI as Ryegrass.GreenLAI</t>
  </si>
  <si>
    <t>[Sward].Ryegrass.DeadLAI as Ryegrass.DeadLAI</t>
  </si>
  <si>
    <t>[Sward].Ryegrass.GlfTemperature as Ryegrass.GlfTemperature</t>
  </si>
  <si>
    <t>[Sward].Ryegrass.GlfWater as Ryegrass.GlfWater</t>
  </si>
  <si>
    <t>[Sward].Ryegrass.GlfN as Ryegrass.GlfN</t>
  </si>
  <si>
    <t>[Sward].Ryegrass.HarvestableWt as Ryegrass.HarvestableWt</t>
  </si>
  <si>
    <t>[Sward].Ryegrass.HarvestedWt as Ryegrass.HarvestedWt</t>
  </si>
  <si>
    <t>[Sward].Ryegrass.HarvestedFraction as Ryegrass.HarvestedFraction</t>
  </si>
  <si>
    <t>[Sward].Ryegrass.HarvestedN as Ryegrass.HarvestedN</t>
  </si>
  <si>
    <t>[Sward].Ryegrass.HerbageDigestibility as Ryegrass.HerbageDigestibility</t>
  </si>
  <si>
    <t>sum([Ryegrass].UptakeN) as UptakeN</t>
  </si>
  <si>
    <t>[AgPasture].HerbageDigestibility as Ryegrass.HerbageDigestibility</t>
  </si>
  <si>
    <t>[AgPasture].WaterDemand as Ryegrass.WaterDemand</t>
  </si>
  <si>
    <t>[AgPasture].WaterUptake as Ryegrass.WaterUptake</t>
  </si>
  <si>
    <t>[AgPasture].HerbageGrowthWt as Ryegrass.HerbageGrowthWt</t>
  </si>
  <si>
    <t>[AgPasture].PlantEffectiveGrowthWt as Ryegrass.EffectiveGrowthWt</t>
  </si>
  <si>
    <t>[AgPasture].SwardName as Sward.Name</t>
  </si>
  <si>
    <t>[Sward].Name as Sward.Name</t>
  </si>
  <si>
    <t>[Soil].Thickness as Soil.Thickness</t>
  </si>
  <si>
    <t>[AgPasture].RootWtFraction as Ryegrass.RootWtFraction</t>
  </si>
  <si>
    <t>[Sward].RootWtFraction as Ryegrass.RootWtFraction</t>
  </si>
  <si>
    <t>[Ryegrass].RootWtFraction as Ryegrass.RootWtFraction</t>
  </si>
  <si>
    <t>[AgPasture].Rlv as Ryegrass.RLD</t>
  </si>
  <si>
    <t>[Sward].RLD as Ryegrass.RLD</t>
  </si>
  <si>
    <t>[Ryegrass].RLD as Ryegrass.RLD</t>
  </si>
  <si>
    <t>[AgPasture].NitrogenSupplyLayers as Ryegrass.NitrogenAvailable</t>
  </si>
  <si>
    <t>[Sward].NitrogenAvailable as Ryegrass.NitrogenAvailable</t>
  </si>
  <si>
    <t>[Ryegrass].NitrogenAvailable as Ryegrass.NitrogenAvailable</t>
  </si>
  <si>
    <t>[AgPasture].NitrogenUptakeLayers as Ryegrass.NitrogenUptake</t>
  </si>
  <si>
    <t>[Sward].NitrogenUptake as Ryegrass.NitrogenUptake</t>
  </si>
  <si>
    <t>[Ryegrass].NitrogenUptake as Ryegrass.NitrogenUptake</t>
  </si>
  <si>
    <t>[AgPasture].WaterSupplyLayers as Ryegrass.SoilAvailableWater</t>
  </si>
  <si>
    <t>[Sward].SoilAvailableWater as Ryegrass.SoilAvailableWater</t>
  </si>
  <si>
    <t>[Ryegrass].SoilAvailableWater as Ryegrass.SoilAvailableWater</t>
  </si>
  <si>
    <t>[AgPasture].WaterUptakeLayers as Ryegrass.WaterUptake</t>
  </si>
  <si>
    <t>[Sward].WaterUptake as Ryegrass.WaterUptake</t>
  </si>
  <si>
    <t>[Ryegrass].WaterUptake as Ryegrass.WaterUptake</t>
  </si>
  <si>
    <t>[Ryegrass].Name as Sward.Name</t>
  </si>
  <si>
    <t>sum([Soil].SoilNitrogen.HumicN) as TotalHumusN</t>
  </si>
  <si>
    <t>sum([Soil].SoilNitrogen.MicrobialN) as TotalBiomN</t>
  </si>
  <si>
    <t>sum([Soil].SoilNitrogen.FOMN) as TotalFomN</t>
  </si>
  <si>
    <t>[Ryegrass].SenescedNRemobilised as NitrogenRemobilisedSenescence</t>
  </si>
  <si>
    <t>[Ryegrass].RemobilisedLuxuryN as NitrogenRemobilisedLuxury</t>
  </si>
  <si>
    <t>[Ryegrass].LitterN as LitterDepositionN</t>
  </si>
  <si>
    <t>[Ryegrass].SenescedRootN as RootSenescenceN</t>
  </si>
  <si>
    <t>[Ryegrass].Name as Ryegrass.Name</t>
  </si>
  <si>
    <t>[Ryegrass].CropType as Ryegrass.CropType</t>
  </si>
  <si>
    <t>[Ryegrass].TotalWt as Ryegrass.TotalWt</t>
  </si>
  <si>
    <t>[Ryegrass].AboveGroundWt as Ryegrass.AboveGroundWt</t>
  </si>
  <si>
    <t>[Ryegrass].BelowGroundWt as Ryegrass.BelowGroundWt</t>
  </si>
  <si>
    <t>[Ryegrass].StandingWt as Ryegrass.StandingWt</t>
  </si>
  <si>
    <t>[Ryegrass].StandingLiveWt as Ryegrass.StandingLiveWt</t>
  </si>
  <si>
    <t>[Ryegrass].StandingDeadWt as Ryegrass.StandingDeadWt</t>
  </si>
  <si>
    <t>[Ryegrass].LeafWt as Ryegrass.LeafWt</t>
  </si>
  <si>
    <t>[Ryegrass].StemWt as Ryegrass.StemWt</t>
  </si>
  <si>
    <t>[Ryegrass].StolonWt as Ryegrass.StolonWt</t>
  </si>
  <si>
    <t>[Ryegrass].RootWt as Ryegrass.RootWt</t>
  </si>
  <si>
    <t>[Ryegrass].LeafStage1Wt as Ryegrass.LeafStage1Wt</t>
  </si>
  <si>
    <t>[Ryegrass].LeafStage2Wt as Ryegrass.LeafStage2Wt</t>
  </si>
  <si>
    <t>[Ryegrass].LeafStage3Wt as Ryegrass.LeafStage3Wt</t>
  </si>
  <si>
    <t>[Ryegrass].LeafStage4Wt as Ryegrass.LeafStage4Wt</t>
  </si>
  <si>
    <t>[Ryegrass].StemStage1Wt as Ryegrass.StemStage1Wt</t>
  </si>
  <si>
    <t>[Ryegrass].StemStage2Wt as Ryegrass.StemStage2Wt</t>
  </si>
  <si>
    <t>[Ryegrass].StemStage3Wt as Ryegrass.StemStage3Wt</t>
  </si>
  <si>
    <t>[Ryegrass].StemStage4Wt as Ryegrass.StemStage4Wt</t>
  </si>
  <si>
    <t>[Ryegrass].StolonStage1Wt as Ryegrass.StolonStage1Wt</t>
  </si>
  <si>
    <t>[Ryegrass].StolonStage2Wt as Ryegrass.StolonStage2Wt</t>
  </si>
  <si>
    <t>[Ryegrass].StolonStage3Wt as Ryegrass.StolonStage3Wt</t>
  </si>
  <si>
    <t>[Ryegrass].PotCarbonAssimilation as Ryegrass.PotCarbonAssimilation</t>
  </si>
  <si>
    <t>[Ryegrass].CarbonLossRespiration as Ryegrass.CarbonLossRespiration</t>
  </si>
  <si>
    <t>[Ryegrass].GrossPotentialGrowthWt as Ryegrass.GrossPotentialGrowthWt</t>
  </si>
  <si>
    <t>[Ryegrass].NetPotentialGrowthWt as Ryegrass.NetPotentialGrowthWt</t>
  </si>
  <si>
    <t>[Ryegrass].PotGrowthWt_Wstress as Ryegrass.PotGrowthWt_Wstress</t>
  </si>
  <si>
    <t>[Ryegrass].ActualGrowthWt as Ryegrass.ActualGrowthWt</t>
  </si>
  <si>
    <t>[Ryegrass].EffectiveGrowthWt as Ryegrass.EffectiveGrowthWt</t>
  </si>
  <si>
    <t>[Ryegrass].HerbageGrowthWt as Ryegrass.HerbageGrowthWt</t>
  </si>
  <si>
    <t>[Ryegrass].LitterWt as Ryegrass.LitterWt</t>
  </si>
  <si>
    <t>[Ryegrass].RootSenescedWt as Ryegrass.RootSenescedWt</t>
  </si>
  <si>
    <t>[Ryegrass].TotalN as Ryegrass.TotalN</t>
  </si>
  <si>
    <t>[Ryegrass].StandingN as Ryegrass.StandingN</t>
  </si>
  <si>
    <t>[Ryegrass].LeafN as Ryegrass.LeafN</t>
  </si>
  <si>
    <t>[Ryegrass].StemN as Ryegrass.StemN</t>
  </si>
  <si>
    <t>[Ryegrass].StolonN as Ryegrass.StolonN</t>
  </si>
  <si>
    <t>[Ryegrass].RootN as Ryegrass.RootN</t>
  </si>
  <si>
    <t>[Ryegrass].LeafStage1N as Ryegrass.LeafStage1N</t>
  </si>
  <si>
    <t>[Ryegrass].LeafStage2N as Ryegrass.LeafStage2N</t>
  </si>
  <si>
    <t>[Ryegrass].LeafStage3N as Ryegrass.LeafStage3N</t>
  </si>
  <si>
    <t>[Ryegrass].LeafStage4N as Ryegrass.LeafStage4N</t>
  </si>
  <si>
    <t>[Ryegrass].StemStage1N as Ryegrass.StemStage1N</t>
  </si>
  <si>
    <t>[Ryegrass].StemStage2N as Ryegrass.StemStage2N</t>
  </si>
  <si>
    <t>[Ryegrass].StemStage3N as Ryegrass.StemStage3N</t>
  </si>
  <si>
    <t>[Ryegrass].StemStage4N as Ryegrass.StemStage4N</t>
  </si>
  <si>
    <t>[Ryegrass].StolonStage1N as Ryegrass.StolonStage1N</t>
  </si>
  <si>
    <t>[Ryegrass].StolonStage2N as Ryegrass.StolonStage2N</t>
  </si>
  <si>
    <t>[Ryegrass].StolonStage3N as Ryegrass.StolonStage3N</t>
  </si>
  <si>
    <t>[Ryegrass].LeafNConc as Ryegrass.LeafNConc</t>
  </si>
  <si>
    <t>[Ryegrass].StemNConc as Ryegrass.StemNConc</t>
  </si>
  <si>
    <t>[Ryegrass].StolonNConc as Ryegrass.StolonNConc</t>
  </si>
  <si>
    <t>[Ryegrass].RootNConc as Ryegrass.RootNConc</t>
  </si>
  <si>
    <t>[Ryegrass].RemobilisableSenescedN as Ryegrass.RemobilisableSenescedN</t>
  </si>
  <si>
    <t>[Ryegrass].RemobilisedSenescedN as Ryegrass.RemobilisedSenescedN</t>
  </si>
  <si>
    <t>[Ryegrass].RemobilisableLuxuryN as Ryegrass.RemobilisableLuxuryN</t>
  </si>
  <si>
    <t>[Ryegrass].RemobilisedLuxuryN as Ryegrass.RemobilisedLuxuryN</t>
  </si>
  <si>
    <t>[Ryegrass].FixedN as Ryegrass.FixedN</t>
  </si>
  <si>
    <t>[Ryegrass].RequiredLuxuryN as Ryegrass.RequiredLuxuryN</t>
  </si>
  <si>
    <t>[Ryegrass].RequiredOptimumN as Ryegrass.RequiredOptimumN</t>
  </si>
  <si>
    <t>[Ryegrass].DemandSoilN as Ryegrass.DemandSoilN</t>
  </si>
  <si>
    <t>sum([Ryegrass].UptakeN) as Ryegrass.UptakeN</t>
  </si>
  <si>
    <t>[Ryegrass].LitterN as Ryegrass.LitterN</t>
  </si>
  <si>
    <t>[Ryegrass].SenescedRootN as Ryegrass.SenescedRootN</t>
  </si>
  <si>
    <t>[Ryegrass].ActualGrowthN as Ryegrass.ActualGrowthN</t>
  </si>
  <si>
    <t>[Ryegrass].ActualGrowthNConc as Ryegrass.ActualGrowthNConc</t>
  </si>
  <si>
    <t>[Ryegrass].WaterDemand as Ryegrass.WaterDemand</t>
  </si>
  <si>
    <t>sum([Ryegrass].WaterUptake) as Ryegrass.WaterUptake</t>
  </si>
  <si>
    <t>[Ryegrass].LiveDMTurnoverRate as Ryegrass.LiveDMTurnoverRate</t>
  </si>
  <si>
    <t>[Ryegrass].DeadDMTurnoverRate as Ryegrass.DeadDMTurnoverRate</t>
  </si>
  <si>
    <t>[Ryegrass].StolonDMTurnoverRate as Ryegrass.StolonDMTurnoverRate</t>
  </si>
  <si>
    <t>[Ryegrass].RootDMTurnoverRate as Ryegrass.RootDMTurnoverRate</t>
  </si>
  <si>
    <t>[Ryegrass].GlfTemperature as Ryegrass.GlfTemperature</t>
  </si>
  <si>
    <t>[Ryegrass].IrradianceTopCanopy as Ryegrass.IrradianceTopCanopy</t>
  </si>
  <si>
    <t>[Ryegrass].HarvestableWt as Ryegrass.HarvestableWt</t>
  </si>
  <si>
    <t>[Ryegrass].HarvestedWt as Ryegrass.HarvestedWt</t>
  </si>
  <si>
    <t>[Ryegrass].HarvestedFraction as Ryegrass.HarvestedFraction</t>
  </si>
  <si>
    <t>[Ryegrass].HarvestedN as Ryegrass.HarvestedN</t>
  </si>
  <si>
    <t>[Ryegrass].HerbageDigestibility as Ryegrass.HerbageDigestibility</t>
  </si>
  <si>
    <t>sum([Sward].Ryegrass.WaterUptake) as Ryegrass.WaterUptake</t>
  </si>
  <si>
    <t>sum([Sward].Ryegrass.UptakeN) as Ryegrass.UptakeN</t>
  </si>
  <si>
    <t>[AgPasture].TotalPlantN as TotalPlantN</t>
  </si>
  <si>
    <t>[Sward].TotalN as TotalPlantN</t>
  </si>
  <si>
    <t>[Ryegrass].TotalN as TotalPlantN</t>
  </si>
  <si>
    <t>[SurfaceOrganicMatter].N as SurfaceOMN</t>
  </si>
  <si>
    <t>Fertiliser.NitrogenApplied as FertiliserN</t>
  </si>
  <si>
    <t>[AgPasture].PlantFixedN as FixedN</t>
  </si>
  <si>
    <t>[Sward].NitrogenFixed as FixedN</t>
  </si>
  <si>
    <t>[Ryegrass].FixedN as NitrogeFixed as FixedN</t>
  </si>
  <si>
    <t>sum([Soil].SoilNitrogen.Denitrification) as DenitrifiedN</t>
  </si>
  <si>
    <t>[Soil].SoilWater.LeachNO3 as LeachedN</t>
  </si>
  <si>
    <t>[AgPasture].NitrogenUptake as UptakeN</t>
  </si>
  <si>
    <t>[AgPasture].PlantRemobilisedN as NitrogenRemobilisedSenescence</t>
  </si>
  <si>
    <t>[AgPasture].PlantLuxuryNRemobilised as NitrogenRemobilisedLuxury</t>
  </si>
  <si>
    <t>[AgPasture].PlantGrowthN as ActualGrowthN</t>
  </si>
  <si>
    <t>[AgPasture].LitterDepositionN as LitterDepositionN</t>
  </si>
  <si>
    <t>[AgPasture].RootSenescenceN as RootSenescenceN</t>
  </si>
  <si>
    <t>sum([Sward].NitrogenUptake) as NitrogenUptake as UptakeN</t>
  </si>
  <si>
    <t>[Sward].NitrogenRemobilisedSenescence as NitrogenRemobilisedSenescence</t>
  </si>
  <si>
    <t>[Sward].NitrogenRemobilisedLuxury as NitrogenRemobilisedLuxury</t>
  </si>
  <si>
    <t>[Sward].ActualGrowthN as ActualGrowthN</t>
  </si>
  <si>
    <t>[Sward].LitterDepositionN as LitterDepositionN</t>
  </si>
  <si>
    <t>[Sward].RootSenescenceN as RootSenescenceN</t>
  </si>
  <si>
    <t>[Ryegrass].ActualGrowthN as ActualGrowthN</t>
  </si>
  <si>
    <t>[AgPasture].SpeciesUptakeN[1] as Ryegrass.UptakeN</t>
  </si>
  <si>
    <t>dd/mmm/yyyy as Date</t>
  </si>
  <si>
    <t>Species_name(1) as Ryegrass.Name</t>
  </si>
  <si>
    <t>Crop_type as Ryegrass.CropType</t>
  </si>
  <si>
    <t>SpeciesTotalWt(1) as Ryegrass.TotalWt</t>
  </si>
  <si>
    <t>SpeciesAboveGroundWt(1) as Ryegrass.AboveGroundWt</t>
  </si>
  <si>
    <t>SpeciesBelowGroundWt(1) as Ryegrass.BelowGroundWt</t>
  </si>
  <si>
    <t>SpeciesStandingWt(1) as Ryegrass.StandingWt</t>
  </si>
  <si>
    <t>SpeciesStandingLiveWt(1) as Ryegrass.StandingLiveWt</t>
  </si>
  <si>
    <t>SpeciesStandingDeadWt(1) as Ryegrass.StandingDeadWt</t>
  </si>
  <si>
    <t>SpeciesLeafWt(1) as Ryegrass.LeafWt</t>
  </si>
  <si>
    <t>SpeciesStemWt(1) as Ryegrass.StemWt</t>
  </si>
  <si>
    <t>SpeciesStolonWt(1) as Ryegrass.StolonWt</t>
  </si>
  <si>
    <t>SpeciesRootWt(1) as Ryegrass.RootWt</t>
  </si>
  <si>
    <t>SpeciesLeafStage1Wt(1) as Ryegrass.LeafStage1Wt</t>
  </si>
  <si>
    <t>SpeciesLeafStage2Wt(1) as Ryegrass.LeafStage2Wt</t>
  </si>
  <si>
    <t>SpeciesLeafStage3Wt(1) as Ryegrass.LeafStage3Wt</t>
  </si>
  <si>
    <t>SpeciesLeafStage4Wt(1) as Ryegrass.LeafStage4Wt</t>
  </si>
  <si>
    <t>SpeciesStemStage1Wt(1) as Ryegrass.StemStage1Wt</t>
  </si>
  <si>
    <t>SpeciesStemStage2Wt(1) as Ryegrass.StemStage2Wt</t>
  </si>
  <si>
    <t>SpeciesStemStage3Wt(1) as Ryegrass.StemStage3Wt</t>
  </si>
  <si>
    <t>SpeciesStemStage4Wt(1) as Ryegrass.StemStage4Wt</t>
  </si>
  <si>
    <t>SpeciesStolonStage1Wt(1) as Ryegrass.StolonStage1Wt</t>
  </si>
  <si>
    <t>SpeciesStolonStage2Wt(1) as Ryegrass.StolonStage2Wt</t>
  </si>
  <si>
    <t>SpeciesStolonStage3Wt(1) as Ryegrass.StolonStage3Wt</t>
  </si>
  <si>
    <t>SpeciesPotCarbonAssimilation(1) as Ryegrass.PotCarbonAssimilation</t>
  </si>
  <si>
    <t>SpeciesCarbonLossRespiration(1) as Ryegrass.CarbonLossRespiration</t>
  </si>
  <si>
    <t>SpeciesPotGrowthGross(1) as Ryegrass.GrossPotentialGrowthWt</t>
  </si>
  <si>
    <t>SpeciesPotGrowthNet(1) as Ryegrass.NetPotentialGrowthWt</t>
  </si>
  <si>
    <t>SpeciesPotGrowthNoNLimit(1) as Ryegrass.PotGrowthWt_Wstress</t>
  </si>
  <si>
    <t>SpeciesGrowthWt(1) as Ryegrass.ActualGrowthWt</t>
  </si>
  <si>
    <t>SpeciesNetGrowthWt(1) as Ryegrass.EffectiveGrowthWt</t>
  </si>
  <si>
    <t>SpeciesHerbageGrowth(1) as Ryegrass.HerbageGrowthWt</t>
  </si>
  <si>
    <t>SpeciesLitterWt(1) as Ryegrass.LitterWt</t>
  </si>
  <si>
    <t>SpeciesRootSenescedWt(1) as Ryegrass.RootSenescedWt</t>
  </si>
  <si>
    <t>SpeciesTotalN(1) as Ryegrass.TotalN</t>
  </si>
  <si>
    <t>SpeciesStandingN(1) as Ryegrass.StandingN</t>
  </si>
  <si>
    <t>SpeciesLeafN(1) as Ryegrass.LeafN</t>
  </si>
  <si>
    <t>SpeciesStemN(1) as Ryegrass.StemN</t>
  </si>
  <si>
    <t>SpeciesStolonN(1) as Ryegrass.StolonN</t>
  </si>
  <si>
    <t>SpeciesRootN(1) as Ryegrass.RootN</t>
  </si>
  <si>
    <t>SpeciesLeafStage1N(1) as Ryegrass.LeafStage1N</t>
  </si>
  <si>
    <t>SpeciesLeafStage2N(1) as Ryegrass.LeafStage2N</t>
  </si>
  <si>
    <t>SpeciesLeafStage3N(1) as Ryegrass.LeafStage3N</t>
  </si>
  <si>
    <t>SpeciesLeafStage4N(1) as Ryegrass.LeafStage4N</t>
  </si>
  <si>
    <t>SpeciesStemStage1N(1) as Ryegrass.StemStage1N</t>
  </si>
  <si>
    <t>SpeciesStemStage2N(1) as Ryegrass.StemStage2N</t>
  </si>
  <si>
    <t>SpeciesStemStage3N(1) as Ryegrass.StemStage3N</t>
  </si>
  <si>
    <t>SpeciesStemStage4N(1) as Ryegrass.StemStage4N</t>
  </si>
  <si>
    <t>SpeciesStolonStage1N(1) as Ryegrass.StolonStage1N</t>
  </si>
  <si>
    <t>SpeciesStolonStage2N(1) as Ryegrass.StolonStage2N</t>
  </si>
  <si>
    <t>SpeciesStolonStage3N(1) as Ryegrass.StolonStage3N</t>
  </si>
  <si>
    <t>SpeciesLeafNConc(1) as Ryegrass.LeafNConc</t>
  </si>
  <si>
    <t>SpeciesStemNConc(1) as Ryegrass.StemNConc</t>
  </si>
  <si>
    <t>SpeciesStolonNConc(1) as Ryegrass.StolonNConc</t>
  </si>
  <si>
    <t>SpeciesRootNConc(1) as Ryegrass.RootNConc</t>
  </si>
  <si>
    <t>SpeciesSenescedNRemobilisable(1) as Ryegrass.RemobilisableSenescedN</t>
  </si>
  <si>
    <t>SpeciesSenescedNRemobilised(1) as Ryegrass.RemobilisedSenescedN</t>
  </si>
  <si>
    <t>SpeciesRemobilisableNLuxury(1) as Ryegrass.RemobilisableLuxuryN</t>
  </si>
  <si>
    <t>SpeciesLuxuryNRemobilised(1) as Ryegrass.RemobilisedLuxuryN</t>
  </si>
  <si>
    <t>SpeciesFixedN(1) as Ryegrass.FixedN</t>
  </si>
  <si>
    <t>SpeciesRequiredNLuxury(1) as Ryegrass.RequiredLuxuryN</t>
  </si>
  <si>
    <t>SpeciesRequiredNOptimum(1) as Ryegrass.RequiredOptimumN</t>
  </si>
  <si>
    <t>SpeciesDemandN(1) as Ryegrass.DemandSoilN</t>
  </si>
  <si>
    <t>SpeciesUptakeN(1) as Ryegrass.UptakeN</t>
  </si>
  <si>
    <t>SpeciesLitterN(1) as Ryegrass.LitterN</t>
  </si>
  <si>
    <t>SpeciesRootSenescedN(1) as Ryegrass.SenescedRootN</t>
  </si>
  <si>
    <t>SpeciesGrowthN(1) as Ryegrass.ActualGrowthN</t>
  </si>
  <si>
    <t>SpeciesGrowthNconc(1) as Ryegrass.ActualGrowthNConc</t>
  </si>
  <si>
    <t>SpeciesWaterDemand(1) as Ryegrass.WaterDemand</t>
  </si>
  <si>
    <t>SpeciesWaterUptake(1) as Ryegrass.WaterUptake</t>
  </si>
  <si>
    <t>SpeciesLiveDMTurnoverRate(1) as Ryegrass.LiveDMTurnoverRate</t>
  </si>
  <si>
    <t>SpeciesDeadDMTurnoverRate(1) as Ryegrass.DeadDMTurnoverRate</t>
  </si>
  <si>
    <t>SpeciesStolonDMTurnoverRate(1) as Ryegrass.StolonDMTurnoverRate</t>
  </si>
  <si>
    <t>SpeciesRootDMTurnoverRate(1) as Ryegrass.RootDMTurnoverRate</t>
  </si>
  <si>
    <t>SpeciesTotalLAI(1) as Ryegrass.TotalLAI</t>
  </si>
  <si>
    <t>SpeciesGreenLAI(1) as Ryegrass.GreenLAI</t>
  </si>
  <si>
    <t>SpeciesDeadLAI(1) as Ryegrass.DeadLAI</t>
  </si>
  <si>
    <t>SpeciesGLFT(1) as Ryegrass.GlfTemperature</t>
  </si>
  <si>
    <t>SpeciesGLFW(1) as Ryegrass.GlfWater</t>
  </si>
  <si>
    <t>SpeciesGLFN(1) as Ryegrass.GlfN</t>
  </si>
  <si>
    <t>SpeciesIrradianceTopCanopy(1) as Ryegrass.IrradianceTopCanopy</t>
  </si>
  <si>
    <t>SpeciesHarvestableWt(1) as Ryegrass.HarvestableWt</t>
  </si>
  <si>
    <t>SpeciesHarvestWt(1) as Ryegrass.HarvestedWt</t>
  </si>
  <si>
    <t>SpeciesHarvestPct(1) as Ryegrass.HarvestedFraction</t>
  </si>
  <si>
    <t>SpeciesHarvestN(1) as Ryegrass.HarvestedN</t>
  </si>
  <si>
    <t>HerbageDigestibility as Ryegrass.HerbageDigestibility</t>
  </si>
  <si>
    <t>Classic AgPasture</t>
  </si>
  <si>
    <t>Crop_name as Sward.Name</t>
  </si>
  <si>
    <t>LeafN</t>
  </si>
  <si>
    <t>StemN</t>
  </si>
  <si>
    <t>StolonN</t>
  </si>
  <si>
    <t>RootN</t>
  </si>
  <si>
    <t>SpeciesLeafStage1N</t>
  </si>
  <si>
    <t>SpeciesLeafStage2N</t>
  </si>
  <si>
    <t>SpeciesLeafStage3N</t>
  </si>
  <si>
    <t>SpeciesLeafStage4N</t>
  </si>
  <si>
    <t>SpeciesStemStage1N</t>
  </si>
  <si>
    <t>SpeciesStemStage2N</t>
  </si>
  <si>
    <t>SpeciesStemStage3N</t>
  </si>
  <si>
    <t>SpeciesStemStage4N</t>
  </si>
  <si>
    <t>SpeciesStolonStage1N</t>
  </si>
  <si>
    <t>SpeciesStolonStage2N</t>
  </si>
  <si>
    <t>SpeciesStolonStage3N</t>
  </si>
  <si>
    <t>Crop_name</t>
  </si>
  <si>
    <t>Crop_type</t>
  </si>
  <si>
    <t>TotalPlantWt</t>
  </si>
  <si>
    <t>AboveGroundWt</t>
  </si>
  <si>
    <t>BelowGroundWt</t>
  </si>
  <si>
    <t>StandingPlantWt</t>
  </si>
  <si>
    <t>SpeciesStandingLiveWt()</t>
  </si>
  <si>
    <t>SpeciesStandingDeadWt()</t>
  </si>
  <si>
    <t>LeafWt</t>
  </si>
  <si>
    <t>StemWt</t>
  </si>
  <si>
    <t>StolonWt</t>
  </si>
  <si>
    <t>RootWt</t>
  </si>
  <si>
    <t>SpeciesLeafStage1Wt</t>
  </si>
  <si>
    <t>SpeciesLeafStage2Wt</t>
  </si>
  <si>
    <t>SpeciesLeafStage3Wt</t>
  </si>
  <si>
    <t>SpeciesLeafStage4Wt</t>
  </si>
  <si>
    <t>SpeciesStemStage1Wt</t>
  </si>
  <si>
    <t>SpeciesStemStage2Wt</t>
  </si>
  <si>
    <t>SpeciesStemStage3Wt</t>
  </si>
  <si>
    <t>SpeciesStemStage4Wt</t>
  </si>
  <si>
    <t>SpeciesStolonStage1Wt</t>
  </si>
  <si>
    <t>SpeciesStolonStage2Wt</t>
  </si>
  <si>
    <t>SpeciesStolonStage3Wt</t>
  </si>
  <si>
    <t>PlantPotentialCarbonAssimilation</t>
  </si>
  <si>
    <t>PlantCarbonLossRespiration</t>
  </si>
  <si>
    <t>PlantPotentialGrossGrowth</t>
  </si>
  <si>
    <t>PlantPotentialGrowthWt</t>
  </si>
  <si>
    <t>PlantGrowthNoNLimit</t>
  </si>
  <si>
    <t>PlantGrowthWt</t>
  </si>
  <si>
    <t>PlantNetGrowthWt</t>
  </si>
  <si>
    <t>HerbageGrowthWt</t>
  </si>
  <si>
    <t>LitterDepositionWt</t>
  </si>
  <si>
    <t>RootSenescenceWt</t>
  </si>
  <si>
    <t>TotalPlantN</t>
  </si>
  <si>
    <t>StandingPlantN</t>
  </si>
  <si>
    <t>LeafNConc</t>
  </si>
  <si>
    <t>StemNConc</t>
  </si>
  <si>
    <t>StolonNConc</t>
  </si>
  <si>
    <t>RootNConc</t>
  </si>
  <si>
    <t>SpeciesLeafStage1NConc</t>
  </si>
  <si>
    <t>SpeciesLeafStage2NConc</t>
  </si>
  <si>
    <t>SpeciesLeafStage3NConc</t>
  </si>
  <si>
    <t>SpeciesLeafStage4NConc</t>
  </si>
  <si>
    <t>SpeciesStemStage1NConc</t>
  </si>
  <si>
    <t>SpeciesStemStage2NConc</t>
  </si>
  <si>
    <t>SpeciesStemStage3NConc</t>
  </si>
  <si>
    <t>SpeciesStemStage4NConc</t>
  </si>
  <si>
    <t>SpeciesStolonStage1NConc</t>
  </si>
  <si>
    <t>SpeciesStolonStage2NConc</t>
  </si>
  <si>
    <t>SpeciesStolonStage3NConc</t>
  </si>
  <si>
    <t>PlantRemobilisableSenescedN</t>
  </si>
  <si>
    <t>PlantRemobilisedN</t>
  </si>
  <si>
    <t>PlantRemobilisableLuxuryN</t>
  </si>
  <si>
    <t>PlantLuxuryNRemobilised</t>
  </si>
  <si>
    <t>PlantFixedN</t>
  </si>
  <si>
    <t>NitrogenRequiredLuxury</t>
  </si>
  <si>
    <t>NitrogenRequiredOptimum</t>
  </si>
  <si>
    <t>NitrogenDemand</t>
  </si>
  <si>
    <t>NitrogenUptake</t>
  </si>
  <si>
    <t>LitterDepositionN</t>
  </si>
  <si>
    <t>RootSenescenceN</t>
  </si>
  <si>
    <t>PlantGrowthN</t>
  </si>
  <si>
    <t>PlantGrowthNconc</t>
  </si>
  <si>
    <t>WaterDemand</t>
  </si>
  <si>
    <t>WaterUptake</t>
  </si>
  <si>
    <t>SpeciesLiveDMTurnoverRate()</t>
  </si>
  <si>
    <t>SpeciesDeadDMTurnoverRate()</t>
  </si>
  <si>
    <t>SpeciesStolonDMTurnoverRate()</t>
  </si>
  <si>
    <t>SpeciesRootDMTurnoverRate()</t>
  </si>
  <si>
    <t>LAI_total</t>
  </si>
  <si>
    <t>LAI_green</t>
  </si>
  <si>
    <t>LAI_dead</t>
  </si>
  <si>
    <t>GLFtemp</t>
  </si>
  <si>
    <t>GLFwater</t>
  </si>
  <si>
    <t>GLFn</t>
  </si>
  <si>
    <t>InterceptedRadn</t>
  </si>
  <si>
    <t>HarvestableWt</t>
  </si>
  <si>
    <t>HarvestWt</t>
  </si>
  <si>
    <t>HarvestN</t>
  </si>
  <si>
    <t>HerbageDigestibility</t>
  </si>
  <si>
    <t>Date</t>
  </si>
  <si>
    <t>Sward.Name</t>
  </si>
  <si>
    <t>Sward.CropType</t>
  </si>
  <si>
    <t>Sward.TotalWt</t>
  </si>
  <si>
    <t>Sward.AboveGroundWt</t>
  </si>
  <si>
    <t>Sward.BelowGroundWt</t>
  </si>
  <si>
    <t>Sward.StandingWt</t>
  </si>
  <si>
    <t>Sward.StandingLiveWt</t>
  </si>
  <si>
    <t>Sward.StandingDeadWt</t>
  </si>
  <si>
    <t>Sward.LeafWt</t>
  </si>
  <si>
    <t>Sward.StemWt</t>
  </si>
  <si>
    <t>Sward.StolonWt</t>
  </si>
  <si>
    <t>Sward.RootWt</t>
  </si>
  <si>
    <t>Sward.LeafStage1Wt</t>
  </si>
  <si>
    <t>Sward.LeafStage2Wt</t>
  </si>
  <si>
    <t>Sward.LeafStage3Wt</t>
  </si>
  <si>
    <t>Sward.LeafStage4Wt</t>
  </si>
  <si>
    <t>Sward.StemStage1Wt</t>
  </si>
  <si>
    <t>Sward.StemStage2Wt</t>
  </si>
  <si>
    <t>Sward.StemStage3Wt</t>
  </si>
  <si>
    <t>Sward.StemStage4Wt</t>
  </si>
  <si>
    <t>Sward.StolonStage1Wt</t>
  </si>
  <si>
    <t>Sward.StolonStage2Wt</t>
  </si>
  <si>
    <t>Sward.StolonStage3Wt</t>
  </si>
  <si>
    <t>Sward.PotCarbonAssimilation</t>
  </si>
  <si>
    <t>Sward.CarbonLossRespiration</t>
  </si>
  <si>
    <t>Sward.GrossPotentialGrowthWt</t>
  </si>
  <si>
    <t>Sward.NetPotentialGrowthWt</t>
  </si>
  <si>
    <t>Sward.PotGrowthWt_Wstress</t>
  </si>
  <si>
    <t>Sward.ActualGrowthWt</t>
  </si>
  <si>
    <t>Sward.EffectiveGrowthWt</t>
  </si>
  <si>
    <t>Sward.HerbageGrowthWt</t>
  </si>
  <si>
    <t>Sward.LitterWt</t>
  </si>
  <si>
    <t>Sward.RootSenescedWt</t>
  </si>
  <si>
    <t>Sward.TotalN</t>
  </si>
  <si>
    <t>Sward.StandingN</t>
  </si>
  <si>
    <t>Sward.LeafN</t>
  </si>
  <si>
    <t>Sward.StemN</t>
  </si>
  <si>
    <t>Sward.StolonN</t>
  </si>
  <si>
    <t>Sward.RootN</t>
  </si>
  <si>
    <t>Sward.LeafStage1N</t>
  </si>
  <si>
    <t>Sward.LeafStage2N</t>
  </si>
  <si>
    <t>Sward.LeafStage3N</t>
  </si>
  <si>
    <t>Sward.LeafStage4N</t>
  </si>
  <si>
    <t>Sward.StemStage1N</t>
  </si>
  <si>
    <t>Sward.StemStage2N</t>
  </si>
  <si>
    <t>Sward.StemStage3N</t>
  </si>
  <si>
    <t>Sward.StemStage4N</t>
  </si>
  <si>
    <t>Sward.StolonStage1N</t>
  </si>
  <si>
    <t>Sward.StolonStage2N</t>
  </si>
  <si>
    <t>Sward.StolonStage3N</t>
  </si>
  <si>
    <t>Sward.LeafNConc</t>
  </si>
  <si>
    <t>Sward.StemNConc</t>
  </si>
  <si>
    <t>Sward.StolonNConc</t>
  </si>
  <si>
    <t>Sward.RootNConc</t>
  </si>
  <si>
    <t>Sward.LeafStage1NConc</t>
  </si>
  <si>
    <t>Sward.LeafStage2NConc</t>
  </si>
  <si>
    <t>Sward.LeafStage3NConc</t>
  </si>
  <si>
    <t>Sward.LeafStage4NConc</t>
  </si>
  <si>
    <t>Sward.StemStage1NConc</t>
  </si>
  <si>
    <t>Sward.StemStage2NConc</t>
  </si>
  <si>
    <t>Sward.StemStage3NConc</t>
  </si>
  <si>
    <t>Sward.StemStage4NConc</t>
  </si>
  <si>
    <t>Sward.StolonStage1NConc</t>
  </si>
  <si>
    <t>Sward.StolonStage2NConc</t>
  </si>
  <si>
    <t>Sward.StolonStage3NConc</t>
  </si>
  <si>
    <t>Sward.RemobilisableSenescedN</t>
  </si>
  <si>
    <t>Sward.RemobilisedSenescedN</t>
  </si>
  <si>
    <t>Sward.RemobilisableLuxuryN</t>
  </si>
  <si>
    <t>Sward.RemobilisedLuxuryN</t>
  </si>
  <si>
    <t>Sward.FixedN</t>
  </si>
  <si>
    <t>Sward.RequiredLuxuryN</t>
  </si>
  <si>
    <t>Sward.RequiredOptimumN</t>
  </si>
  <si>
    <t>Sward.DemandSoilN</t>
  </si>
  <si>
    <t>Sward.UptakeN</t>
  </si>
  <si>
    <t>Sward.LitterN</t>
  </si>
  <si>
    <t>Sward.SenescedRootN</t>
  </si>
  <si>
    <t>Sward.ActualGrowthN</t>
  </si>
  <si>
    <t>Sward.ActualGrowthNConc</t>
  </si>
  <si>
    <t>Sward.WaterDemand</t>
  </si>
  <si>
    <t>Sward.WaterUptake</t>
  </si>
  <si>
    <t>Sward.LiveDMTurnoverRate</t>
  </si>
  <si>
    <t>Sward.DeadDMTurnoverRate</t>
  </si>
  <si>
    <t>Sward.StolonDMTurnoverRate</t>
  </si>
  <si>
    <t>Sward.RootDMTurnoverRate</t>
  </si>
  <si>
    <t>Sward.TotalLAI</t>
  </si>
  <si>
    <t>Sward.GreenLAI</t>
  </si>
  <si>
    <t>Sward.DeadLAI</t>
  </si>
  <si>
    <t>Sward.GlfTemperature</t>
  </si>
  <si>
    <t>Sward.GlfWater</t>
  </si>
  <si>
    <t>Sward.GlfN</t>
  </si>
  <si>
    <t>Sward.IrradianceTopCanopy</t>
  </si>
  <si>
    <t>Sward.HarvestableWt</t>
  </si>
  <si>
    <t>Sward.HarvestedWt</t>
  </si>
  <si>
    <t>Sward.HarvestedFraction</t>
  </si>
  <si>
    <t>Sward.HarvestedN</t>
  </si>
  <si>
    <t>Sward.HerbageDigestibility</t>
  </si>
  <si>
    <t>Crop_type as Sward.CropType</t>
  </si>
  <si>
    <t>TotalPlantWt as Sward.TotalWt</t>
  </si>
  <si>
    <t>AboveGroundWt as Sward.AboveGroundWt</t>
  </si>
  <si>
    <t>BelowGroundWt as Sward.BelowGroundWt</t>
  </si>
  <si>
    <t>StandingPlantWt as Sward.StandingWt</t>
  </si>
  <si>
    <t>SpeciesStandingLiveWt() as Sward.StandingLiveWt</t>
  </si>
  <si>
    <t>SpeciesStandingDeadWt() as Sward.StandingDeadWt</t>
  </si>
  <si>
    <t>LeafWt as Sward.LeafWt</t>
  </si>
  <si>
    <t>StemWt as Sward.StemWt</t>
  </si>
  <si>
    <t>StolonWt as Sward.StolonWt</t>
  </si>
  <si>
    <t>RootWt as Sward.RootWt</t>
  </si>
  <si>
    <t>SpeciesLeafStage1Wt as Sward.LeafStage1Wt</t>
  </si>
  <si>
    <t>SpeciesLeafStage2Wt as Sward.LeafStage2Wt</t>
  </si>
  <si>
    <t>SpeciesLeafStage3Wt as Sward.LeafStage3Wt</t>
  </si>
  <si>
    <t>SpeciesLeafStage4Wt as Sward.LeafStage4Wt</t>
  </si>
  <si>
    <t>SpeciesStemStage1Wt as Sward.StemStage1Wt</t>
  </si>
  <si>
    <t>SpeciesStemStage2Wt as Sward.StemStage2Wt</t>
  </si>
  <si>
    <t>SpeciesStemStage3Wt as Sward.StemStage3Wt</t>
  </si>
  <si>
    <t>SpeciesStemStage4Wt as Sward.StemStage4Wt</t>
  </si>
  <si>
    <t>SpeciesStolonStage1Wt as Sward.StolonStage1Wt</t>
  </si>
  <si>
    <t>SpeciesStolonStage2Wt as Sward.StolonStage2Wt</t>
  </si>
  <si>
    <t>SpeciesStolonStage3Wt as Sward.StolonStage3Wt</t>
  </si>
  <si>
    <t>PlantPotentialCarbonAssimilation as Sward.PotCarbonAssimilation</t>
  </si>
  <si>
    <t>PlantCarbonLossRespiration as Sward.CarbonLossRespiration</t>
  </si>
  <si>
    <t>PlantPotentialGrossGrowth as Sward.GrossPotentialGrowthWt</t>
  </si>
  <si>
    <t>PlantPotentialGrowthWt as Sward.NetPotentialGrowthWt</t>
  </si>
  <si>
    <t>PlantGrowthNoNLimit as Sward.PotGrowthWt_Wstress</t>
  </si>
  <si>
    <t>PlantGrowthWt as Sward.ActualGrowthWt</t>
  </si>
  <si>
    <t>PlantNetGrowthWt as Sward.EffectiveGrowthWt</t>
  </si>
  <si>
    <t>HerbageGrowthWt as Sward.HerbageGrowthWt</t>
  </si>
  <si>
    <t>LitterDepositionWt as Sward.LitterWt</t>
  </si>
  <si>
    <t>RootSenescenceWt as Sward.RootSenescedWt</t>
  </si>
  <si>
    <t>TotalPlantN as Sward.TotalN</t>
  </si>
  <si>
    <t>StandingPlantN as Sward.StandingN</t>
  </si>
  <si>
    <t>LeafN as Sward.LeafN</t>
  </si>
  <si>
    <t>StemN as Sward.StemN</t>
  </si>
  <si>
    <t>StolonN as Sward.StolonN</t>
  </si>
  <si>
    <t>RootN as Sward.RootN</t>
  </si>
  <si>
    <t>SpeciesLeafStage1N as Sward.LeafStage1N</t>
  </si>
  <si>
    <t>SpeciesLeafStage2N as Sward.LeafStage2N</t>
  </si>
  <si>
    <t>SpeciesLeafStage3N as Sward.LeafStage3N</t>
  </si>
  <si>
    <t>SpeciesLeafStage4N as Sward.LeafStage4N</t>
  </si>
  <si>
    <t>SpeciesStemStage1N as Sward.StemStage1N</t>
  </si>
  <si>
    <t>SpeciesStemStage2N as Sward.StemStage2N</t>
  </si>
  <si>
    <t>SpeciesStemStage3N as Sward.StemStage3N</t>
  </si>
  <si>
    <t>SpeciesStemStage4N as Sward.StemStage4N</t>
  </si>
  <si>
    <t>SpeciesStolonStage1N as Sward.StolonStage1N</t>
  </si>
  <si>
    <t>SpeciesStolonStage2N as Sward.StolonStage2N</t>
  </si>
  <si>
    <t>SpeciesStolonStage3N as Sward.StolonStage3N</t>
  </si>
  <si>
    <t>LeafNConc as Sward.LeafNConc</t>
  </si>
  <si>
    <t>StemNConc as Sward.StemNConc</t>
  </si>
  <si>
    <t>StolonNConc as Sward.StolonNConc</t>
  </si>
  <si>
    <t>RootNConc as Sward.RootNConc</t>
  </si>
  <si>
    <t>SpeciesLeafStage1NConc as Sward.LeafStage1NConc</t>
  </si>
  <si>
    <t>SpeciesLeafStage2NConc as Sward.LeafStage2NConc</t>
  </si>
  <si>
    <t>SpeciesLeafStage3NConc as Sward.LeafStage3NConc</t>
  </si>
  <si>
    <t>SpeciesLeafStage4NConc as Sward.LeafStage4NConc</t>
  </si>
  <si>
    <t>SpeciesStemStage1NConc as Sward.StemStage1NConc</t>
  </si>
  <si>
    <t>SpeciesStemStage2NConc as Sward.StemStage2NConc</t>
  </si>
  <si>
    <t>SpeciesStemStage3NConc as Sward.StemStage3NConc</t>
  </si>
  <si>
    <t>SpeciesStemStage4NConc as Sward.StemStage4NConc</t>
  </si>
  <si>
    <t>SpeciesStolonStage1NConc as Sward.StolonStage1NConc</t>
  </si>
  <si>
    <t>SpeciesStolonStage2NConc as Sward.StolonStage2NConc</t>
  </si>
  <si>
    <t>SpeciesStolonStage3NConc as Sward.StolonStage3NConc</t>
  </si>
  <si>
    <t>PlantRemobilisableSenescedN as Sward.RemobilisableSenescedN</t>
  </si>
  <si>
    <t>PlantRemobilisedN as Sward.RemobilisedSenescedN</t>
  </si>
  <si>
    <t>PlantRemobilisableLuxuryN as Sward.RemobilisableLuxuryN</t>
  </si>
  <si>
    <t>PlantLuxuryNRemobilised as Sward.RemobilisedLuxuryN</t>
  </si>
  <si>
    <t>PlantFixedN as Sward.FixedN</t>
  </si>
  <si>
    <t>NitrogenRequiredLuxury as Sward.RequiredLuxuryN</t>
  </si>
  <si>
    <t>NitrogenRequiredOptimum as Sward.RequiredOptimumN</t>
  </si>
  <si>
    <t>NitrogenDemand as Sward.DemandSoilN</t>
  </si>
  <si>
    <t>NitrogenUptake as Sward.UptakeN</t>
  </si>
  <si>
    <t>LitterDepositionN as Sward.LitterN</t>
  </si>
  <si>
    <t>RootSenescenceN as Sward.SenescedRootN</t>
  </si>
  <si>
    <t>PlantGrowthN as Sward.ActualGrowthN</t>
  </si>
  <si>
    <t>PlantGrowthNconc as Sward.ActualGrowthNConc</t>
  </si>
  <si>
    <t>WaterDemand as Sward.WaterDemand</t>
  </si>
  <si>
    <t>WaterUptake as Sward.WaterUptake</t>
  </si>
  <si>
    <t>SpeciesLiveDMTurnoverRate() as Sward.LiveDMTurnoverRate</t>
  </si>
  <si>
    <t>SpeciesDeadDMTurnoverRate() as Sward.DeadDMTurnoverRate</t>
  </si>
  <si>
    <t>SpeciesStolonDMTurnoverRate() as Sward.StolonDMTurnoverRate</t>
  </si>
  <si>
    <t>SpeciesRootDMTurnoverRate() as Sward.RootDMTurnoverRate</t>
  </si>
  <si>
    <t>LAI_total as Sward.TotalLAI</t>
  </si>
  <si>
    <t>LAI_green as Sward.GreenLAI</t>
  </si>
  <si>
    <t>LAI_dead as Sward.DeadLAI</t>
  </si>
  <si>
    <t>GLFtemp as Sward.GlfTemperature</t>
  </si>
  <si>
    <t>GLFwater as Sward.GlfWater</t>
  </si>
  <si>
    <t>GLFn as Sward.GlfN</t>
  </si>
  <si>
    <t>InterceptedRadn as Sward.IrradianceTopCanopy</t>
  </si>
  <si>
    <t>HarvestableWt as Sward.HarvestableWt</t>
  </si>
  <si>
    <t>HarvestWt as Sward.HarvestedWt</t>
  </si>
  <si>
    <t>HarvestN as Sward.HarvestedN</t>
  </si>
  <si>
    <t>HerbageDigestibility as Sward.HerbageDigestibility</t>
  </si>
  <si>
    <t>Ryegrass.Name</t>
  </si>
  <si>
    <t>Ryegrass.CropType</t>
  </si>
  <si>
    <t>Ryegrass.TotalWt</t>
  </si>
  <si>
    <t>Ryegrass.AboveGroundWt</t>
  </si>
  <si>
    <t>Ryegrass.BelowGroundWt</t>
  </si>
  <si>
    <t>Ryegrass.StandingWt</t>
  </si>
  <si>
    <t>Ryegrass.StandingLiveWt</t>
  </si>
  <si>
    <t>Ryegrass.StandingDeadWt</t>
  </si>
  <si>
    <t>Ryegrass.LeafWt</t>
  </si>
  <si>
    <t>Ryegrass.StemWt</t>
  </si>
  <si>
    <t>Ryegrass.StolonWt</t>
  </si>
  <si>
    <t>Ryegrass.RootWt</t>
  </si>
  <si>
    <t>Ryegrass.LeafStage1Wt</t>
  </si>
  <si>
    <t>Ryegrass.LeafStage2Wt</t>
  </si>
  <si>
    <t>Ryegrass.LeafStage3Wt</t>
  </si>
  <si>
    <t>Ryegrass.LeafStage4Wt</t>
  </si>
  <si>
    <t>Ryegrass.StemStage1Wt</t>
  </si>
  <si>
    <t>Ryegrass.StemStage2Wt</t>
  </si>
  <si>
    <t>Ryegrass.StemStage3Wt</t>
  </si>
  <si>
    <t>Ryegrass.StemStage4Wt</t>
  </si>
  <si>
    <t>Ryegrass.StolonStage1Wt</t>
  </si>
  <si>
    <t>Ryegrass.StolonStage2Wt</t>
  </si>
  <si>
    <t>Ryegrass.StolonStage3Wt</t>
  </si>
  <si>
    <t>Ryegrass.PotCarbonAssimilation</t>
  </si>
  <si>
    <t>Ryegrass.CarbonLossRespiration</t>
  </si>
  <si>
    <t>Ryegrass.GrossPotentialGrowthWt</t>
  </si>
  <si>
    <t>Ryegrass.NetPotentialGrowthWt</t>
  </si>
  <si>
    <t>Ryegrass.PotGrowthWt_Wstress</t>
  </si>
  <si>
    <t>Ryegrass.ActualGrowthWt</t>
  </si>
  <si>
    <t>Ryegrass.EffectiveGrowthWt</t>
  </si>
  <si>
    <t>Ryegrass.HerbageGrowthWt</t>
  </si>
  <si>
    <t>Ryegrass.ShootDMAllocation</t>
  </si>
  <si>
    <t>Ryegrass.LitterWt</t>
  </si>
  <si>
    <t>Ryegrass.RootSenescedWt</t>
  </si>
  <si>
    <t>Ryegrass.TotalN</t>
  </si>
  <si>
    <t>Ryegrass.StandingN</t>
  </si>
  <si>
    <t>Ryegrass.LeafN</t>
  </si>
  <si>
    <t>Ryegrass.StemN</t>
  </si>
  <si>
    <t>Ryegrass.StolonN</t>
  </si>
  <si>
    <t>Ryegrass.RootN</t>
  </si>
  <si>
    <t>Ryegrass.LeafStage1N</t>
  </si>
  <si>
    <t>Ryegrass.LeafStage2N</t>
  </si>
  <si>
    <t>Ryegrass.LeafStage3N</t>
  </si>
  <si>
    <t>Ryegrass.LeafStage4N</t>
  </si>
  <si>
    <t>Ryegrass.StemStage1N</t>
  </si>
  <si>
    <t>Ryegrass.StemStage2N</t>
  </si>
  <si>
    <t>Ryegrass.StemStage3N</t>
  </si>
  <si>
    <t>Ryegrass.StemStage4N</t>
  </si>
  <si>
    <t>Ryegrass.StolonStage1N</t>
  </si>
  <si>
    <t>Ryegrass.StolonStage2N</t>
  </si>
  <si>
    <t>Ryegrass.StolonStage3N</t>
  </si>
  <si>
    <t>Ryegrass.LeafNConc</t>
  </si>
  <si>
    <t>Ryegrass.StemNConc</t>
  </si>
  <si>
    <t>Ryegrass.StolonNConc</t>
  </si>
  <si>
    <t>Ryegrass.RootNConc</t>
  </si>
  <si>
    <t>Ryegrass.RemobilisableSenescedN</t>
  </si>
  <si>
    <t>Ryegrass.RemobilisedSenescedN</t>
  </si>
  <si>
    <t>Ryegrass.RemobilisableLuxuryN</t>
  </si>
  <si>
    <t>Ryegrass.RemobilisedLuxuryN</t>
  </si>
  <si>
    <t>Ryegrass.FixedN</t>
  </si>
  <si>
    <t>Ryegrass.RequiredLuxuryN</t>
  </si>
  <si>
    <t>Ryegrass.RequiredOptimumN</t>
  </si>
  <si>
    <t>Ryegrass.DemandSoilN</t>
  </si>
  <si>
    <t>Ryegrass.AvailableSoilN</t>
  </si>
  <si>
    <t>Ryegrass.UptakeN</t>
  </si>
  <si>
    <t>Ryegrass.LitterN</t>
  </si>
  <si>
    <t>Ryegrass.SenescedRootN</t>
  </si>
  <si>
    <t>Ryegrass.ActualGrowthN</t>
  </si>
  <si>
    <t>Ryegrass.ActualGrowthNConc</t>
  </si>
  <si>
    <t>Ryegrass.WaterDemand</t>
  </si>
  <si>
    <t>Ryegrass.WaterUptake</t>
  </si>
  <si>
    <t>Ryegrass.LiveDMTurnoverRate</t>
  </si>
  <si>
    <t>Ryegrass.DeadDMTurnoverRate</t>
  </si>
  <si>
    <t>Ryegrass.StolonDMTurnoverRate</t>
  </si>
  <si>
    <t>Ryegrass.RootDMTurnoverRate</t>
  </si>
  <si>
    <t>Ryegrass.TotalLAI</t>
  </si>
  <si>
    <t>Ryegrass.GreenLAI</t>
  </si>
  <si>
    <t>Ryegrass.DeadLAI</t>
  </si>
  <si>
    <t>Ryegrass.GlfRadnIntercept</t>
  </si>
  <si>
    <t>Ryegrass.GlfCO2</t>
  </si>
  <si>
    <t>Ryegrass.GlfNConcentration</t>
  </si>
  <si>
    <t>Ryegrass.GlfTemperature</t>
  </si>
  <si>
    <t>Ryegrass.GlfWaterLogging</t>
  </si>
  <si>
    <t>Ryegrass.GlfWater</t>
  </si>
  <si>
    <t>Ryegrass.GlfN</t>
  </si>
  <si>
    <t>Ryegrass.IrradianceTopCanopy</t>
  </si>
  <si>
    <t>Ryegrass.HarvestableWt</t>
  </si>
  <si>
    <t>Ryegrass.HarvestedWt</t>
  </si>
  <si>
    <t>Ryegrass.HarvestedFraction</t>
  </si>
  <si>
    <t>Ryegrass.HarvestedN</t>
  </si>
  <si>
    <t>Ryegrass.HerbageDigestibility</t>
  </si>
  <si>
    <t>Ryegrass.HarvestedDigestibility</t>
  </si>
  <si>
    <t>StandingPlantWt as Ryegrass.StandingWt</t>
  </si>
  <si>
    <t>StandingLiveWt() as Ryegrass.StandingLiveWt</t>
  </si>
  <si>
    <t>StandingDeadWt() as Ryegrass.StandingDeadWt</t>
  </si>
  <si>
    <t>LeafWt as Ryegrass.LeafWt</t>
  </si>
  <si>
    <t>StemWt as Ryegrass.StemWt</t>
  </si>
  <si>
    <t>StolonWt as Ryegrass.StolonWt</t>
  </si>
  <si>
    <t>RootWt as Ryegrass.RootWt</t>
  </si>
  <si>
    <t>SpeciesLeafStage1Wt() as Ryegrass.LeafStage1Wt</t>
  </si>
  <si>
    <t>SpeciesLeafStage2Wt() as Ryegrass.LeafStage2Wt</t>
  </si>
  <si>
    <t>SpeciesLeafStage3Wt() as Ryegrass.LeafStage3Wt</t>
  </si>
  <si>
    <t>SpeciesLeafStage4Wt() as Ryegrass.LeafStage4Wt</t>
  </si>
  <si>
    <t>SpeciesStemStage1Wt() as Ryegrass.StemStage1Wt</t>
  </si>
  <si>
    <t>SpeciesStemStage2Wt() as Ryegrass.StemStage2Wt</t>
  </si>
  <si>
    <t>SpeciesStemStage3Wt() as Ryegrass.StemStage3Wt</t>
  </si>
  <si>
    <t>SpeciesStemStage4Wt() as Ryegrass.StemStage4Wt</t>
  </si>
  <si>
    <t>SpeciesStolonStage1Wt() as Ryegrass.StolonStage1Wt</t>
  </si>
  <si>
    <t>SpeciesStolonStage2Wt() as Ryegrass.StolonStage2Wt</t>
  </si>
  <si>
    <t>SpeciesStolonStage3Wt() as Ryegrass.StolonStage3Wt</t>
  </si>
  <si>
    <t>SpeciesPotCarbonAssimilation() as Ryegrass.PotCarbonAssimilation</t>
  </si>
  <si>
    <t>SpeciesCarbonLossRespiration() as Ryegrass.CarbonLossRespiration</t>
  </si>
  <si>
    <t>SpeciesPotGrowthW(1) as Ryegrass.PotGrowthWt_Wstress</t>
  </si>
  <si>
    <t>SpeciesEffGrowthWt(1) as Ryegrass.EffectiveGrowthWt</t>
  </si>
  <si>
    <t>SpeciesHerbageGrowthWt(1) as Ryegrass.HerbageGrowthWt</t>
  </si>
  <si>
    <t>speciesFShoot(1) as Ryegrass.ShootDMAllocation</t>
  </si>
  <si>
    <t>LitterDepositionWt as Ryegrass.LitterWt</t>
  </si>
  <si>
    <t>RootSenescenceWt as Ryegrass.RootSenescedWt</t>
  </si>
  <si>
    <t>StandingPlantN as Ryegrass.StandingN</t>
  </si>
  <si>
    <t>LeafN as Ryegrass.LeafN</t>
  </si>
  <si>
    <t>StemN as Ryegrass.StemN</t>
  </si>
  <si>
    <t>StolonN as Ryegrass.StolonN</t>
  </si>
  <si>
    <t>RootN as Ryegrass.RootN</t>
  </si>
  <si>
    <t>SpeciesLeafStage1N() as Ryegrass.LeafStage1N</t>
  </si>
  <si>
    <t>SpeciesLeafStage2N() as Ryegrass.LeafStage2N</t>
  </si>
  <si>
    <t>SpeciesLeafStage3N() as Ryegrass.LeafStage3N</t>
  </si>
  <si>
    <t>SpeciesLeafStage4N() as Ryegrass.LeafStage4N</t>
  </si>
  <si>
    <t>SpeciesStemStage1N() as Ryegrass.StemStage1N</t>
  </si>
  <si>
    <t>SpeciesStemStage2N() as Ryegrass.StemStage2N</t>
  </si>
  <si>
    <t>SpeciesStemStage3N() as Ryegrass.StemStage3N</t>
  </si>
  <si>
    <t>SpeciesStemStage4N() as Ryegrass.StemStage4N</t>
  </si>
  <si>
    <t>SpeciesStolonStage1N() as Ryegrass.StolonStage1N</t>
  </si>
  <si>
    <t>SpeciesStolonStage2N() as Ryegrass.StolonStage2N</t>
  </si>
  <si>
    <t>SpeciesStolonStage3N() as Ryegrass.StolonStage3N</t>
  </si>
  <si>
    <t>SpeciesStemNConc() as Ryegrass.StemNConc</t>
  </si>
  <si>
    <t>SpeciesStolonNConc() as Ryegrass.StolonNConc</t>
  </si>
  <si>
    <t>SpeciesRootNConc() as Ryegrass.RootNConc</t>
  </si>
  <si>
    <t>SpeciesSenescedNRemobilisable() as Ryegrass.RemobilisableSenescedN</t>
  </si>
  <si>
    <t>PlantRemobilisedN as Ryegrass.RemobilisedSenescedN</t>
  </si>
  <si>
    <t>SpeciesRemobilisableNLuxury() as Ryegrass.RemobilisableLuxuryN</t>
  </si>
  <si>
    <t>SpeciesLuxuryNRemobilised() as Ryegrass.RemobilisedLuxuryN</t>
  </si>
  <si>
    <t>PlantFixedN as Ryegrass.FixedN</t>
  </si>
  <si>
    <t>SpeciesRequiredNLuxury() as Ryegrass.RequiredLuxuryN</t>
  </si>
  <si>
    <t>SpeciesRequiredNOptimum() as Ryegrass.RequiredOptimumN</t>
  </si>
  <si>
    <t>p_soilNdemand as Ryegrass.DemandSoilN</t>
  </si>
  <si>
    <t>NitrogenSupply as Ryegrass.AvailableSoilN</t>
  </si>
  <si>
    <t>NitrogenUptake as Ryegrass.UptakeN</t>
  </si>
  <si>
    <t>LitterDepositionN as Ryegrass.LitterN</t>
  </si>
  <si>
    <t>RootSenescenceN as Ryegrass.SenescedRootN</t>
  </si>
  <si>
    <t>SpeciesGrowthN() as Ryegrass.ActualGrowthN</t>
  </si>
  <si>
    <t>SpeciesGrowthNconc() as Ryegrass.ActualGrowthNConc</t>
  </si>
  <si>
    <t>WaterDemand as Ryegrass.WaterDemand</t>
  </si>
  <si>
    <t>WaterUptake as Ryegrass.WaterUptake</t>
  </si>
  <si>
    <t>SpeciesLiveDMTurnoverRate() as Ryegrass.LiveDMTurnoverRate</t>
  </si>
  <si>
    <t>SpeciesDeadDMTurnoverRate() as Ryegrass.DeadDMTurnoverRate</t>
  </si>
  <si>
    <t>SpeciesStolonDMTurnoverRate() as Ryegrass.StolonDMTurnoverRate</t>
  </si>
  <si>
    <t>SpeciesRootDMTurnoverRate() as Ryegrass.RootDMTurnoverRate</t>
  </si>
  <si>
    <t>LAI_total as Ryegrass.TotalLAI</t>
  </si>
  <si>
    <t>LAI_green as Ryegrass.GreenLAI</t>
  </si>
  <si>
    <t>LAI_dead as Ryegrass.DeadLAI</t>
  </si>
  <si>
    <t>SpeciesRadnFactor() as Ryegrass.GlfRadnIntercept</t>
  </si>
  <si>
    <t>SpeciesCO2Factor() as Ryegrass.GlfCO2</t>
  </si>
  <si>
    <t>GLFnConcentration as Ryegrass.GlfNConcentration</t>
  </si>
  <si>
    <t>GLFtemp as Ryegrass.GlfTemperature</t>
  </si>
  <si>
    <t>SpeciesGLFA() as Ryegrass.GlfWaterLogging</t>
  </si>
  <si>
    <t>GLFwater as Ryegrass.GlfWater</t>
  </si>
  <si>
    <t>GLFn as Ryegrass.GlfN</t>
  </si>
  <si>
    <t>spIL1(1) as Ryegrass.IrradianceTopCanopy</t>
  </si>
  <si>
    <t>SpeciesHarvestableWt() as Ryegrass.HarvestableWt</t>
  </si>
  <si>
    <t>DefoliatedDigestibility as Ryegrass.HarvestedDigestibility</t>
  </si>
  <si>
    <t>Classic AgPastureLIFY</t>
  </si>
  <si>
    <t>Not available at all</t>
  </si>
  <si>
    <t>Not available by species</t>
  </si>
  <si>
    <t>Outputs</t>
  </si>
  <si>
    <t>SpeciesSupplyN(1) as Ryegrass.AvailableSoilN</t>
  </si>
  <si>
    <t>SpeciesRadnFactor(1) as Ryegrass.GlfRadnIntercept</t>
  </si>
  <si>
    <t>SpeciesCO2Factor(1) as Ryegrass.GlfCO2</t>
  </si>
  <si>
    <t>SpeciesNconcFactor(1) as Ryegrass.GlfNConcentration</t>
  </si>
  <si>
    <t>SpeciesGLFA(1)  as Ryegrass.GlfWaterLogging</t>
  </si>
  <si>
    <t>SpeciesDefoliatedDigestibility(1) as Ryegrass.HarvestedDigestibility</t>
  </si>
  <si>
    <t>SpeciesHerbageDigestibility(1) as Ryegrass.HerbageDigestibility</t>
  </si>
  <si>
    <t>(1-[AgPasture].FractionGrowthToRoot) as Ryegrass.ShootDMAllocation</t>
  </si>
  <si>
    <t>[AgPasture].NitrogenSupply as Ryegrass.AvailableSoilN</t>
  </si>
  <si>
    <t>[AgPasture].GlfRadnIntercept as Ryegrass.GlfRadnIntercept</t>
  </si>
  <si>
    <t>[AgPasture].GlfCO2 as Ryegrass.GlfCO2</t>
  </si>
  <si>
    <t>[AgPasture].GLFnConcentration as Ryegrass.GlfNConcentration</t>
  </si>
  <si>
    <t>[AgPasture].GlfWaterLogging as Ryegrass.GlfWaterLogging</t>
  </si>
  <si>
    <t>[AgPasture].DefoliatedDigestibility as Ryegrass.HarvestedDigestibility</t>
  </si>
  <si>
    <t>[AgPasture].SpeciesRemobilisableN[1] as Ryegrass.RemobilisableSenescedN</t>
  </si>
  <si>
    <t>[AgPasture].SpeciesRemobilisedN[1] as Ryegrass.RemobilisedSenescedN</t>
  </si>
  <si>
    <t>[Sward].Ryegrass.ShootDMAllocation as Ryegrass.ShootDMAllocation</t>
  </si>
  <si>
    <t>sum([Sward].Ryegrass.SoilAvailableN) as Ryegrass.AvailableSoilN</t>
  </si>
  <si>
    <t>[Sward].Ryegrass.GlfRadnIntercept as Ryegrass.GlfRadnIntercept</t>
  </si>
  <si>
    <t>[Sward].Ryegrass.GlfCO2 as Ryegrass.GlfCO2</t>
  </si>
  <si>
    <t>[Sward].Ryegrass.GlfNConcentration as Ryegrass.GlfNConcentration</t>
  </si>
  <si>
    <t>[Sward].Ryegrass.GlfWaterLogging as Ryegrass.GlfWaterLogging</t>
  </si>
  <si>
    <t>[Sward].Ryegrass.IrradianceTopCanopy as Ryegrass.IrradianceTopCanopy</t>
  </si>
  <si>
    <t>[Sward].Ryegrass.HarvestedDigestibility as Ryegrass.HarvestedDigestibility</t>
  </si>
  <si>
    <t>[Sward].Ryegrass.LAITotal as Ryegrass.TotalLAI</t>
  </si>
  <si>
    <t>[Sward].Ryegrass.LAIGreen as Ryegrass.GreenLAI</t>
  </si>
  <si>
    <t>[Sward].Ryegrass.LAIDead as Ryegrass.DeadLAI</t>
  </si>
  <si>
    <t>[Sward].Ryegrass.GlfNContent as Ryegrass.GlfNConcentration</t>
  </si>
  <si>
    <t>[Sward].Ryegrass.GlfWaterSupply as Ryegrass.GlfWater</t>
  </si>
  <si>
    <t>[Sward].Ryegrass.GlfNSupply as Ryegrass.GlfN</t>
  </si>
  <si>
    <t>sum([Ryegrass].SoilAvailableN) as Ryegrass.AvailableSoilN</t>
  </si>
  <si>
    <t>[Ryegrass].LAITotal as Ryegrass.TotalLAI</t>
  </si>
  <si>
    <t>[Ryegrass].LAIGreen as Ryegrass.GreenLAI</t>
  </si>
  <si>
    <t>[Ryegrass].LAIDead as Ryegrass.DeadLAI</t>
  </si>
  <si>
    <t>[Ryegrass].GlfRadnIntercept as Ryegrass.GlfRadnIntercept</t>
  </si>
  <si>
    <t>[Ryegrass].GlfCO2 as Ryegrass.GlfCO2</t>
  </si>
  <si>
    <t>[Ryegrass].GlfNContent as Ryegrass.GlfNConcentration</t>
  </si>
  <si>
    <t>[Ryegrass].GlfWaterLogging as Ryegrass.GlfWaterLogging</t>
  </si>
  <si>
    <t>[Ryegrass].GlfWaterSupply as Ryegrass.GlfWater</t>
  </si>
  <si>
    <t>[Ryegrass].GlfNSupply as Ryegrass.GlfN</t>
  </si>
  <si>
    <t>[Ryegrass].HarvestedDigestibility as Ryegrass.HarvestedDigestibility</t>
  </si>
  <si>
    <t>[Ryegrass].ShootDMAllocation as Ryegrass.ShootDMAllocation</t>
  </si>
  <si>
    <t>Sward</t>
  </si>
  <si>
    <t>[Sward].Ryegrass.RemobilisedN as Ryegrass.RemobilisedSenescedN</t>
  </si>
  <si>
    <t>[Sward].Ryegrass.RemobilisableN as Ryegrass.RemobilisableSenescedN</t>
  </si>
  <si>
    <t>[Ryegrass].RootWtFraction1</t>
  </si>
  <si>
    <t>Soil.Thickness</t>
  </si>
  <si>
    <t>Ryegrass.RootWtFraction</t>
  </si>
  <si>
    <t>Ryegrass.RLD</t>
  </si>
  <si>
    <t>Ryegrass.NitrogenAvailable</t>
  </si>
  <si>
    <t>Ryegrass.NitrogenUptake</t>
  </si>
  <si>
    <t>Ryegrass.SoilAvailableWater</t>
  </si>
  <si>
    <t>dlayer as Soil.Thickness</t>
  </si>
  <si>
    <t>RLVP as Ryegrass.RootWtFraction</t>
  </si>
  <si>
    <t>rlv as Ryegrass.RLD</t>
  </si>
  <si>
    <t>NitrogenSupplyLayers as Ryegrass.NitrogenAvailable</t>
  </si>
  <si>
    <t>NitrogenUptakeLayers as Ryegrass.NitrogenUptake</t>
  </si>
  <si>
    <t>WaterSupplyLayers as Ryegrass.SoilAvailableWater</t>
  </si>
  <si>
    <t>WaterUptakeLayers as Ryegrass.WaterUptake</t>
  </si>
  <si>
    <t>RootWtFraction as Ryegrass.RootWtFraction</t>
  </si>
  <si>
    <t>TotalPlantN as TotalPlantN</t>
  </si>
  <si>
    <t>urea() as TotalUrea</t>
  </si>
  <si>
    <t>nh4() as TotalNH4</t>
  </si>
  <si>
    <t>no3() as TotalNO3</t>
  </si>
  <si>
    <t>hum_n() as TotalHumusN</t>
  </si>
  <si>
    <t>biom_n() as TotalBiomN</t>
  </si>
  <si>
    <t>fom_N() as TotalFomN</t>
  </si>
  <si>
    <t>surfaceom_n as SurfaceOMN</t>
  </si>
  <si>
    <t>fertiliser as FertiliserN</t>
  </si>
  <si>
    <t>PlantFixedN as FixedN</t>
  </si>
  <si>
    <t>HarvestN as HarvestN</t>
  </si>
  <si>
    <t>dnit() as DenitrifiedN</t>
  </si>
  <si>
    <t>leach_no3 as LeachedN</t>
  </si>
  <si>
    <t>NitrogenUptake as UptakeN</t>
  </si>
  <si>
    <t>PlantRemobilisedN as NitrogenRemobilisedSenescence</t>
  </si>
  <si>
    <t>PlantLuxuryNRemobilised as NitrogenRemobilisedLuxury</t>
  </si>
  <si>
    <t>PlantGrowthN as ActualGrowthN</t>
  </si>
  <si>
    <t>LitterDepositionN as LitterDepositionN</t>
  </si>
  <si>
    <t>RootSenescenceN as RootSenescenceN</t>
  </si>
  <si>
    <t>sw_dep() as TotalSoilWater</t>
  </si>
  <si>
    <t>rain as Rain</t>
  </si>
  <si>
    <t>irrigation as Irrigation</t>
  </si>
  <si>
    <t>runoff as Runoff</t>
  </si>
  <si>
    <t>drain as Drainage</t>
  </si>
  <si>
    <t>es as Evaporation</t>
  </si>
  <si>
    <t>WaterUptake as WaterUptake</t>
  </si>
  <si>
    <t>StandingPlantWt as Pasture.StandingWt</t>
  </si>
  <si>
    <t>PreHarvestDM as PreHarvestDM</t>
  </si>
  <si>
    <t>PostHarvestDM as PostHarvestDM</t>
  </si>
  <si>
    <t>harvested_dm as DefoliatedWt</t>
  </si>
  <si>
    <t>harvested_dm as HarvestedWt</t>
  </si>
  <si>
    <t>removed_dm as RemovedWt</t>
  </si>
  <si>
    <t>returned_dm as ReturnedWt</t>
  </si>
  <si>
    <t>harvested_n as DefoliatedN</t>
  </si>
  <si>
    <t>harvested_n as HarvestedN</t>
  </si>
  <si>
    <t>removed_n as RemovedN</t>
  </si>
  <si>
    <t>NReturnedInDung as NReturnedInDung</t>
  </si>
  <si>
    <t>NReturnedInUrine as NReturnedInUrine</t>
  </si>
  <si>
    <t>DaysAfterCut as DaysAfterCut</t>
  </si>
  <si>
    <t>TotalUrea</t>
  </si>
  <si>
    <t>TotalNH4</t>
  </si>
  <si>
    <t>TotalNO3</t>
  </si>
  <si>
    <t>TotalHumusN</t>
  </si>
  <si>
    <t>TotalBiomN</t>
  </si>
  <si>
    <t>TotalFomN</t>
  </si>
  <si>
    <t>SurfaceOMN</t>
  </si>
  <si>
    <t>FertiliserN</t>
  </si>
  <si>
    <t>FixedN</t>
  </si>
  <si>
    <t>DenitrifiedN</t>
  </si>
  <si>
    <t>LeachedN</t>
  </si>
  <si>
    <t>UptakeN</t>
  </si>
  <si>
    <t>NitrogenRemobilisedSenescence</t>
  </si>
  <si>
    <t>NitrogenRemobilisedLuxury</t>
  </si>
  <si>
    <t>ActualGrowthN</t>
  </si>
  <si>
    <t>TotalSoilWater</t>
  </si>
  <si>
    <t>Rain</t>
  </si>
  <si>
    <t>Irrigation</t>
  </si>
  <si>
    <t>Runoff</t>
  </si>
  <si>
    <t>Drainage</t>
  </si>
  <si>
    <t>Evaporation</t>
  </si>
  <si>
    <t>Pasture.StandingWt</t>
  </si>
  <si>
    <t>PreHarvestDM</t>
  </si>
  <si>
    <t>PostHarvestDM</t>
  </si>
  <si>
    <t>DefoliatedWt</t>
  </si>
  <si>
    <t>HarvestedWt</t>
  </si>
  <si>
    <t>RemovedWt</t>
  </si>
  <si>
    <t>ReturnedWt</t>
  </si>
  <si>
    <t>DefoliatedN</t>
  </si>
  <si>
    <t>HarvestedN</t>
  </si>
  <si>
    <t>RemovedN</t>
  </si>
  <si>
    <t>NReturnedInDung</t>
  </si>
  <si>
    <t>NReturnedInUrine</t>
  </si>
  <si>
    <t>DaysAfterCut</t>
  </si>
  <si>
    <t>sum([Soil].SoilNitrogen.urea) as TotalUrea</t>
  </si>
  <si>
    <t>sum([Soil].SoilNitrogen.NH4) as TotalNH4</t>
  </si>
  <si>
    <t>sum([Soil].SoilNitrogen.NO3) as TotalNO3</t>
  </si>
  <si>
    <t>[Ryegrass].HarvestedN as HarvestN</t>
  </si>
  <si>
    <t>sum([Soil].SoilWater.SWmm) as TotalSoilWater</t>
  </si>
  <si>
    <t>[Weather].Rain as Rain</t>
  </si>
  <si>
    <t>[Irrigation].IrrigationApplied as Irrigation</t>
  </si>
  <si>
    <t>[Soil].SoilWater.Runoff as Runoff</t>
  </si>
  <si>
    <t>[Soil].SoilWater.Drainage as Drainage</t>
  </si>
  <si>
    <t>[Soil].SoilWater.Es as Evaporation</t>
  </si>
  <si>
    <t>sum([Ryegrass].WaterUptake) as WaterUptake</t>
  </si>
  <si>
    <t>[Ryegrass].StandingPlantWt as Pasture.StandingWt</t>
  </si>
  <si>
    <t>[CutRotation].Script.PreHarvestDM as PreHarvestDM</t>
  </si>
  <si>
    <t>[CutRotation].Script.PostHarvestDM as PostHarvestDM</t>
  </si>
  <si>
    <t>[CutRotation].Script.DefoliatedWt as DefoliatedWt</t>
  </si>
  <si>
    <t>[CutRotation].Script.HarvestedWt as HarvestedWt</t>
  </si>
  <si>
    <t>[CutRotation].Script.RemovedWt as RemovedWt</t>
  </si>
  <si>
    <t>[CutRotation].Script.ReturnedWt as ReturnedWt</t>
  </si>
  <si>
    <t>[CutRotation].Script.DefoliatedN as DefoliatedN</t>
  </si>
  <si>
    <t>[CutRotation].Script.HarvestedN as HarvestedN</t>
  </si>
  <si>
    <t>[CutRotation].Script.RemovedN as RemovedN</t>
  </si>
  <si>
    <t>[CutRotation].Script.NReturnedInDung as NReturnedInDung</t>
  </si>
  <si>
    <t>[CutRotation].Script.NReturnedInUrine as NReturnedInUrine</t>
  </si>
  <si>
    <t>[CutRotation].Script.DaysAfterCut as DaysAfterCut</t>
  </si>
  <si>
    <t>[Sward].HarvestedN as HarvestN</t>
  </si>
  <si>
    <t>sum([Sward].WaterUptake) as WaterUptake</t>
  </si>
  <si>
    <t>[Sward].StandingPlantWt as Pasture.StandingWt</t>
  </si>
  <si>
    <t>[AgPasture].HarvestN as HarvestN</t>
  </si>
  <si>
    <t>[AgPasture].WaterUptake as WaterUptake</t>
  </si>
  <si>
    <t>[AgPasture].StandingPlantWt as Pasture.StandingWt</t>
  </si>
  <si>
    <t>SpeciesWaterSupply(1) as Ryegrass.WaterAvailableSoil</t>
  </si>
  <si>
    <t>[AgPasture].WaterSupply as Ryegrass.WaterAvailableSoil</t>
  </si>
  <si>
    <t>sum([Sward].Ryegrass.SoilAvailableWater) as Ryegrass.WaterAvailable</t>
  </si>
  <si>
    <t>sum([Ryegrass].SoilAvailableWater) as Ryegrass.WaterAvailable</t>
  </si>
  <si>
    <t>WaterSupply as Ryegrass.WaterAvailable</t>
  </si>
  <si>
    <t>Ryegrass.WaterAvailable</t>
  </si>
  <si>
    <t>Ryegrass.GlfHeat</t>
  </si>
  <si>
    <t>Ryegrass.GlfCold</t>
  </si>
  <si>
    <t>GLFTstress as Ryegrass.GlfHeat</t>
  </si>
  <si>
    <t>SpeciesTstress(1) as Ryegrass.GlfHeat</t>
  </si>
  <si>
    <t>[Sward].Ryegrass.GlfTstress as Ryegrass.GlfHeat</t>
  </si>
  <si>
    <t>GLFTstress as Ryegrass.GlfCold</t>
  </si>
  <si>
    <t>SpeciesTstress(1) as Ryegrass.GlfCold</t>
  </si>
  <si>
    <t>[Sward].Ryegrass.GlfTstress as Ryegrass.GlfCold</t>
  </si>
  <si>
    <t>[Ryegrass].GlfHeatDamage as Ryegrass.GlfHeat</t>
  </si>
  <si>
    <t>[Ryegrass].GlfColdDamage as Ryegrass.GlfCold</t>
  </si>
  <si>
    <t>[Sward].Ryegrass.GlfHeatDamage as Ryegrass.GlfHeat</t>
  </si>
  <si>
    <t>[Sward].Ryegrass.GlfColdDamage as Ryegrass.GlfCold</t>
  </si>
  <si>
    <t>[AgPasture].SpeciesGLFTstress[1] as Ryegrass.GlfHeat</t>
  </si>
  <si>
    <t>[AgPasture].SpeciesGLFTstress[1] as Ryegrass.GlfCold</t>
  </si>
  <si>
    <t>SpeciesName(1) as Ryegrass.Name</t>
  </si>
  <si>
    <t>SwardName as Sward.Name</t>
  </si>
  <si>
    <t>Ryegrass.Height</t>
  </si>
  <si>
    <t>Ryegrass.RootDepth</t>
  </si>
  <si>
    <t>Height as Ryegrass.Height</t>
  </si>
  <si>
    <t>rootDepth as Ryegrass.RootDepth</t>
  </si>
  <si>
    <t>speciesHeight(1) as Ryegrass.Height</t>
  </si>
  <si>
    <t>speciesRootDepth(1) as Ryegrass.RootDepth</t>
  </si>
  <si>
    <t>[AgPasture].Height as Ryegrass.Height</t>
  </si>
  <si>
    <t>[AgPasture].RootDepth as Ryegrass.RootDepth</t>
  </si>
  <si>
    <t>[Sward].Ryegrass.Height as Ryegrass.Height</t>
  </si>
  <si>
    <t>[Sward].Ryegrass.RootDepth as Ryegrass.RootDepth</t>
  </si>
  <si>
    <t>[Ryegrass].Height as Ryegrass.Height</t>
  </si>
  <si>
    <t>[Ryegrass].RootDepth as Ryegrass.RootDepth</t>
  </si>
  <si>
    <t>WClover.Name</t>
  </si>
  <si>
    <t>Sward.AboveGroundLiveWt</t>
  </si>
  <si>
    <t>Sward.AboveGroundDeadWt</t>
  </si>
  <si>
    <t>WClover.TotalWt</t>
  </si>
  <si>
    <t>WClover.AboveGroundWt</t>
  </si>
  <si>
    <t>WClover.BelowGroundWt</t>
  </si>
  <si>
    <t>WClover.StandingWt</t>
  </si>
  <si>
    <t>WClover.StandingLiveWt</t>
  </si>
  <si>
    <t>WClover.StandingDeadWt</t>
  </si>
  <si>
    <t>WClover.LeafWt</t>
  </si>
  <si>
    <t>WClover.StemWt</t>
  </si>
  <si>
    <t>WClover.StolonWt</t>
  </si>
  <si>
    <t>WClover.RootWt</t>
  </si>
  <si>
    <t>WClover.TotalN</t>
  </si>
  <si>
    <t>WClover.StandingN</t>
  </si>
  <si>
    <t>WClover.LeafN</t>
  </si>
  <si>
    <t>WClover.StemN</t>
  </si>
  <si>
    <t>WClover.StolonN</t>
  </si>
  <si>
    <t>WClover.RootN</t>
  </si>
  <si>
    <t>WClover.LeafNConc</t>
  </si>
  <si>
    <t>WClover.StemNConc</t>
  </si>
  <si>
    <t>WClover.StolonNConc</t>
  </si>
  <si>
    <t>WClover.RootNConc</t>
  </si>
  <si>
    <t>WClover.PotCarbonAssimilation</t>
  </si>
  <si>
    <t>WClover.CarbonLossRespiration</t>
  </si>
  <si>
    <t>WClover.GrossPotentialGrowthWt</t>
  </si>
  <si>
    <t>WClover.NetPotentialGrowthWt</t>
  </si>
  <si>
    <t>WClover.PotGrowthWt_Wstress</t>
  </si>
  <si>
    <t>WClover.ActualGrowthWt</t>
  </si>
  <si>
    <t>WClover.EffectiveGrowthWt</t>
  </si>
  <si>
    <t>WClover.HerbageGrowthWt</t>
  </si>
  <si>
    <t>WClover.ShootDMAllocation</t>
  </si>
  <si>
    <t>Ryegrass.LeafDMAllocation</t>
  </si>
  <si>
    <t>WClover.LeafDMAllocation</t>
  </si>
  <si>
    <t>WClover.LitterWt</t>
  </si>
  <si>
    <t>WClover.RootSenescedWt</t>
  </si>
  <si>
    <t>WClover.LiveDMTurnoverRate</t>
  </si>
  <si>
    <t>WClover.DeadDMTurnoverRate</t>
  </si>
  <si>
    <t>WClover.StolonDMTurnoverRate</t>
  </si>
  <si>
    <t>WClover.RootDMTurnoverRate</t>
  </si>
  <si>
    <t>Sward.AvailableSoilN</t>
  </si>
  <si>
    <t>WClover.RemobilisableSenescedN</t>
  </si>
  <si>
    <t>WClover.RemobilisedSenescedN</t>
  </si>
  <si>
    <t>WClover.RemobilisableLuxuryN</t>
  </si>
  <si>
    <t>WClover.RemobilisedLuxuryN</t>
  </si>
  <si>
    <t>WClover.FixedN</t>
  </si>
  <si>
    <t>WClover.RequiredLuxuryN</t>
  </si>
  <si>
    <t>WClover.RequiredOptimumN</t>
  </si>
  <si>
    <t>WClover.DemandSoilN</t>
  </si>
  <si>
    <t>WClover.AvailableSoilN</t>
  </si>
  <si>
    <t>WClover.UptakeN</t>
  </si>
  <si>
    <t>WClover.LitterN</t>
  </si>
  <si>
    <t>WClover.SenescedRootN</t>
  </si>
  <si>
    <t>WClover.ActualGrowthN</t>
  </si>
  <si>
    <t>WClover.ActualGrowthNConc</t>
  </si>
  <si>
    <t>TotalSoilN</t>
  </si>
  <si>
    <t>Sward.WaterAvailable</t>
  </si>
  <si>
    <t>WClover.WaterDemand</t>
  </si>
  <si>
    <t>WClover.WaterAvailable</t>
  </si>
  <si>
    <t>WClover.WaterUptake</t>
  </si>
  <si>
    <t>Sward.Height</t>
  </si>
  <si>
    <t>Sward.RootDepth</t>
  </si>
  <si>
    <t>WClover.TotalLAI</t>
  </si>
  <si>
    <t>WClover.GreenLAI</t>
  </si>
  <si>
    <t>WClover.DeadLAI</t>
  </si>
  <si>
    <t>WClover.Height</t>
  </si>
  <si>
    <t>WClover.RootDepth</t>
  </si>
  <si>
    <t>Sward.TotalRadiation</t>
  </si>
  <si>
    <t>Sward.InterceptedRadn</t>
  </si>
  <si>
    <t>Sward.GlfRadnIntercept</t>
  </si>
  <si>
    <t>Sward.GlfCO2</t>
  </si>
  <si>
    <t>Sward.GlfNConcentration</t>
  </si>
  <si>
    <t>Sward.GlfHeat</t>
  </si>
  <si>
    <t>Sward.GlfCold</t>
  </si>
  <si>
    <t>Sward.GlfWaterLogging</t>
  </si>
  <si>
    <t>WClover.IrradianceTopCanopy</t>
  </si>
  <si>
    <t>WClover.GlfRadnIntercept</t>
  </si>
  <si>
    <t>WClover.GlfCO2</t>
  </si>
  <si>
    <t>WClover.GlfNConcentration</t>
  </si>
  <si>
    <t>WClover.GlfTemperature</t>
  </si>
  <si>
    <t>WClover.GlfHeat</t>
  </si>
  <si>
    <t>WClover.GlfCold</t>
  </si>
  <si>
    <t>WClover.GlfWaterLogging</t>
  </si>
  <si>
    <t>WClover.GlfWater</t>
  </si>
  <si>
    <t>WClover.GlfN</t>
  </si>
  <si>
    <t>Ryegrass.SpeciesCanopyFactor</t>
  </si>
  <si>
    <t>WClover.SpeciesCanopyFactor</t>
  </si>
  <si>
    <t>Sward.CanopyFactor</t>
  </si>
  <si>
    <t>Sward.HarvestedDigestibility</t>
  </si>
  <si>
    <t>Ryegrass.TotalFraction</t>
  </si>
  <si>
    <t>WClover.TotalFraction</t>
  </si>
  <si>
    <t>WClover.HarvestableWt</t>
  </si>
  <si>
    <t>WClover.HarvestedWt</t>
  </si>
  <si>
    <t>WClover.HarvestedFraction</t>
  </si>
  <si>
    <t>WClover.HarvestedN</t>
  </si>
  <si>
    <t>WClover.HerbageDigestibility</t>
  </si>
  <si>
    <t>WClover.HarvestedDigestibility</t>
  </si>
  <si>
    <t>NN</t>
  </si>
  <si>
    <t>dd/mmm/yyyy</t>
  </si>
  <si>
    <t>SwardName</t>
  </si>
  <si>
    <t>SpeciesName(1)</t>
  </si>
  <si>
    <t>SpeciesName(2)</t>
  </si>
  <si>
    <t>AboveGroundLiveWt</t>
  </si>
  <si>
    <t>AboveGroundDeadWt</t>
  </si>
  <si>
    <t>SpeciesTotalWt(1)</t>
  </si>
  <si>
    <t>SpeciesTotalWt(2)</t>
  </si>
  <si>
    <t>SpeciesAboveGroundWt(1)</t>
  </si>
  <si>
    <t>SpeciesAboveGroundWt(2)</t>
  </si>
  <si>
    <t>SpeciesBelowGroundWt(1)</t>
  </si>
  <si>
    <t>SpeciesBelowGroundWt(2)</t>
  </si>
  <si>
    <t>SpeciesStandingWt(1)</t>
  </si>
  <si>
    <t>SpeciesStandingWt(2)</t>
  </si>
  <si>
    <t>SpeciesStandingLiveWt(1)</t>
  </si>
  <si>
    <t>SpeciesStandingLiveWt(2)</t>
  </si>
  <si>
    <t>SpeciesStandingDeadWt(1)</t>
  </si>
  <si>
    <t>SpeciesStandingDeadWt(2)</t>
  </si>
  <si>
    <t>SpeciesLeafWt(1)</t>
  </si>
  <si>
    <t>SpeciesLeafWt(2)</t>
  </si>
  <si>
    <t>SpeciesStemWt(1)</t>
  </si>
  <si>
    <t>SpeciesStemWt(2)</t>
  </si>
  <si>
    <t>SpeciesStolonWt(1)</t>
  </si>
  <si>
    <t>SpeciesStolonWt(2)</t>
  </si>
  <si>
    <t>SpeciesRootWt(1)</t>
  </si>
  <si>
    <t>SpeciesRootWt(2)</t>
  </si>
  <si>
    <t>BelowGroundN</t>
  </si>
  <si>
    <t>SpeciesTotalN(1)</t>
  </si>
  <si>
    <t>SpeciesTotalN(2)</t>
  </si>
  <si>
    <t>SpeciesStandingN(1)</t>
  </si>
  <si>
    <t>SpeciesStandingN(2)</t>
  </si>
  <si>
    <t>SpeciesLeafN(1)</t>
  </si>
  <si>
    <t>SpeciesLeafN(2)</t>
  </si>
  <si>
    <t>SpeciesStemN(1)</t>
  </si>
  <si>
    <t>SpeciesStemN(2)</t>
  </si>
  <si>
    <t>SpeciesStolonN(1)</t>
  </si>
  <si>
    <t>SpeciesStolonN(2)</t>
  </si>
  <si>
    <t>SpeciesRootN(1)</t>
  </si>
  <si>
    <t>SpeciesRootN(2)</t>
  </si>
  <si>
    <t>SpeciesLeafNConc(1)</t>
  </si>
  <si>
    <t>SpeciesLeafNConc(2)</t>
  </si>
  <si>
    <t>SpeciesStemNConc(1)</t>
  </si>
  <si>
    <t>SpeciesStemNConc(2)</t>
  </si>
  <si>
    <t>SpeciesStolonNConc(1)</t>
  </si>
  <si>
    <t>SpeciesStolonNConc(2)</t>
  </si>
  <si>
    <t>SpeciesRootNConc(1)</t>
  </si>
  <si>
    <t>SpeciesRootNConc(2)</t>
  </si>
  <si>
    <t>PlantPotentialGrossGrowthWt</t>
  </si>
  <si>
    <t>GrossGrowthWt</t>
  </si>
  <si>
    <t>SpeciesPotCarbonAssimilation(1)</t>
  </si>
  <si>
    <t>SpeciesPotCarbonAssimilation(2)</t>
  </si>
  <si>
    <t>SpeciesCarbonLossRespiration(1)</t>
  </si>
  <si>
    <t>SpeciesCarbonLossRespiration(2)</t>
  </si>
  <si>
    <t>SpeciesPotGrowthGross(1)</t>
  </si>
  <si>
    <t>SpeciesPotGrowthGross(2)</t>
  </si>
  <si>
    <t>SpeciesPotGrowthNet(1)</t>
  </si>
  <si>
    <t>SpeciesPotGrowthNet(2)</t>
  </si>
  <si>
    <t>SpeciesPotGrowthW(1)</t>
  </si>
  <si>
    <t>SpeciesPotGrowthW(2)</t>
  </si>
  <si>
    <t>SpeciesGrowthWt(1)</t>
  </si>
  <si>
    <t>SpeciesGrowthWt(2)</t>
  </si>
  <si>
    <t>SpeciesEffGrowthWt(1)</t>
  </si>
  <si>
    <t>SpeciesEffGrowthWt(2)</t>
  </si>
  <si>
    <t>SpeciesHerbageGrowthWt(1)</t>
  </si>
  <si>
    <t>SpeciesHerbageGrowthWt(2)</t>
  </si>
  <si>
    <t>speciesFShoot(1)</t>
  </si>
  <si>
    <t>speciesFShoot(2)</t>
  </si>
  <si>
    <t>speciesFLeaf(1)</t>
  </si>
  <si>
    <t>speciesFLeaf(2)</t>
  </si>
  <si>
    <t>SpeciesLitterWt(1)</t>
  </si>
  <si>
    <t>SpeciesLitterWt(2)</t>
  </si>
  <si>
    <t>SpeciesRootSenescedWt(1)</t>
  </si>
  <si>
    <t>SpeciesRootSenescedWt(2)</t>
  </si>
  <si>
    <t>SpeciesLiveDMTurnoverRate(1)</t>
  </si>
  <si>
    <t>SpeciesLiveDMTurnoverRate(2)</t>
  </si>
  <si>
    <t>SpeciesDeadDMTurnoverRate(1)</t>
  </si>
  <si>
    <t>SpeciesDeadDMTurnoverRate(2)</t>
  </si>
  <si>
    <t>SpeciesStolonDMTurnoverRate(1)</t>
  </si>
  <si>
    <t>SpeciesStolonDMTurnoverRate(2)</t>
  </si>
  <si>
    <t>SpeciesRootDMTurnoverRate(1)</t>
  </si>
  <si>
    <t>SpeciesRootDMTurnoverRate(2)</t>
  </si>
  <si>
    <t>NitrogenSupply</t>
  </si>
  <si>
    <t>SpeciesSenescedNRemobilisable(1)</t>
  </si>
  <si>
    <t>SpeciesSenescedNRemobilisable(2)</t>
  </si>
  <si>
    <t>SpeciesSenescedNRemobilised(1)</t>
  </si>
  <si>
    <t>SpeciesSenescedNRemobilised(2)</t>
  </si>
  <si>
    <t>SpeciesRemobilisableNLuxury(1)</t>
  </si>
  <si>
    <t>SpeciesRemobilisableNLuxury(2)</t>
  </si>
  <si>
    <t>SpeciesLuxuryNRemobilised(1)</t>
  </si>
  <si>
    <t>SpeciesLuxuryNRemobilised(2)</t>
  </si>
  <si>
    <t>SpeciesFixedN(1)</t>
  </si>
  <si>
    <t>SpeciesFixedN(2)</t>
  </si>
  <si>
    <t>SpeciesRequiredNLuxury(1)</t>
  </si>
  <si>
    <t>SpeciesRequiredNLuxury(2)</t>
  </si>
  <si>
    <t>SpeciesRequiredNOptimum(1)</t>
  </si>
  <si>
    <t>SpeciesRequiredNOptimum(2)</t>
  </si>
  <si>
    <t>SpeciesDemandN(1)</t>
  </si>
  <si>
    <t>SpeciesDemandN(2)</t>
  </si>
  <si>
    <t>SpeciesSupplyN(1)</t>
  </si>
  <si>
    <t>SpeciesSupplyN(2)</t>
  </si>
  <si>
    <t>SpeciesUptakeN(1)</t>
  </si>
  <si>
    <t>SpeciesUptakeN(2)</t>
  </si>
  <si>
    <t>SpeciesLitterN(1)</t>
  </si>
  <si>
    <t>SpeciesLitterN(2)</t>
  </si>
  <si>
    <t>SpeciesRootSenescedN(1)</t>
  </si>
  <si>
    <t>SpeciesRootSenescedN(2)</t>
  </si>
  <si>
    <t>SpeciesGrowthN(1)</t>
  </si>
  <si>
    <t>SpeciesGrowthN(2)</t>
  </si>
  <si>
    <t>SpeciesGrowthNconc(1)</t>
  </si>
  <si>
    <t>SpeciesGrowthNconc(2)</t>
  </si>
  <si>
    <t>nit_tot()</t>
  </si>
  <si>
    <t>WaterSupply</t>
  </si>
  <si>
    <t>SpeciesWaterDemand(1)</t>
  </si>
  <si>
    <t>SpeciesWaterDemand(2)</t>
  </si>
  <si>
    <t>SpeciesWaterSupply(1)</t>
  </si>
  <si>
    <t>SpeciesWaterSupply(2)</t>
  </si>
  <si>
    <t>SpeciesWaterUptake(1)</t>
  </si>
  <si>
    <t>SpeciesWaterUptake(2)</t>
  </si>
  <si>
    <t>sw_dep()</t>
  </si>
  <si>
    <t>Height</t>
  </si>
  <si>
    <t>rootDepth</t>
  </si>
  <si>
    <t>SpeciesTotalLAI(1)</t>
  </si>
  <si>
    <t>SpeciesTotalLAI(2)</t>
  </si>
  <si>
    <t>SpeciesGreenLAI(1)</t>
  </si>
  <si>
    <t>SpeciesGreenLAI(2)</t>
  </si>
  <si>
    <t>SpeciesDeadLAI(1)</t>
  </si>
  <si>
    <t>SpeciesDeadLAI(2)</t>
  </si>
  <si>
    <t>speciesHeight(1)</t>
  </si>
  <si>
    <t>speciesHeight(2)</t>
  </si>
  <si>
    <t>speciesRootDepth(1)</t>
  </si>
  <si>
    <t>speciesRootDepth(2)</t>
  </si>
  <si>
    <t>Radn</t>
  </si>
  <si>
    <t>IntRadn</t>
  </si>
  <si>
    <t>RadnFactor</t>
  </si>
  <si>
    <t>CO2Factor</t>
  </si>
  <si>
    <t>GLFNconcentration</t>
  </si>
  <si>
    <t>GLFTstress</t>
  </si>
  <si>
    <t>GLFaeration</t>
  </si>
  <si>
    <t>spIL1(1)</t>
  </si>
  <si>
    <t>spIL1(2)</t>
  </si>
  <si>
    <t>SpeciesRadnFactor(1)</t>
  </si>
  <si>
    <t>SpeciesRadnFactor(2)</t>
  </si>
  <si>
    <t>SpeciesCO2Factor(1)</t>
  </si>
  <si>
    <t>SpeciesCO2Factor(2)</t>
  </si>
  <si>
    <t>SpeciesNconcFactor(1)</t>
  </si>
  <si>
    <t>SpeciesNconcFactor(2)</t>
  </si>
  <si>
    <t>SpeciesGLFT(1)</t>
  </si>
  <si>
    <t>SpeciesGLFT(2)</t>
  </si>
  <si>
    <t>SpeciesHighTstress(1)</t>
  </si>
  <si>
    <t>SpeciesHighTstress(2)</t>
  </si>
  <si>
    <t>SpeciesLowTstress(1)</t>
  </si>
  <si>
    <t>SpeciesLowTstress(2)</t>
  </si>
  <si>
    <t>SpeciesGLFA(1)</t>
  </si>
  <si>
    <t>SpeciesGLFA(2)</t>
  </si>
  <si>
    <t>SpeciesGLFW(1)</t>
  </si>
  <si>
    <t>SpeciesGLFW(2)</t>
  </si>
  <si>
    <t>SpeciesGLFN(1)</t>
  </si>
  <si>
    <t>SpeciesGLFN(2)</t>
  </si>
  <si>
    <t>SpeciesCanopyFactor(1)</t>
  </si>
  <si>
    <t>SpeciesCanopyFactor(2)</t>
  </si>
  <si>
    <t>CanopyFactor</t>
  </si>
  <si>
    <t>harvested_dm</t>
  </si>
  <si>
    <t>harvested_n</t>
  </si>
  <si>
    <t>DefoliatedDigestibility</t>
  </si>
  <si>
    <t>SpeciesHarvestPct(1)</t>
  </si>
  <si>
    <t>SpeciesHarvestPct(2)</t>
  </si>
  <si>
    <t>SpeciesHarvestableWt(1)</t>
  </si>
  <si>
    <t>SpeciesHarvestableWt(2)</t>
  </si>
  <si>
    <t>SpeciesHarvestWt(1)</t>
  </si>
  <si>
    <t>SpeciesHarvestWt(2)</t>
  </si>
  <si>
    <t>SpeciesFraction(1)</t>
  </si>
  <si>
    <t>SpeciesFraction(2)</t>
  </si>
  <si>
    <t>SpeciesHarvestN(1)</t>
  </si>
  <si>
    <t>SpeciesHarvestN(2)</t>
  </si>
  <si>
    <t>SpeciesHerbageDigestibility(1)</t>
  </si>
  <si>
    <t>SpeciesHerbageDigestibility(2)</t>
  </si>
  <si>
    <t>SpeciesDefoliatedDigestibility(1)</t>
  </si>
  <si>
    <t>SpeciesDefoliatedDigestibility(2)</t>
  </si>
  <si>
    <t>CropName</t>
  </si>
  <si>
    <t>SpeciesPotGrowthNoNLimit(1)</t>
  </si>
  <si>
    <t>SpeciesPotGrowthNoNLimit(2)</t>
  </si>
  <si>
    <t>SpeciesNetGrowthWt(1)</t>
  </si>
  <si>
    <t>SpeciesNetGrowthWt(2)</t>
  </si>
  <si>
    <t>SpeciesHerbageGrowth(1)</t>
  </si>
  <si>
    <t>SpeciesHerbageGrowth(2)</t>
  </si>
  <si>
    <t>RootingDepth</t>
  </si>
  <si>
    <t>GLFxtemp</t>
  </si>
  <si>
    <t>SpeciesIrradianceTopCanopy(1)</t>
  </si>
  <si>
    <t>SpeciesIrradianceTopCanopy(2)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</si>
</sst>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0" borderId="0" xfId="0" applyFont="1"/>
    <xf numFmtId="0" fontId="4" fillId="4" borderId="0" xfId="3" applyFont="1"/>
    <xf numFmtId="0" fontId="3" fillId="3" borderId="0" xfId="2"/>
    <xf numFmtId="0" fontId="0" fillId="0" borderId="0" xfId="0" applyAlignment="1">
      <alignment vertical="center" wrapText="1"/>
    </xf>
  </cellXfs>
  <cellStyles count="4">
    <cellStyle name="Accent3" xfId="3" builtinId="37"/>
    <cellStyle name="Bad" xfId="1" builtinId="27"/>
    <cellStyle name="Neutral" xfId="2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1"/>
  <sheetViews>
    <sheetView zoomScale="110" zoomScaleNormal="110" workbookViewId="0">
      <selection activeCell="A2" sqref="A2"/>
    </sheetView>
  </sheetViews>
  <sheetFormatPr defaultRowHeight="15" x14ac:dyDescent="0.25"/>
  <cols>
    <col min="1" max="1" width="5" customWidth="1"/>
    <col min="2" max="2" width="68.28515625" bestFit="1" customWidth="1"/>
  </cols>
  <sheetData>
    <row r="2" spans="1:17" x14ac:dyDescent="0.25">
      <c r="B2" s="2" t="s">
        <v>390</v>
      </c>
    </row>
    <row r="4" spans="1:17" x14ac:dyDescent="0.25">
      <c r="A4">
        <v>1</v>
      </c>
      <c r="B4" t="s">
        <v>304</v>
      </c>
      <c r="N4" t="s">
        <v>304</v>
      </c>
      <c r="Q4" t="s">
        <v>487</v>
      </c>
    </row>
    <row r="5" spans="1:17" x14ac:dyDescent="0.25">
      <c r="A5">
        <v>2</v>
      </c>
      <c r="B5" t="s">
        <v>391</v>
      </c>
      <c r="N5" t="s">
        <v>407</v>
      </c>
      <c r="O5" t="str">
        <f>N5&amp;" as "&amp;Q5</f>
        <v>Crop_name as Sward.Name</v>
      </c>
      <c r="Q5" t="s">
        <v>488</v>
      </c>
    </row>
    <row r="6" spans="1:17" x14ac:dyDescent="0.25">
      <c r="A6">
        <v>3</v>
      </c>
      <c r="B6" t="s">
        <v>584</v>
      </c>
      <c r="Q6" s="1" t="s">
        <v>488</v>
      </c>
    </row>
    <row r="7" spans="1:17" x14ac:dyDescent="0.25">
      <c r="A7">
        <v>4</v>
      </c>
      <c r="B7" t="s">
        <v>585</v>
      </c>
      <c r="N7" t="s">
        <v>408</v>
      </c>
      <c r="O7" t="str">
        <f t="shared" ref="O7:O69" si="0">N7&amp;" as "&amp;Q7</f>
        <v>Crop_type as Sward.CropType</v>
      </c>
      <c r="Q7" t="s">
        <v>489</v>
      </c>
    </row>
    <row r="8" spans="1:17" x14ac:dyDescent="0.25">
      <c r="A8">
        <v>5</v>
      </c>
      <c r="B8" t="s">
        <v>586</v>
      </c>
      <c r="N8" t="s">
        <v>409</v>
      </c>
      <c r="O8" t="str">
        <f t="shared" si="0"/>
        <v>TotalPlantWt as Sward.TotalWt</v>
      </c>
      <c r="Q8" t="s">
        <v>490</v>
      </c>
    </row>
    <row r="9" spans="1:17" x14ac:dyDescent="0.25">
      <c r="A9">
        <v>6</v>
      </c>
      <c r="B9" t="s">
        <v>587</v>
      </c>
      <c r="N9" t="s">
        <v>410</v>
      </c>
      <c r="O9" t="str">
        <f t="shared" si="0"/>
        <v>AboveGroundWt as Sward.AboveGroundWt</v>
      </c>
      <c r="Q9" t="s">
        <v>491</v>
      </c>
    </row>
    <row r="10" spans="1:17" x14ac:dyDescent="0.25">
      <c r="A10">
        <v>7</v>
      </c>
      <c r="B10" t="s">
        <v>588</v>
      </c>
      <c r="N10" t="s">
        <v>411</v>
      </c>
      <c r="O10" t="str">
        <f t="shared" si="0"/>
        <v>BelowGroundWt as Sward.BelowGroundWt</v>
      </c>
      <c r="Q10" t="s">
        <v>492</v>
      </c>
    </row>
    <row r="11" spans="1:17" x14ac:dyDescent="0.25">
      <c r="A11">
        <v>8</v>
      </c>
      <c r="B11" t="s">
        <v>589</v>
      </c>
      <c r="N11" t="s">
        <v>412</v>
      </c>
      <c r="O11" t="str">
        <f t="shared" si="0"/>
        <v>StandingPlantWt as Sward.StandingWt</v>
      </c>
      <c r="Q11" t="s">
        <v>493</v>
      </c>
    </row>
    <row r="12" spans="1:17" x14ac:dyDescent="0.25">
      <c r="A12">
        <v>9</v>
      </c>
      <c r="B12" t="s">
        <v>590</v>
      </c>
      <c r="N12" t="s">
        <v>413</v>
      </c>
      <c r="O12" t="str">
        <f t="shared" si="0"/>
        <v>SpeciesStandingLiveWt() as Sward.StandingLiveWt</v>
      </c>
      <c r="Q12" t="s">
        <v>494</v>
      </c>
    </row>
    <row r="13" spans="1:17" x14ac:dyDescent="0.25">
      <c r="A13">
        <v>10</v>
      </c>
      <c r="B13" t="s">
        <v>591</v>
      </c>
      <c r="N13" t="s">
        <v>414</v>
      </c>
      <c r="O13" t="str">
        <f t="shared" si="0"/>
        <v>SpeciesStandingDeadWt() as Sward.StandingDeadWt</v>
      </c>
      <c r="Q13" t="s">
        <v>495</v>
      </c>
    </row>
    <row r="14" spans="1:17" x14ac:dyDescent="0.25">
      <c r="A14">
        <v>11</v>
      </c>
      <c r="B14" t="s">
        <v>592</v>
      </c>
      <c r="N14" t="s">
        <v>415</v>
      </c>
      <c r="O14" t="str">
        <f t="shared" si="0"/>
        <v>LeafWt as Sward.LeafWt</v>
      </c>
      <c r="Q14" t="s">
        <v>496</v>
      </c>
    </row>
    <row r="15" spans="1:17" x14ac:dyDescent="0.25">
      <c r="A15">
        <v>12</v>
      </c>
      <c r="B15" t="s">
        <v>593</v>
      </c>
      <c r="N15" t="s">
        <v>416</v>
      </c>
      <c r="O15" t="str">
        <f t="shared" si="0"/>
        <v>StemWt as Sward.StemWt</v>
      </c>
      <c r="Q15" t="s">
        <v>497</v>
      </c>
    </row>
    <row r="16" spans="1:17" x14ac:dyDescent="0.25">
      <c r="A16">
        <v>13</v>
      </c>
      <c r="B16" t="s">
        <v>594</v>
      </c>
      <c r="N16" t="s">
        <v>417</v>
      </c>
      <c r="O16" t="str">
        <f t="shared" si="0"/>
        <v>StolonWt as Sward.StolonWt</v>
      </c>
      <c r="Q16" t="s">
        <v>498</v>
      </c>
    </row>
    <row r="17" spans="1:17" x14ac:dyDescent="0.25">
      <c r="A17">
        <v>14</v>
      </c>
      <c r="B17" t="s">
        <v>595</v>
      </c>
      <c r="N17" t="s">
        <v>418</v>
      </c>
      <c r="O17" t="str">
        <f t="shared" si="0"/>
        <v>RootWt as Sward.RootWt</v>
      </c>
      <c r="Q17" t="s">
        <v>499</v>
      </c>
    </row>
    <row r="18" spans="1:17" x14ac:dyDescent="0.25">
      <c r="A18">
        <v>15</v>
      </c>
      <c r="B18" t="s">
        <v>596</v>
      </c>
      <c r="N18" t="s">
        <v>419</v>
      </c>
      <c r="O18" t="str">
        <f t="shared" si="0"/>
        <v>SpeciesLeafStage1Wt as Sward.LeafStage1Wt</v>
      </c>
      <c r="Q18" t="s">
        <v>500</v>
      </c>
    </row>
    <row r="19" spans="1:17" x14ac:dyDescent="0.25">
      <c r="A19">
        <v>16</v>
      </c>
      <c r="B19" t="s">
        <v>597</v>
      </c>
      <c r="N19" t="s">
        <v>420</v>
      </c>
      <c r="O19" t="str">
        <f t="shared" si="0"/>
        <v>SpeciesLeafStage2Wt as Sward.LeafStage2Wt</v>
      </c>
      <c r="Q19" t="s">
        <v>501</v>
      </c>
    </row>
    <row r="20" spans="1:17" x14ac:dyDescent="0.25">
      <c r="A20">
        <v>17</v>
      </c>
      <c r="B20" t="s">
        <v>598</v>
      </c>
      <c r="N20" t="s">
        <v>421</v>
      </c>
      <c r="O20" t="str">
        <f t="shared" si="0"/>
        <v>SpeciesLeafStage3Wt as Sward.LeafStage3Wt</v>
      </c>
      <c r="Q20" t="s">
        <v>502</v>
      </c>
    </row>
    <row r="21" spans="1:17" x14ac:dyDescent="0.25">
      <c r="A21">
        <v>18</v>
      </c>
      <c r="B21" t="s">
        <v>599</v>
      </c>
      <c r="N21" t="s">
        <v>422</v>
      </c>
      <c r="O21" t="str">
        <f t="shared" si="0"/>
        <v>SpeciesLeafStage4Wt as Sward.LeafStage4Wt</v>
      </c>
      <c r="Q21" t="s">
        <v>503</v>
      </c>
    </row>
    <row r="22" spans="1:17" x14ac:dyDescent="0.25">
      <c r="A22">
        <v>19</v>
      </c>
      <c r="B22" t="s">
        <v>600</v>
      </c>
      <c r="N22" t="s">
        <v>423</v>
      </c>
      <c r="O22" t="str">
        <f t="shared" si="0"/>
        <v>SpeciesStemStage1Wt as Sward.StemStage1Wt</v>
      </c>
      <c r="Q22" t="s">
        <v>504</v>
      </c>
    </row>
    <row r="23" spans="1:17" x14ac:dyDescent="0.25">
      <c r="A23">
        <v>20</v>
      </c>
      <c r="B23" t="s">
        <v>601</v>
      </c>
      <c r="N23" t="s">
        <v>424</v>
      </c>
      <c r="O23" t="str">
        <f t="shared" si="0"/>
        <v>SpeciesStemStage2Wt as Sward.StemStage2Wt</v>
      </c>
      <c r="Q23" t="s">
        <v>505</v>
      </c>
    </row>
    <row r="24" spans="1:17" x14ac:dyDescent="0.25">
      <c r="A24">
        <v>21</v>
      </c>
      <c r="B24" t="s">
        <v>602</v>
      </c>
      <c r="N24" t="s">
        <v>425</v>
      </c>
      <c r="O24" t="str">
        <f t="shared" si="0"/>
        <v>SpeciesStemStage3Wt as Sward.StemStage3Wt</v>
      </c>
      <c r="Q24" t="s">
        <v>506</v>
      </c>
    </row>
    <row r="25" spans="1:17" x14ac:dyDescent="0.25">
      <c r="A25">
        <v>22</v>
      </c>
      <c r="B25" t="s">
        <v>603</v>
      </c>
      <c r="N25" t="s">
        <v>426</v>
      </c>
      <c r="O25" t="str">
        <f t="shared" si="0"/>
        <v>SpeciesStemStage4Wt as Sward.StemStage4Wt</v>
      </c>
      <c r="Q25" t="s">
        <v>507</v>
      </c>
    </row>
    <row r="26" spans="1:17" x14ac:dyDescent="0.25">
      <c r="A26">
        <v>23</v>
      </c>
      <c r="B26" t="s">
        <v>604</v>
      </c>
      <c r="N26" t="s">
        <v>427</v>
      </c>
      <c r="O26" t="str">
        <f t="shared" si="0"/>
        <v>SpeciesStolonStage1Wt as Sward.StolonStage1Wt</v>
      </c>
      <c r="Q26" t="s">
        <v>508</v>
      </c>
    </row>
    <row r="27" spans="1:17" x14ac:dyDescent="0.25">
      <c r="A27">
        <v>24</v>
      </c>
      <c r="B27" t="s">
        <v>605</v>
      </c>
      <c r="N27" t="s">
        <v>428</v>
      </c>
      <c r="O27" t="str">
        <f t="shared" si="0"/>
        <v>SpeciesStolonStage2Wt as Sward.StolonStage2Wt</v>
      </c>
      <c r="Q27" t="s">
        <v>509</v>
      </c>
    </row>
    <row r="28" spans="1:17" x14ac:dyDescent="0.25">
      <c r="A28">
        <v>25</v>
      </c>
      <c r="B28" t="s">
        <v>606</v>
      </c>
      <c r="N28" t="s">
        <v>429</v>
      </c>
      <c r="O28" t="str">
        <f t="shared" si="0"/>
        <v>SpeciesStolonStage3Wt as Sward.StolonStage3Wt</v>
      </c>
      <c r="Q28" t="s">
        <v>510</v>
      </c>
    </row>
    <row r="29" spans="1:17" x14ac:dyDescent="0.25">
      <c r="A29">
        <v>26</v>
      </c>
      <c r="B29" t="s">
        <v>607</v>
      </c>
      <c r="N29" t="s">
        <v>430</v>
      </c>
      <c r="O29" t="str">
        <f t="shared" si="0"/>
        <v>PlantPotentialCarbonAssimilation as Sward.PotCarbonAssimilation</v>
      </c>
      <c r="Q29" t="s">
        <v>511</v>
      </c>
    </row>
    <row r="30" spans="1:17" x14ac:dyDescent="0.25">
      <c r="A30">
        <v>27</v>
      </c>
      <c r="B30" t="s">
        <v>608</v>
      </c>
      <c r="N30" t="s">
        <v>431</v>
      </c>
      <c r="O30" t="str">
        <f t="shared" si="0"/>
        <v>PlantCarbonLossRespiration as Sward.CarbonLossRespiration</v>
      </c>
      <c r="Q30" t="s">
        <v>512</v>
      </c>
    </row>
    <row r="31" spans="1:17" x14ac:dyDescent="0.25">
      <c r="A31">
        <v>28</v>
      </c>
      <c r="B31" t="s">
        <v>609</v>
      </c>
      <c r="N31" t="s">
        <v>432</v>
      </c>
      <c r="O31" t="str">
        <f t="shared" si="0"/>
        <v>PlantPotentialGrossGrowth as Sward.GrossPotentialGrowthWt</v>
      </c>
      <c r="Q31" t="s">
        <v>513</v>
      </c>
    </row>
    <row r="32" spans="1:17" x14ac:dyDescent="0.25">
      <c r="A32">
        <v>29</v>
      </c>
      <c r="B32" t="s">
        <v>610</v>
      </c>
      <c r="N32" t="s">
        <v>433</v>
      </c>
      <c r="O32" t="str">
        <f t="shared" si="0"/>
        <v>PlantPotentialGrowthWt as Sward.NetPotentialGrowthWt</v>
      </c>
      <c r="Q32" t="s">
        <v>514</v>
      </c>
    </row>
    <row r="33" spans="1:17" x14ac:dyDescent="0.25">
      <c r="A33">
        <v>30</v>
      </c>
      <c r="B33" t="s">
        <v>611</v>
      </c>
      <c r="N33" t="s">
        <v>434</v>
      </c>
      <c r="O33" t="str">
        <f t="shared" si="0"/>
        <v>PlantGrowthNoNLimit as Sward.PotGrowthWt_Wstress</v>
      </c>
      <c r="Q33" t="s">
        <v>515</v>
      </c>
    </row>
    <row r="34" spans="1:17" x14ac:dyDescent="0.25">
      <c r="A34">
        <v>31</v>
      </c>
      <c r="B34" t="s">
        <v>612</v>
      </c>
      <c r="N34" t="s">
        <v>435</v>
      </c>
      <c r="O34" t="str">
        <f t="shared" si="0"/>
        <v>PlantGrowthWt as Sward.ActualGrowthWt</v>
      </c>
      <c r="Q34" t="s">
        <v>516</v>
      </c>
    </row>
    <row r="35" spans="1:17" x14ac:dyDescent="0.25">
      <c r="A35">
        <v>32</v>
      </c>
      <c r="B35" t="s">
        <v>613</v>
      </c>
      <c r="N35" t="s">
        <v>436</v>
      </c>
      <c r="O35" t="str">
        <f t="shared" si="0"/>
        <v>PlantNetGrowthWt as Sward.EffectiveGrowthWt</v>
      </c>
      <c r="Q35" t="s">
        <v>517</v>
      </c>
    </row>
    <row r="36" spans="1:17" x14ac:dyDescent="0.25">
      <c r="A36">
        <v>33</v>
      </c>
      <c r="B36" t="s">
        <v>614</v>
      </c>
      <c r="N36" t="s">
        <v>437</v>
      </c>
      <c r="O36" t="str">
        <f t="shared" si="0"/>
        <v>HerbageGrowthWt as Sward.HerbageGrowthWt</v>
      </c>
      <c r="Q36" t="s">
        <v>518</v>
      </c>
    </row>
    <row r="37" spans="1:17" x14ac:dyDescent="0.25">
      <c r="A37">
        <v>34</v>
      </c>
      <c r="B37" t="s">
        <v>615</v>
      </c>
      <c r="N37" t="s">
        <v>438</v>
      </c>
      <c r="O37" t="str">
        <f t="shared" si="0"/>
        <v>LitterDepositionWt as Sward.LitterWt</v>
      </c>
      <c r="Q37" t="s">
        <v>519</v>
      </c>
    </row>
    <row r="38" spans="1:17" x14ac:dyDescent="0.25">
      <c r="A38">
        <v>35</v>
      </c>
      <c r="B38" t="s">
        <v>616</v>
      </c>
      <c r="N38" t="s">
        <v>439</v>
      </c>
      <c r="O38" t="str">
        <f t="shared" si="0"/>
        <v>RootSenescenceWt as Sward.RootSenescedWt</v>
      </c>
      <c r="Q38" t="s">
        <v>520</v>
      </c>
    </row>
    <row r="39" spans="1:17" x14ac:dyDescent="0.25">
      <c r="A39">
        <v>36</v>
      </c>
      <c r="B39" t="s">
        <v>617</v>
      </c>
      <c r="N39" t="s">
        <v>440</v>
      </c>
      <c r="O39" t="str">
        <f t="shared" si="0"/>
        <v>TotalPlantN as Sward.TotalN</v>
      </c>
      <c r="Q39" t="s">
        <v>521</v>
      </c>
    </row>
    <row r="40" spans="1:17" x14ac:dyDescent="0.25">
      <c r="A40">
        <v>37</v>
      </c>
      <c r="B40" t="s">
        <v>618</v>
      </c>
      <c r="N40" t="s">
        <v>441</v>
      </c>
      <c r="O40" t="str">
        <f t="shared" si="0"/>
        <v>StandingPlantN as Sward.StandingN</v>
      </c>
      <c r="Q40" t="s">
        <v>522</v>
      </c>
    </row>
    <row r="41" spans="1:17" x14ac:dyDescent="0.25">
      <c r="A41">
        <v>38</v>
      </c>
      <c r="B41" t="s">
        <v>619</v>
      </c>
      <c r="N41" t="s">
        <v>392</v>
      </c>
      <c r="O41" t="str">
        <f t="shared" si="0"/>
        <v>LeafN as Sward.LeafN</v>
      </c>
      <c r="Q41" t="s">
        <v>523</v>
      </c>
    </row>
    <row r="42" spans="1:17" x14ac:dyDescent="0.25">
      <c r="A42">
        <v>39</v>
      </c>
      <c r="B42" t="s">
        <v>620</v>
      </c>
      <c r="N42" t="s">
        <v>393</v>
      </c>
      <c r="O42" t="str">
        <f t="shared" si="0"/>
        <v>StemN as Sward.StemN</v>
      </c>
      <c r="Q42" t="s">
        <v>524</v>
      </c>
    </row>
    <row r="43" spans="1:17" x14ac:dyDescent="0.25">
      <c r="A43">
        <v>40</v>
      </c>
      <c r="B43" t="s">
        <v>621</v>
      </c>
      <c r="N43" t="s">
        <v>394</v>
      </c>
      <c r="O43" t="str">
        <f t="shared" si="0"/>
        <v>StolonN as Sward.StolonN</v>
      </c>
      <c r="Q43" t="s">
        <v>525</v>
      </c>
    </row>
    <row r="44" spans="1:17" x14ac:dyDescent="0.25">
      <c r="A44">
        <v>41</v>
      </c>
      <c r="B44" t="s">
        <v>622</v>
      </c>
      <c r="N44" t="s">
        <v>395</v>
      </c>
      <c r="O44" t="str">
        <f t="shared" si="0"/>
        <v>RootN as Sward.RootN</v>
      </c>
      <c r="Q44" t="s">
        <v>526</v>
      </c>
    </row>
    <row r="45" spans="1:17" x14ac:dyDescent="0.25">
      <c r="A45">
        <v>42</v>
      </c>
      <c r="B45" t="s">
        <v>623</v>
      </c>
      <c r="N45" t="s">
        <v>396</v>
      </c>
      <c r="O45" t="str">
        <f t="shared" si="0"/>
        <v>SpeciesLeafStage1N as Sward.LeafStage1N</v>
      </c>
      <c r="Q45" t="s">
        <v>527</v>
      </c>
    </row>
    <row r="46" spans="1:17" x14ac:dyDescent="0.25">
      <c r="A46">
        <v>43</v>
      </c>
      <c r="B46" t="s">
        <v>624</v>
      </c>
      <c r="N46" t="s">
        <v>397</v>
      </c>
      <c r="O46" t="str">
        <f t="shared" si="0"/>
        <v>SpeciesLeafStage2N as Sward.LeafStage2N</v>
      </c>
      <c r="Q46" t="s">
        <v>528</v>
      </c>
    </row>
    <row r="47" spans="1:17" x14ac:dyDescent="0.25">
      <c r="A47">
        <v>44</v>
      </c>
      <c r="B47" t="s">
        <v>625</v>
      </c>
      <c r="N47" t="s">
        <v>398</v>
      </c>
      <c r="O47" t="str">
        <f t="shared" si="0"/>
        <v>SpeciesLeafStage3N as Sward.LeafStage3N</v>
      </c>
      <c r="Q47" t="s">
        <v>529</v>
      </c>
    </row>
    <row r="48" spans="1:17" x14ac:dyDescent="0.25">
      <c r="A48">
        <v>45</v>
      </c>
      <c r="B48" t="s">
        <v>626</v>
      </c>
      <c r="N48" t="s">
        <v>399</v>
      </c>
      <c r="O48" t="str">
        <f t="shared" si="0"/>
        <v>SpeciesLeafStage4N as Sward.LeafStage4N</v>
      </c>
      <c r="Q48" t="s">
        <v>530</v>
      </c>
    </row>
    <row r="49" spans="1:17" x14ac:dyDescent="0.25">
      <c r="A49">
        <v>46</v>
      </c>
      <c r="B49" t="s">
        <v>627</v>
      </c>
      <c r="N49" t="s">
        <v>400</v>
      </c>
      <c r="O49" t="str">
        <f t="shared" si="0"/>
        <v>SpeciesStemStage1N as Sward.StemStage1N</v>
      </c>
      <c r="Q49" t="s">
        <v>531</v>
      </c>
    </row>
    <row r="50" spans="1:17" x14ac:dyDescent="0.25">
      <c r="A50">
        <v>47</v>
      </c>
      <c r="B50" t="s">
        <v>628</v>
      </c>
      <c r="N50" t="s">
        <v>401</v>
      </c>
      <c r="O50" t="str">
        <f t="shared" si="0"/>
        <v>SpeciesStemStage2N as Sward.StemStage2N</v>
      </c>
      <c r="Q50" t="s">
        <v>532</v>
      </c>
    </row>
    <row r="51" spans="1:17" x14ac:dyDescent="0.25">
      <c r="A51">
        <v>48</v>
      </c>
      <c r="B51" t="s">
        <v>629</v>
      </c>
      <c r="N51" t="s">
        <v>402</v>
      </c>
      <c r="O51" t="str">
        <f t="shared" si="0"/>
        <v>SpeciesStemStage3N as Sward.StemStage3N</v>
      </c>
      <c r="Q51" t="s">
        <v>533</v>
      </c>
    </row>
    <row r="52" spans="1:17" x14ac:dyDescent="0.25">
      <c r="A52">
        <v>49</v>
      </c>
      <c r="B52" t="s">
        <v>630</v>
      </c>
      <c r="N52" t="s">
        <v>403</v>
      </c>
      <c r="O52" t="str">
        <f t="shared" si="0"/>
        <v>SpeciesStemStage4N as Sward.StemStage4N</v>
      </c>
      <c r="Q52" t="s">
        <v>534</v>
      </c>
    </row>
    <row r="53" spans="1:17" x14ac:dyDescent="0.25">
      <c r="A53">
        <v>50</v>
      </c>
      <c r="B53" t="s">
        <v>631</v>
      </c>
      <c r="N53" t="s">
        <v>404</v>
      </c>
      <c r="O53" t="str">
        <f t="shared" si="0"/>
        <v>SpeciesStolonStage1N as Sward.StolonStage1N</v>
      </c>
      <c r="Q53" t="s">
        <v>535</v>
      </c>
    </row>
    <row r="54" spans="1:17" x14ac:dyDescent="0.25">
      <c r="A54">
        <v>51</v>
      </c>
      <c r="B54" t="s">
        <v>632</v>
      </c>
      <c r="N54" t="s">
        <v>405</v>
      </c>
      <c r="O54" t="str">
        <f t="shared" si="0"/>
        <v>SpeciesStolonStage2N as Sward.StolonStage2N</v>
      </c>
      <c r="Q54" t="s">
        <v>536</v>
      </c>
    </row>
    <row r="55" spans="1:17" x14ac:dyDescent="0.25">
      <c r="A55">
        <v>52</v>
      </c>
      <c r="B55" t="s">
        <v>633</v>
      </c>
      <c r="N55" t="s">
        <v>406</v>
      </c>
      <c r="O55" t="str">
        <f t="shared" si="0"/>
        <v>SpeciesStolonStage3N as Sward.StolonStage3N</v>
      </c>
      <c r="Q55" t="s">
        <v>537</v>
      </c>
    </row>
    <row r="56" spans="1:17" x14ac:dyDescent="0.25">
      <c r="A56">
        <v>53</v>
      </c>
      <c r="B56" t="s">
        <v>634</v>
      </c>
      <c r="N56" t="s">
        <v>442</v>
      </c>
      <c r="O56" t="str">
        <f t="shared" si="0"/>
        <v>LeafNConc as Sward.LeafNConc</v>
      </c>
      <c r="Q56" t="s">
        <v>538</v>
      </c>
    </row>
    <row r="57" spans="1:17" x14ac:dyDescent="0.25">
      <c r="A57">
        <v>54</v>
      </c>
      <c r="B57" t="s">
        <v>635</v>
      </c>
      <c r="N57" t="s">
        <v>443</v>
      </c>
      <c r="O57" t="str">
        <f t="shared" si="0"/>
        <v>StemNConc as Sward.StemNConc</v>
      </c>
      <c r="Q57" t="s">
        <v>539</v>
      </c>
    </row>
    <row r="58" spans="1:17" x14ac:dyDescent="0.25">
      <c r="A58">
        <v>55</v>
      </c>
      <c r="B58" t="s">
        <v>636</v>
      </c>
      <c r="N58" t="s">
        <v>444</v>
      </c>
      <c r="O58" t="str">
        <f t="shared" si="0"/>
        <v>StolonNConc as Sward.StolonNConc</v>
      </c>
      <c r="Q58" t="s">
        <v>540</v>
      </c>
    </row>
    <row r="59" spans="1:17" x14ac:dyDescent="0.25">
      <c r="A59">
        <v>56</v>
      </c>
      <c r="B59" t="s">
        <v>637</v>
      </c>
      <c r="N59" t="s">
        <v>445</v>
      </c>
      <c r="O59" t="str">
        <f t="shared" si="0"/>
        <v>RootNConc as Sward.RootNConc</v>
      </c>
      <c r="Q59" t="s">
        <v>541</v>
      </c>
    </row>
    <row r="60" spans="1:17" x14ac:dyDescent="0.25">
      <c r="A60">
        <v>57</v>
      </c>
      <c r="B60" t="s">
        <v>638</v>
      </c>
      <c r="N60" t="s">
        <v>446</v>
      </c>
      <c r="O60" t="str">
        <f t="shared" si="0"/>
        <v>SpeciesLeafStage1NConc as Sward.LeafStage1NConc</v>
      </c>
      <c r="Q60" t="s">
        <v>542</v>
      </c>
    </row>
    <row r="61" spans="1:17" x14ac:dyDescent="0.25">
      <c r="A61">
        <v>58</v>
      </c>
      <c r="B61" t="s">
        <v>639</v>
      </c>
      <c r="N61" t="s">
        <v>447</v>
      </c>
      <c r="O61" t="str">
        <f t="shared" si="0"/>
        <v>SpeciesLeafStage2NConc as Sward.LeafStage2NConc</v>
      </c>
      <c r="Q61" t="s">
        <v>543</v>
      </c>
    </row>
    <row r="62" spans="1:17" x14ac:dyDescent="0.25">
      <c r="A62">
        <v>59</v>
      </c>
      <c r="B62" t="s">
        <v>640</v>
      </c>
      <c r="N62" t="s">
        <v>448</v>
      </c>
      <c r="O62" t="str">
        <f t="shared" si="0"/>
        <v>SpeciesLeafStage3NConc as Sward.LeafStage3NConc</v>
      </c>
      <c r="Q62" t="s">
        <v>544</v>
      </c>
    </row>
    <row r="63" spans="1:17" x14ac:dyDescent="0.25">
      <c r="A63">
        <v>60</v>
      </c>
      <c r="B63" t="s">
        <v>641</v>
      </c>
      <c r="N63" t="s">
        <v>449</v>
      </c>
      <c r="O63" t="str">
        <f t="shared" si="0"/>
        <v>SpeciesLeafStage4NConc as Sward.LeafStage4NConc</v>
      </c>
      <c r="Q63" t="s">
        <v>545</v>
      </c>
    </row>
    <row r="64" spans="1:17" x14ac:dyDescent="0.25">
      <c r="A64">
        <v>61</v>
      </c>
      <c r="B64" t="s">
        <v>642</v>
      </c>
      <c r="N64" t="s">
        <v>450</v>
      </c>
      <c r="O64" t="str">
        <f t="shared" si="0"/>
        <v>SpeciesStemStage1NConc as Sward.StemStage1NConc</v>
      </c>
      <c r="Q64" t="s">
        <v>546</v>
      </c>
    </row>
    <row r="65" spans="1:17" x14ac:dyDescent="0.25">
      <c r="A65">
        <v>62</v>
      </c>
      <c r="B65" t="s">
        <v>643</v>
      </c>
      <c r="N65" t="s">
        <v>451</v>
      </c>
      <c r="O65" t="str">
        <f t="shared" si="0"/>
        <v>SpeciesStemStage2NConc as Sward.StemStage2NConc</v>
      </c>
      <c r="Q65" t="s">
        <v>547</v>
      </c>
    </row>
    <row r="66" spans="1:17" x14ac:dyDescent="0.25">
      <c r="A66">
        <v>63</v>
      </c>
      <c r="B66" t="s">
        <v>644</v>
      </c>
      <c r="N66" t="s">
        <v>452</v>
      </c>
      <c r="O66" t="str">
        <f t="shared" si="0"/>
        <v>SpeciesStemStage3NConc as Sward.StemStage3NConc</v>
      </c>
      <c r="Q66" t="s">
        <v>548</v>
      </c>
    </row>
    <row r="67" spans="1:17" x14ac:dyDescent="0.25">
      <c r="A67">
        <v>64</v>
      </c>
      <c r="B67" t="s">
        <v>645</v>
      </c>
      <c r="N67" t="s">
        <v>453</v>
      </c>
      <c r="O67" t="str">
        <f t="shared" si="0"/>
        <v>SpeciesStemStage4NConc as Sward.StemStage4NConc</v>
      </c>
      <c r="Q67" t="s">
        <v>549</v>
      </c>
    </row>
    <row r="68" spans="1:17" x14ac:dyDescent="0.25">
      <c r="A68">
        <v>65</v>
      </c>
      <c r="B68" t="s">
        <v>646</v>
      </c>
      <c r="N68" t="s">
        <v>454</v>
      </c>
      <c r="O68" t="str">
        <f t="shared" si="0"/>
        <v>SpeciesStolonStage1NConc as Sward.StolonStage1NConc</v>
      </c>
      <c r="Q68" t="s">
        <v>550</v>
      </c>
    </row>
    <row r="69" spans="1:17" x14ac:dyDescent="0.25">
      <c r="A69">
        <v>66</v>
      </c>
      <c r="B69" t="s">
        <v>647</v>
      </c>
      <c r="N69" t="s">
        <v>455</v>
      </c>
      <c r="O69" t="str">
        <f t="shared" si="0"/>
        <v>SpeciesStolonStage2NConc as Sward.StolonStage2NConc</v>
      </c>
      <c r="Q69" t="s">
        <v>551</v>
      </c>
    </row>
    <row r="70" spans="1:17" x14ac:dyDescent="0.25">
      <c r="A70">
        <v>67</v>
      </c>
      <c r="B70" t="s">
        <v>648</v>
      </c>
      <c r="N70" t="s">
        <v>456</v>
      </c>
      <c r="O70" t="str">
        <f t="shared" ref="O70:O101" si="1">N70&amp;" as "&amp;Q70</f>
        <v>SpeciesStolonStage3NConc as Sward.StolonStage3NConc</v>
      </c>
      <c r="Q70" t="s">
        <v>552</v>
      </c>
    </row>
    <row r="71" spans="1:17" x14ac:dyDescent="0.25">
      <c r="A71">
        <v>68</v>
      </c>
      <c r="B71" t="s">
        <v>649</v>
      </c>
      <c r="N71" t="s">
        <v>457</v>
      </c>
      <c r="O71" t="str">
        <f t="shared" si="1"/>
        <v>PlantRemobilisableSenescedN as Sward.RemobilisableSenescedN</v>
      </c>
      <c r="Q71" t="s">
        <v>553</v>
      </c>
    </row>
    <row r="72" spans="1:17" x14ac:dyDescent="0.25">
      <c r="A72">
        <v>69</v>
      </c>
      <c r="B72" t="s">
        <v>650</v>
      </c>
      <c r="N72" t="s">
        <v>458</v>
      </c>
      <c r="O72" t="str">
        <f t="shared" si="1"/>
        <v>PlantRemobilisedN as Sward.RemobilisedSenescedN</v>
      </c>
      <c r="Q72" t="s">
        <v>554</v>
      </c>
    </row>
    <row r="73" spans="1:17" x14ac:dyDescent="0.25">
      <c r="A73">
        <v>70</v>
      </c>
      <c r="B73" t="s">
        <v>651</v>
      </c>
      <c r="N73" t="s">
        <v>459</v>
      </c>
      <c r="O73" t="str">
        <f t="shared" si="1"/>
        <v>PlantRemobilisableLuxuryN as Sward.RemobilisableLuxuryN</v>
      </c>
      <c r="Q73" t="s">
        <v>555</v>
      </c>
    </row>
    <row r="74" spans="1:17" x14ac:dyDescent="0.25">
      <c r="A74">
        <v>71</v>
      </c>
      <c r="B74" t="s">
        <v>652</v>
      </c>
      <c r="N74" t="s">
        <v>460</v>
      </c>
      <c r="O74" t="str">
        <f t="shared" si="1"/>
        <v>PlantLuxuryNRemobilised as Sward.RemobilisedLuxuryN</v>
      </c>
      <c r="Q74" t="s">
        <v>556</v>
      </c>
    </row>
    <row r="75" spans="1:17" x14ac:dyDescent="0.25">
      <c r="A75">
        <v>72</v>
      </c>
      <c r="B75" t="s">
        <v>653</v>
      </c>
      <c r="N75" t="s">
        <v>461</v>
      </c>
      <c r="O75" t="str">
        <f t="shared" si="1"/>
        <v>PlantFixedN as Sward.FixedN</v>
      </c>
      <c r="Q75" t="s">
        <v>557</v>
      </c>
    </row>
    <row r="76" spans="1:17" x14ac:dyDescent="0.25">
      <c r="A76">
        <v>73</v>
      </c>
      <c r="B76" t="s">
        <v>654</v>
      </c>
      <c r="N76" t="s">
        <v>462</v>
      </c>
      <c r="O76" t="str">
        <f t="shared" si="1"/>
        <v>NitrogenRequiredLuxury as Sward.RequiredLuxuryN</v>
      </c>
      <c r="Q76" t="s">
        <v>558</v>
      </c>
    </row>
    <row r="77" spans="1:17" x14ac:dyDescent="0.25">
      <c r="A77">
        <v>74</v>
      </c>
      <c r="B77" t="s">
        <v>655</v>
      </c>
      <c r="N77" t="s">
        <v>463</v>
      </c>
      <c r="O77" t="str">
        <f t="shared" si="1"/>
        <v>NitrogenRequiredOptimum as Sward.RequiredOptimumN</v>
      </c>
      <c r="Q77" t="s">
        <v>559</v>
      </c>
    </row>
    <row r="78" spans="1:17" x14ac:dyDescent="0.25">
      <c r="A78">
        <v>75</v>
      </c>
      <c r="B78" t="s">
        <v>656</v>
      </c>
      <c r="N78" t="s">
        <v>464</v>
      </c>
      <c r="O78" t="str">
        <f t="shared" si="1"/>
        <v>NitrogenDemand as Sward.DemandSoilN</v>
      </c>
      <c r="Q78" t="s">
        <v>560</v>
      </c>
    </row>
    <row r="79" spans="1:17" x14ac:dyDescent="0.25">
      <c r="A79">
        <v>76</v>
      </c>
      <c r="B79" t="s">
        <v>657</v>
      </c>
      <c r="N79" t="s">
        <v>465</v>
      </c>
      <c r="O79" t="str">
        <f t="shared" si="1"/>
        <v>NitrogenUptake as Sward.UptakeN</v>
      </c>
      <c r="Q79" t="s">
        <v>561</v>
      </c>
    </row>
    <row r="80" spans="1:17" x14ac:dyDescent="0.25">
      <c r="A80">
        <v>77</v>
      </c>
      <c r="B80" t="s">
        <v>658</v>
      </c>
      <c r="N80" t="s">
        <v>466</v>
      </c>
      <c r="O80" t="str">
        <f t="shared" si="1"/>
        <v>LitterDepositionN as Sward.LitterN</v>
      </c>
      <c r="Q80" t="s">
        <v>562</v>
      </c>
    </row>
    <row r="81" spans="1:17" x14ac:dyDescent="0.25">
      <c r="A81">
        <v>78</v>
      </c>
      <c r="B81" t="s">
        <v>659</v>
      </c>
      <c r="N81" t="s">
        <v>467</v>
      </c>
      <c r="O81" t="str">
        <f t="shared" si="1"/>
        <v>RootSenescenceN as Sward.SenescedRootN</v>
      </c>
      <c r="Q81" t="s">
        <v>563</v>
      </c>
    </row>
    <row r="82" spans="1:17" x14ac:dyDescent="0.25">
      <c r="A82">
        <v>79</v>
      </c>
      <c r="B82" t="s">
        <v>660</v>
      </c>
      <c r="N82" t="s">
        <v>468</v>
      </c>
      <c r="O82" t="str">
        <f t="shared" si="1"/>
        <v>PlantGrowthN as Sward.ActualGrowthN</v>
      </c>
      <c r="Q82" t="s">
        <v>564</v>
      </c>
    </row>
    <row r="83" spans="1:17" x14ac:dyDescent="0.25">
      <c r="A83">
        <v>80</v>
      </c>
      <c r="B83" t="s">
        <v>661</v>
      </c>
      <c r="N83" t="s">
        <v>469</v>
      </c>
      <c r="O83" t="str">
        <f t="shared" si="1"/>
        <v>PlantGrowthNconc as Sward.ActualGrowthNConc</v>
      </c>
      <c r="Q83" t="s">
        <v>565</v>
      </c>
    </row>
    <row r="84" spans="1:17" x14ac:dyDescent="0.25">
      <c r="A84">
        <v>81</v>
      </c>
      <c r="B84" t="s">
        <v>662</v>
      </c>
      <c r="N84" t="s">
        <v>470</v>
      </c>
      <c r="O84" t="str">
        <f t="shared" si="1"/>
        <v>WaterDemand as Sward.WaterDemand</v>
      </c>
      <c r="Q84" t="s">
        <v>566</v>
      </c>
    </row>
    <row r="85" spans="1:17" x14ac:dyDescent="0.25">
      <c r="A85">
        <v>82</v>
      </c>
      <c r="B85" t="s">
        <v>663</v>
      </c>
      <c r="N85" t="s">
        <v>471</v>
      </c>
      <c r="O85" t="str">
        <f t="shared" si="1"/>
        <v>WaterUptake as Sward.WaterUptake</v>
      </c>
      <c r="Q85" t="s">
        <v>567</v>
      </c>
    </row>
    <row r="86" spans="1:17" x14ac:dyDescent="0.25">
      <c r="A86">
        <v>83</v>
      </c>
      <c r="B86" t="s">
        <v>664</v>
      </c>
      <c r="N86" t="s">
        <v>472</v>
      </c>
      <c r="O86" t="str">
        <f t="shared" si="1"/>
        <v>SpeciesLiveDMTurnoverRate() as Sward.LiveDMTurnoverRate</v>
      </c>
      <c r="Q86" t="s">
        <v>568</v>
      </c>
    </row>
    <row r="87" spans="1:17" x14ac:dyDescent="0.25">
      <c r="A87">
        <v>84</v>
      </c>
      <c r="B87" t="s">
        <v>665</v>
      </c>
      <c r="N87" t="s">
        <v>473</v>
      </c>
      <c r="O87" t="str">
        <f t="shared" si="1"/>
        <v>SpeciesDeadDMTurnoverRate() as Sward.DeadDMTurnoverRate</v>
      </c>
      <c r="Q87" t="s">
        <v>569</v>
      </c>
    </row>
    <row r="88" spans="1:17" x14ac:dyDescent="0.25">
      <c r="A88">
        <v>85</v>
      </c>
      <c r="B88" t="s">
        <v>666</v>
      </c>
      <c r="N88" t="s">
        <v>474</v>
      </c>
      <c r="O88" t="str">
        <f t="shared" si="1"/>
        <v>SpeciesStolonDMTurnoverRate() as Sward.StolonDMTurnoverRate</v>
      </c>
      <c r="Q88" t="s">
        <v>570</v>
      </c>
    </row>
    <row r="89" spans="1:17" x14ac:dyDescent="0.25">
      <c r="A89">
        <v>86</v>
      </c>
      <c r="B89" t="s">
        <v>667</v>
      </c>
      <c r="N89" t="s">
        <v>475</v>
      </c>
      <c r="O89" t="str">
        <f t="shared" si="1"/>
        <v>SpeciesRootDMTurnoverRate() as Sward.RootDMTurnoverRate</v>
      </c>
      <c r="Q89" t="s">
        <v>571</v>
      </c>
    </row>
    <row r="90" spans="1:17" x14ac:dyDescent="0.25">
      <c r="A90">
        <v>87</v>
      </c>
      <c r="B90" t="s">
        <v>668</v>
      </c>
      <c r="N90" t="s">
        <v>476</v>
      </c>
      <c r="O90" t="str">
        <f t="shared" si="1"/>
        <v>LAI_total as Sward.TotalLAI</v>
      </c>
      <c r="Q90" t="s">
        <v>572</v>
      </c>
    </row>
    <row r="91" spans="1:17" x14ac:dyDescent="0.25">
      <c r="A91">
        <v>88</v>
      </c>
      <c r="B91" t="s">
        <v>669</v>
      </c>
      <c r="N91" t="s">
        <v>477</v>
      </c>
      <c r="O91" t="str">
        <f t="shared" si="1"/>
        <v>LAI_green as Sward.GreenLAI</v>
      </c>
      <c r="Q91" t="s">
        <v>573</v>
      </c>
    </row>
    <row r="92" spans="1:17" x14ac:dyDescent="0.25">
      <c r="A92">
        <v>89</v>
      </c>
      <c r="B92" t="s">
        <v>670</v>
      </c>
      <c r="N92" t="s">
        <v>478</v>
      </c>
      <c r="O92" t="str">
        <f t="shared" si="1"/>
        <v>LAI_dead as Sward.DeadLAI</v>
      </c>
      <c r="Q92" t="s">
        <v>574</v>
      </c>
    </row>
    <row r="93" spans="1:17" x14ac:dyDescent="0.25">
      <c r="A93">
        <v>90</v>
      </c>
      <c r="B93" t="s">
        <v>671</v>
      </c>
      <c r="N93" t="s">
        <v>479</v>
      </c>
      <c r="O93" t="str">
        <f t="shared" si="1"/>
        <v>GLFtemp as Sward.GlfTemperature</v>
      </c>
      <c r="Q93" t="s">
        <v>575</v>
      </c>
    </row>
    <row r="94" spans="1:17" x14ac:dyDescent="0.25">
      <c r="A94">
        <v>91</v>
      </c>
      <c r="B94" t="s">
        <v>672</v>
      </c>
      <c r="N94" t="s">
        <v>480</v>
      </c>
      <c r="O94" t="str">
        <f t="shared" si="1"/>
        <v>GLFwater as Sward.GlfWater</v>
      </c>
      <c r="Q94" t="s">
        <v>576</v>
      </c>
    </row>
    <row r="95" spans="1:17" x14ac:dyDescent="0.25">
      <c r="A95">
        <v>92</v>
      </c>
      <c r="B95" t="s">
        <v>673</v>
      </c>
      <c r="N95" t="s">
        <v>481</v>
      </c>
      <c r="O95" t="str">
        <f t="shared" si="1"/>
        <v>GLFn as Sward.GlfN</v>
      </c>
      <c r="Q95" t="s">
        <v>577</v>
      </c>
    </row>
    <row r="96" spans="1:17" x14ac:dyDescent="0.25">
      <c r="A96">
        <v>93</v>
      </c>
      <c r="B96" t="s">
        <v>674</v>
      </c>
      <c r="N96" t="s">
        <v>482</v>
      </c>
      <c r="O96" t="str">
        <f t="shared" si="1"/>
        <v>InterceptedRadn as Sward.IrradianceTopCanopy</v>
      </c>
      <c r="Q96" t="s">
        <v>578</v>
      </c>
    </row>
    <row r="97" spans="1:17" x14ac:dyDescent="0.25">
      <c r="A97">
        <v>94</v>
      </c>
      <c r="B97" t="s">
        <v>675</v>
      </c>
      <c r="N97" t="s">
        <v>483</v>
      </c>
      <c r="O97" t="str">
        <f t="shared" si="1"/>
        <v>HarvestableWt as Sward.HarvestableWt</v>
      </c>
      <c r="Q97" t="s">
        <v>579</v>
      </c>
    </row>
    <row r="98" spans="1:17" x14ac:dyDescent="0.25">
      <c r="A98">
        <v>95</v>
      </c>
      <c r="B98" t="s">
        <v>676</v>
      </c>
      <c r="N98" t="s">
        <v>484</v>
      </c>
      <c r="O98" t="str">
        <f t="shared" si="1"/>
        <v>HarvestWt as Sward.HarvestedWt</v>
      </c>
      <c r="Q98" t="s">
        <v>580</v>
      </c>
    </row>
    <row r="99" spans="1:17" x14ac:dyDescent="0.25">
      <c r="A99">
        <v>96</v>
      </c>
      <c r="B99" t="s">
        <v>677</v>
      </c>
      <c r="Q99" s="1" t="s">
        <v>581</v>
      </c>
    </row>
    <row r="100" spans="1:17" x14ac:dyDescent="0.25">
      <c r="A100">
        <v>97</v>
      </c>
      <c r="N100" t="s">
        <v>485</v>
      </c>
      <c r="O100" t="str">
        <f t="shared" si="1"/>
        <v>HarvestN as Sward.HarvestedN</v>
      </c>
      <c r="Q100" t="s">
        <v>582</v>
      </c>
    </row>
    <row r="101" spans="1:17" x14ac:dyDescent="0.25">
      <c r="A101">
        <v>98</v>
      </c>
      <c r="N101" t="s">
        <v>486</v>
      </c>
      <c r="O101" t="str">
        <f t="shared" si="1"/>
        <v>HerbageDigestibility as Sward.HerbageDigestibility</v>
      </c>
      <c r="Q101" t="s">
        <v>583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B5"/>
    </sheetView>
  </sheetViews>
  <sheetFormatPr defaultRowHeight="15" x14ac:dyDescent="0.25"/>
  <cols>
    <col min="1" max="1" width="5" customWidth="1"/>
    <col min="2" max="2" width="32.5703125" bestFit="1" customWidth="1"/>
    <col min="3" max="8" width="2" bestFit="1" customWidth="1"/>
    <col min="10" max="10" width="65.7109375" customWidth="1"/>
    <col min="12" max="12" width="65.7109375" customWidth="1"/>
    <col min="14" max="14" width="79.7109375" bestFit="1" customWidth="1"/>
    <col min="16" max="16" width="75" bestFit="1" customWidth="1"/>
    <col min="18" max="18" width="75" bestFit="1" customWidth="1"/>
    <col min="20" max="20" width="43.140625" bestFit="1" customWidth="1"/>
  </cols>
  <sheetData>
    <row r="1" spans="1:20" x14ac:dyDescent="0.25">
      <c r="H1" s="3"/>
      <c r="I1" t="s">
        <v>849</v>
      </c>
      <c r="L1" s="5"/>
    </row>
    <row r="2" spans="1:20" x14ac:dyDescent="0.25">
      <c r="H2" s="4"/>
      <c r="I2" t="s">
        <v>850</v>
      </c>
      <c r="J2" s="5"/>
      <c r="L2" s="5"/>
    </row>
    <row r="3" spans="1:20" x14ac:dyDescent="0.25">
      <c r="J3" s="5"/>
    </row>
    <row r="4" spans="1:20" x14ac:dyDescent="0.25">
      <c r="J4" s="2" t="s">
        <v>848</v>
      </c>
      <c r="L4" s="2" t="s">
        <v>390</v>
      </c>
      <c r="N4" s="2" t="s">
        <v>1</v>
      </c>
      <c r="P4" s="2" t="s">
        <v>2</v>
      </c>
      <c r="R4" s="2" t="s">
        <v>894</v>
      </c>
      <c r="T4" s="2" t="s">
        <v>3</v>
      </c>
    </row>
    <row r="5" spans="1:20" x14ac:dyDescent="0.25">
      <c r="A5" t="s">
        <v>1146</v>
      </c>
      <c r="B5" t="s">
        <v>851</v>
      </c>
    </row>
    <row r="6" spans="1:20" x14ac:dyDescent="0.25">
      <c r="A6">
        <v>1</v>
      </c>
      <c r="B6" t="s">
        <v>487</v>
      </c>
      <c r="C6">
        <f t="shared" ref="C6:C37" si="0">IF(LEN(SUBSTITUTE(J6,$B6,""))&lt;LEN(J6),0,1)</f>
        <v>0</v>
      </c>
      <c r="D6">
        <f t="shared" ref="D6:D37" si="1">IF(LEN(SUBSTITUTE(L6,$B6,""))&lt;LEN(L6),0,1)</f>
        <v>0</v>
      </c>
      <c r="E6">
        <f t="shared" ref="E6:E37" si="2">IF(LEN(SUBSTITUTE(N6,$B6,""))&lt;LEN(N6),0,1)</f>
        <v>0</v>
      </c>
      <c r="F6">
        <f t="shared" ref="F6:F37" si="3">IF(LEN(SUBSTITUTE(P6,$B6,""))&lt;LEN(P6),0,1)</f>
        <v>0</v>
      </c>
      <c r="G6">
        <f t="shared" ref="G6:G44" si="4">IF(LEN(SUBSTITUTE(R6,$B6,""))&lt;LEN(R6),0,1)</f>
        <v>0</v>
      </c>
      <c r="H6">
        <f>IF(LEN(SUBSTITUTE(T6,$B6,""))&lt;LEN(T6),0,1)</f>
        <v>0</v>
      </c>
      <c r="J6" t="s">
        <v>304</v>
      </c>
      <c r="L6" t="s">
        <v>304</v>
      </c>
      <c r="N6" t="s">
        <v>0</v>
      </c>
      <c r="P6" t="s">
        <v>0</v>
      </c>
      <c r="R6" t="s">
        <v>0</v>
      </c>
      <c r="T6" t="s">
        <v>0</v>
      </c>
    </row>
    <row r="7" spans="1:20" x14ac:dyDescent="0.25">
      <c r="A7">
        <f>A6+1</f>
        <v>2</v>
      </c>
      <c r="B7" t="s">
        <v>488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ref="H7:H62" si="5">IF(LEN(SUBSTITUTE(T7,$B7,""))&lt;LEN(T7),0,1)</f>
        <v>0</v>
      </c>
      <c r="J7" s="4" t="s">
        <v>1036</v>
      </c>
      <c r="L7" s="4" t="s">
        <v>391</v>
      </c>
      <c r="N7" s="4" t="s">
        <v>169</v>
      </c>
      <c r="P7" s="4" t="s">
        <v>170</v>
      </c>
      <c r="R7" s="4" t="s">
        <v>170</v>
      </c>
      <c r="T7" t="s">
        <v>190</v>
      </c>
    </row>
    <row r="8" spans="1:20" x14ac:dyDescent="0.25">
      <c r="A8">
        <f t="shared" ref="A8:A71" si="6">A7+1</f>
        <v>3</v>
      </c>
      <c r="B8" t="s">
        <v>678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J8" t="s">
        <v>1035</v>
      </c>
      <c r="L8" t="s">
        <v>305</v>
      </c>
      <c r="N8" t="s">
        <v>4</v>
      </c>
      <c r="P8" t="s">
        <v>81</v>
      </c>
      <c r="R8" t="s">
        <v>81</v>
      </c>
      <c r="T8" t="s">
        <v>198</v>
      </c>
    </row>
    <row r="9" spans="1:20" x14ac:dyDescent="0.25">
      <c r="A9">
        <f t="shared" si="6"/>
        <v>4</v>
      </c>
      <c r="B9" t="s">
        <v>679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J9" s="4" t="s">
        <v>306</v>
      </c>
      <c r="L9" s="4" t="s">
        <v>306</v>
      </c>
      <c r="N9" t="s">
        <v>5</v>
      </c>
      <c r="P9" t="s">
        <v>82</v>
      </c>
      <c r="R9" t="s">
        <v>82</v>
      </c>
      <c r="T9" t="s">
        <v>199</v>
      </c>
    </row>
    <row r="10" spans="1:20" x14ac:dyDescent="0.25">
      <c r="A10">
        <f t="shared" si="6"/>
        <v>5</v>
      </c>
      <c r="B10" t="s">
        <v>680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J10" t="s">
        <v>307</v>
      </c>
      <c r="L10" t="s">
        <v>307</v>
      </c>
      <c r="N10" t="s">
        <v>6</v>
      </c>
      <c r="P10" t="s">
        <v>83</v>
      </c>
      <c r="R10" t="s">
        <v>83</v>
      </c>
      <c r="T10" t="s">
        <v>200</v>
      </c>
    </row>
    <row r="11" spans="1:20" x14ac:dyDescent="0.25">
      <c r="A11">
        <f t="shared" si="6"/>
        <v>6</v>
      </c>
      <c r="B11" t="s">
        <v>681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J11" t="s">
        <v>308</v>
      </c>
      <c r="L11" t="s">
        <v>308</v>
      </c>
      <c r="N11" t="s">
        <v>7</v>
      </c>
      <c r="P11" t="s">
        <v>84</v>
      </c>
      <c r="R11" t="s">
        <v>84</v>
      </c>
      <c r="T11" t="s">
        <v>201</v>
      </c>
    </row>
    <row r="12" spans="1:20" x14ac:dyDescent="0.25">
      <c r="A12">
        <f t="shared" si="6"/>
        <v>7</v>
      </c>
      <c r="B12" t="s">
        <v>682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J12" t="s">
        <v>309</v>
      </c>
      <c r="L12" t="s">
        <v>309</v>
      </c>
      <c r="N12" t="s">
        <v>8</v>
      </c>
      <c r="P12" t="s">
        <v>85</v>
      </c>
      <c r="R12" t="s">
        <v>85</v>
      </c>
      <c r="T12" t="s">
        <v>202</v>
      </c>
    </row>
    <row r="13" spans="1:20" x14ac:dyDescent="0.25">
      <c r="A13">
        <f t="shared" si="6"/>
        <v>8</v>
      </c>
      <c r="B13" t="s">
        <v>683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J13" s="4" t="s">
        <v>770</v>
      </c>
      <c r="L13" t="s">
        <v>310</v>
      </c>
      <c r="N13" t="s">
        <v>9</v>
      </c>
      <c r="P13" t="s">
        <v>86</v>
      </c>
      <c r="R13" t="s">
        <v>86</v>
      </c>
      <c r="T13" t="s">
        <v>203</v>
      </c>
    </row>
    <row r="14" spans="1:20" x14ac:dyDescent="0.25">
      <c r="A14">
        <f t="shared" si="6"/>
        <v>9</v>
      </c>
      <c r="B14" t="s">
        <v>684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J14" s="3" t="s">
        <v>771</v>
      </c>
      <c r="L14" t="s">
        <v>311</v>
      </c>
      <c r="N14" t="s">
        <v>10</v>
      </c>
      <c r="P14" t="s">
        <v>87</v>
      </c>
      <c r="R14" t="s">
        <v>87</v>
      </c>
      <c r="T14" t="s">
        <v>204</v>
      </c>
    </row>
    <row r="15" spans="1:20" x14ac:dyDescent="0.25">
      <c r="A15">
        <f t="shared" si="6"/>
        <v>10</v>
      </c>
      <c r="B15" t="s">
        <v>685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J15" s="3" t="s">
        <v>772</v>
      </c>
      <c r="L15" t="s">
        <v>312</v>
      </c>
      <c r="N15" t="s">
        <v>11</v>
      </c>
      <c r="P15" t="s">
        <v>88</v>
      </c>
      <c r="R15" t="s">
        <v>88</v>
      </c>
      <c r="T15" t="s">
        <v>205</v>
      </c>
    </row>
    <row r="16" spans="1:20" x14ac:dyDescent="0.25">
      <c r="A16">
        <f t="shared" si="6"/>
        <v>11</v>
      </c>
      <c r="B16" t="s">
        <v>686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J16" s="4" t="s">
        <v>773</v>
      </c>
      <c r="L16" t="s">
        <v>313</v>
      </c>
      <c r="N16" t="s">
        <v>12</v>
      </c>
      <c r="P16" t="s">
        <v>89</v>
      </c>
      <c r="R16" t="s">
        <v>89</v>
      </c>
      <c r="T16" t="s">
        <v>206</v>
      </c>
    </row>
    <row r="17" spans="1:20" x14ac:dyDescent="0.25">
      <c r="A17">
        <f t="shared" si="6"/>
        <v>12</v>
      </c>
      <c r="B17" t="s">
        <v>687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J17" s="4" t="s">
        <v>774</v>
      </c>
      <c r="L17" t="s">
        <v>314</v>
      </c>
      <c r="N17" t="s">
        <v>13</v>
      </c>
      <c r="P17" t="s">
        <v>90</v>
      </c>
      <c r="R17" t="s">
        <v>90</v>
      </c>
      <c r="T17" t="s">
        <v>207</v>
      </c>
    </row>
    <row r="18" spans="1:20" x14ac:dyDescent="0.25">
      <c r="A18">
        <f t="shared" si="6"/>
        <v>13</v>
      </c>
      <c r="B18" t="s">
        <v>688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J18" s="4" t="s">
        <v>775</v>
      </c>
      <c r="L18" t="s">
        <v>315</v>
      </c>
      <c r="N18" t="s">
        <v>14</v>
      </c>
      <c r="P18" t="s">
        <v>91</v>
      </c>
      <c r="R18" t="s">
        <v>91</v>
      </c>
      <c r="T18" t="s">
        <v>208</v>
      </c>
    </row>
    <row r="19" spans="1:20" x14ac:dyDescent="0.25">
      <c r="A19">
        <f t="shared" si="6"/>
        <v>14</v>
      </c>
      <c r="B19" t="s">
        <v>689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J19" s="3" t="s">
        <v>776</v>
      </c>
      <c r="L19" t="s">
        <v>316</v>
      </c>
      <c r="N19" t="s">
        <v>15</v>
      </c>
      <c r="P19" t="s">
        <v>92</v>
      </c>
      <c r="R19" t="s">
        <v>92</v>
      </c>
      <c r="T19" t="s">
        <v>209</v>
      </c>
    </row>
    <row r="20" spans="1:20" x14ac:dyDescent="0.25">
      <c r="A20">
        <f t="shared" si="6"/>
        <v>15</v>
      </c>
      <c r="B20" t="s">
        <v>690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J20" s="3" t="s">
        <v>777</v>
      </c>
      <c r="L20" t="s">
        <v>317</v>
      </c>
      <c r="N20" t="s">
        <v>16</v>
      </c>
      <c r="P20" t="s">
        <v>93</v>
      </c>
      <c r="R20" t="s">
        <v>93</v>
      </c>
      <c r="T20" t="s">
        <v>210</v>
      </c>
    </row>
    <row r="21" spans="1:20" x14ac:dyDescent="0.25">
      <c r="A21">
        <f t="shared" si="6"/>
        <v>16</v>
      </c>
      <c r="B21" t="s">
        <v>691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J21" s="3" t="s">
        <v>778</v>
      </c>
      <c r="L21" t="s">
        <v>318</v>
      </c>
      <c r="N21" t="s">
        <v>17</v>
      </c>
      <c r="P21" t="s">
        <v>94</v>
      </c>
      <c r="R21" t="s">
        <v>94</v>
      </c>
      <c r="T21" t="s">
        <v>211</v>
      </c>
    </row>
    <row r="22" spans="1:20" x14ac:dyDescent="0.25">
      <c r="A22">
        <f t="shared" si="6"/>
        <v>17</v>
      </c>
      <c r="B22" t="s">
        <v>692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J22" s="3" t="s">
        <v>779</v>
      </c>
      <c r="L22" t="s">
        <v>319</v>
      </c>
      <c r="N22" t="s">
        <v>18</v>
      </c>
      <c r="P22" t="s">
        <v>95</v>
      </c>
      <c r="R22" t="s">
        <v>95</v>
      </c>
      <c r="T22" t="s">
        <v>212</v>
      </c>
    </row>
    <row r="23" spans="1:20" x14ac:dyDescent="0.25">
      <c r="A23">
        <f t="shared" si="6"/>
        <v>18</v>
      </c>
      <c r="B23" t="s">
        <v>693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J23" s="3" t="s">
        <v>780</v>
      </c>
      <c r="L23" t="s">
        <v>320</v>
      </c>
      <c r="N23" t="s">
        <v>19</v>
      </c>
      <c r="P23" t="s">
        <v>96</v>
      </c>
      <c r="R23" t="s">
        <v>96</v>
      </c>
      <c r="T23" t="s">
        <v>213</v>
      </c>
    </row>
    <row r="24" spans="1:20" x14ac:dyDescent="0.25">
      <c r="A24">
        <f t="shared" si="6"/>
        <v>19</v>
      </c>
      <c r="B24" t="s">
        <v>694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J24" s="3" t="s">
        <v>781</v>
      </c>
      <c r="L24" t="s">
        <v>321</v>
      </c>
      <c r="N24" t="s">
        <v>20</v>
      </c>
      <c r="P24" t="s">
        <v>97</v>
      </c>
      <c r="R24" t="s">
        <v>97</v>
      </c>
      <c r="T24" t="s">
        <v>214</v>
      </c>
    </row>
    <row r="25" spans="1:20" x14ac:dyDescent="0.25">
      <c r="A25">
        <f t="shared" si="6"/>
        <v>20</v>
      </c>
      <c r="B25" t="s">
        <v>695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J25" s="3" t="s">
        <v>782</v>
      </c>
      <c r="L25" t="s">
        <v>322</v>
      </c>
      <c r="N25" t="s">
        <v>21</v>
      </c>
      <c r="P25" t="s">
        <v>98</v>
      </c>
      <c r="R25" t="s">
        <v>98</v>
      </c>
      <c r="T25" t="s">
        <v>215</v>
      </c>
    </row>
    <row r="26" spans="1:20" x14ac:dyDescent="0.25">
      <c r="A26">
        <f t="shared" si="6"/>
        <v>21</v>
      </c>
      <c r="B26" t="s">
        <v>696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J26" s="3" t="s">
        <v>783</v>
      </c>
      <c r="L26" t="s">
        <v>323</v>
      </c>
      <c r="N26" t="s">
        <v>22</v>
      </c>
      <c r="P26" t="s">
        <v>99</v>
      </c>
      <c r="R26" t="s">
        <v>99</v>
      </c>
      <c r="T26" t="s">
        <v>216</v>
      </c>
    </row>
    <row r="27" spans="1:20" x14ac:dyDescent="0.25">
      <c r="A27">
        <f t="shared" si="6"/>
        <v>22</v>
      </c>
      <c r="B27" t="s">
        <v>697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J27" s="3" t="s">
        <v>784</v>
      </c>
      <c r="L27" t="s">
        <v>324</v>
      </c>
      <c r="N27" t="s">
        <v>23</v>
      </c>
      <c r="P27" t="s">
        <v>100</v>
      </c>
      <c r="R27" t="s">
        <v>100</v>
      </c>
      <c r="T27" t="s">
        <v>217</v>
      </c>
    </row>
    <row r="28" spans="1:20" x14ac:dyDescent="0.25">
      <c r="A28">
        <f t="shared" si="6"/>
        <v>23</v>
      </c>
      <c r="B28" t="s">
        <v>698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J28" s="3" t="s">
        <v>785</v>
      </c>
      <c r="L28" t="s">
        <v>325</v>
      </c>
      <c r="N28" t="s">
        <v>24</v>
      </c>
      <c r="P28" t="s">
        <v>101</v>
      </c>
      <c r="R28" t="s">
        <v>101</v>
      </c>
      <c r="T28" t="s">
        <v>218</v>
      </c>
    </row>
    <row r="29" spans="1:20" x14ac:dyDescent="0.25">
      <c r="A29">
        <f t="shared" si="6"/>
        <v>24</v>
      </c>
      <c r="B29" t="s">
        <v>699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J29" s="3" t="s">
        <v>786</v>
      </c>
      <c r="L29" t="s">
        <v>326</v>
      </c>
      <c r="N29" t="s">
        <v>25</v>
      </c>
      <c r="P29" t="s">
        <v>102</v>
      </c>
      <c r="R29" t="s">
        <v>102</v>
      </c>
      <c r="T29" t="s">
        <v>219</v>
      </c>
    </row>
    <row r="30" spans="1:20" x14ac:dyDescent="0.25">
      <c r="A30">
        <f t="shared" si="6"/>
        <v>25</v>
      </c>
      <c r="B30" t="s">
        <v>700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>
        <f t="shared" si="4"/>
        <v>0</v>
      </c>
      <c r="H30">
        <f t="shared" si="5"/>
        <v>0</v>
      </c>
      <c r="J30" s="3" t="s">
        <v>787</v>
      </c>
      <c r="L30" t="s">
        <v>327</v>
      </c>
      <c r="N30" t="s">
        <v>26</v>
      </c>
      <c r="P30" t="s">
        <v>103</v>
      </c>
      <c r="R30" t="s">
        <v>103</v>
      </c>
      <c r="T30" t="s">
        <v>220</v>
      </c>
    </row>
    <row r="31" spans="1:20" x14ac:dyDescent="0.25">
      <c r="A31">
        <f t="shared" si="6"/>
        <v>26</v>
      </c>
      <c r="B31" t="s">
        <v>701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0</v>
      </c>
      <c r="J31" s="3" t="s">
        <v>788</v>
      </c>
      <c r="L31" t="s">
        <v>328</v>
      </c>
      <c r="N31" t="s">
        <v>27</v>
      </c>
      <c r="P31" t="s">
        <v>104</v>
      </c>
      <c r="R31" t="s">
        <v>104</v>
      </c>
      <c r="T31" t="s">
        <v>221</v>
      </c>
    </row>
    <row r="32" spans="1:20" x14ac:dyDescent="0.25">
      <c r="A32">
        <f t="shared" si="6"/>
        <v>27</v>
      </c>
      <c r="B32" t="s">
        <v>702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  <c r="J32" s="3" t="s">
        <v>789</v>
      </c>
      <c r="L32" t="s">
        <v>329</v>
      </c>
      <c r="N32" t="s">
        <v>28</v>
      </c>
      <c r="P32" t="s">
        <v>105</v>
      </c>
      <c r="R32" t="s">
        <v>105</v>
      </c>
      <c r="T32" t="s">
        <v>222</v>
      </c>
    </row>
    <row r="33" spans="1:20" x14ac:dyDescent="0.25">
      <c r="A33">
        <f t="shared" si="6"/>
        <v>28</v>
      </c>
      <c r="B33" t="s">
        <v>703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J33" t="s">
        <v>330</v>
      </c>
      <c r="L33" t="s">
        <v>330</v>
      </c>
      <c r="N33" t="s">
        <v>29</v>
      </c>
      <c r="P33" t="s">
        <v>106</v>
      </c>
      <c r="R33" t="s">
        <v>106</v>
      </c>
      <c r="T33" t="s">
        <v>223</v>
      </c>
    </row>
    <row r="34" spans="1:20" x14ac:dyDescent="0.25">
      <c r="A34">
        <f t="shared" si="6"/>
        <v>29</v>
      </c>
      <c r="B34" t="s">
        <v>704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0</v>
      </c>
      <c r="J34" t="s">
        <v>331</v>
      </c>
      <c r="L34" t="s">
        <v>331</v>
      </c>
      <c r="N34" t="s">
        <v>30</v>
      </c>
      <c r="P34" t="s">
        <v>107</v>
      </c>
      <c r="R34" t="s">
        <v>107</v>
      </c>
      <c r="T34" t="s">
        <v>224</v>
      </c>
    </row>
    <row r="35" spans="1:20" x14ac:dyDescent="0.25">
      <c r="A35">
        <f t="shared" si="6"/>
        <v>30</v>
      </c>
      <c r="B35" t="s">
        <v>705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  <c r="J35" t="s">
        <v>790</v>
      </c>
      <c r="L35" t="s">
        <v>332</v>
      </c>
      <c r="N35" t="s">
        <v>31</v>
      </c>
      <c r="P35" t="s">
        <v>108</v>
      </c>
      <c r="R35" t="s">
        <v>108</v>
      </c>
      <c r="T35" t="s">
        <v>225</v>
      </c>
    </row>
    <row r="36" spans="1:20" x14ac:dyDescent="0.25">
      <c r="A36">
        <f t="shared" si="6"/>
        <v>31</v>
      </c>
      <c r="B36" t="s">
        <v>706</v>
      </c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  <c r="J36" t="s">
        <v>333</v>
      </c>
      <c r="L36" t="s">
        <v>333</v>
      </c>
      <c r="N36" t="s">
        <v>32</v>
      </c>
      <c r="P36" t="s">
        <v>109</v>
      </c>
      <c r="R36" t="s">
        <v>109</v>
      </c>
      <c r="T36" t="s">
        <v>226</v>
      </c>
    </row>
    <row r="37" spans="1:20" x14ac:dyDescent="0.25">
      <c r="A37">
        <f t="shared" si="6"/>
        <v>32</v>
      </c>
      <c r="B37" t="s">
        <v>707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</v>
      </c>
      <c r="J37" t="s">
        <v>791</v>
      </c>
      <c r="L37" t="s">
        <v>334</v>
      </c>
      <c r="N37" s="4" t="s">
        <v>168</v>
      </c>
      <c r="P37" t="s">
        <v>110</v>
      </c>
      <c r="R37" t="s">
        <v>110</v>
      </c>
      <c r="T37" t="s">
        <v>227</v>
      </c>
    </row>
    <row r="38" spans="1:20" x14ac:dyDescent="0.25">
      <c r="A38">
        <f t="shared" si="6"/>
        <v>33</v>
      </c>
      <c r="B38" t="s">
        <v>708</v>
      </c>
      <c r="C38">
        <f t="shared" ref="C38:C69" si="7">IF(LEN(SUBSTITUTE(J38,$B38,""))&lt;LEN(J38),0,1)</f>
        <v>0</v>
      </c>
      <c r="D38">
        <f t="shared" ref="D38:D69" si="8">IF(LEN(SUBSTITUTE(L38,$B38,""))&lt;LEN(L38),0,1)</f>
        <v>0</v>
      </c>
      <c r="E38">
        <f t="shared" ref="E38:E69" si="9">IF(LEN(SUBSTITUTE(N38,$B38,""))&lt;LEN(N38),0,1)</f>
        <v>0</v>
      </c>
      <c r="F38">
        <f t="shared" ref="F38:F69" si="10">IF(LEN(SUBSTITUTE(P38,$B38,""))&lt;LEN(P38),0,1)</f>
        <v>0</v>
      </c>
      <c r="G38">
        <f t="shared" si="4"/>
        <v>0</v>
      </c>
      <c r="H38">
        <f t="shared" si="5"/>
        <v>0</v>
      </c>
      <c r="J38" t="s">
        <v>792</v>
      </c>
      <c r="L38" t="s">
        <v>335</v>
      </c>
      <c r="N38" s="4" t="s">
        <v>167</v>
      </c>
      <c r="P38" t="s">
        <v>111</v>
      </c>
      <c r="R38" t="s">
        <v>111</v>
      </c>
      <c r="T38" t="s">
        <v>228</v>
      </c>
    </row>
    <row r="39" spans="1:20" x14ac:dyDescent="0.25">
      <c r="A39">
        <f t="shared" si="6"/>
        <v>34</v>
      </c>
      <c r="B39" t="s">
        <v>709</v>
      </c>
      <c r="C39">
        <f t="shared" si="7"/>
        <v>0</v>
      </c>
      <c r="D39">
        <f t="shared" si="8"/>
        <v>0</v>
      </c>
      <c r="E39">
        <f t="shared" si="9"/>
        <v>0</v>
      </c>
      <c r="F39">
        <f t="shared" si="10"/>
        <v>0</v>
      </c>
      <c r="G39">
        <f t="shared" si="4"/>
        <v>0</v>
      </c>
      <c r="H39">
        <f t="shared" si="5"/>
        <v>0</v>
      </c>
      <c r="J39" t="s">
        <v>793</v>
      </c>
      <c r="L39" t="s">
        <v>793</v>
      </c>
      <c r="N39" s="4" t="s">
        <v>859</v>
      </c>
      <c r="P39" t="s">
        <v>868</v>
      </c>
      <c r="R39" t="s">
        <v>868</v>
      </c>
      <c r="T39" t="s">
        <v>893</v>
      </c>
    </row>
    <row r="40" spans="1:20" x14ac:dyDescent="0.25">
      <c r="A40">
        <f t="shared" si="6"/>
        <v>35</v>
      </c>
      <c r="B40" t="s">
        <v>710</v>
      </c>
      <c r="C40">
        <f t="shared" si="7"/>
        <v>0</v>
      </c>
      <c r="D40">
        <f t="shared" si="8"/>
        <v>0</v>
      </c>
      <c r="E40">
        <f t="shared" si="9"/>
        <v>0</v>
      </c>
      <c r="F40">
        <f t="shared" si="10"/>
        <v>0</v>
      </c>
      <c r="G40">
        <f t="shared" si="4"/>
        <v>0</v>
      </c>
      <c r="H40">
        <f t="shared" si="5"/>
        <v>0</v>
      </c>
      <c r="J40" s="4" t="s">
        <v>794</v>
      </c>
      <c r="L40" t="s">
        <v>336</v>
      </c>
      <c r="N40" t="s">
        <v>33</v>
      </c>
      <c r="P40" t="s">
        <v>112</v>
      </c>
      <c r="R40" t="s">
        <v>112</v>
      </c>
      <c r="T40" t="s">
        <v>229</v>
      </c>
    </row>
    <row r="41" spans="1:20" x14ac:dyDescent="0.25">
      <c r="A41">
        <f t="shared" si="6"/>
        <v>36</v>
      </c>
      <c r="B41" t="s">
        <v>711</v>
      </c>
      <c r="C41">
        <f t="shared" si="7"/>
        <v>0</v>
      </c>
      <c r="D41">
        <f t="shared" si="8"/>
        <v>0</v>
      </c>
      <c r="E41">
        <f t="shared" si="9"/>
        <v>0</v>
      </c>
      <c r="F41">
        <f t="shared" si="10"/>
        <v>0</v>
      </c>
      <c r="G41">
        <f t="shared" si="4"/>
        <v>0</v>
      </c>
      <c r="H41">
        <f t="shared" si="5"/>
        <v>0</v>
      </c>
      <c r="J41" s="4" t="s">
        <v>795</v>
      </c>
      <c r="L41" t="s">
        <v>337</v>
      </c>
      <c r="N41" t="s">
        <v>34</v>
      </c>
      <c r="P41" t="s">
        <v>113</v>
      </c>
      <c r="R41" t="s">
        <v>113</v>
      </c>
      <c r="T41" t="s">
        <v>230</v>
      </c>
    </row>
    <row r="42" spans="1:20" x14ac:dyDescent="0.25">
      <c r="A42">
        <f t="shared" si="6"/>
        <v>37</v>
      </c>
      <c r="B42" t="s">
        <v>712</v>
      </c>
      <c r="C42">
        <f t="shared" si="7"/>
        <v>0</v>
      </c>
      <c r="D42">
        <f t="shared" si="8"/>
        <v>0</v>
      </c>
      <c r="E42">
        <f t="shared" si="9"/>
        <v>0</v>
      </c>
      <c r="F42">
        <f t="shared" si="10"/>
        <v>0</v>
      </c>
      <c r="G42">
        <f t="shared" si="4"/>
        <v>0</v>
      </c>
      <c r="H42">
        <f t="shared" si="5"/>
        <v>0</v>
      </c>
      <c r="J42" t="s">
        <v>338</v>
      </c>
      <c r="L42" t="s">
        <v>338</v>
      </c>
      <c r="N42" t="s">
        <v>35</v>
      </c>
      <c r="P42" t="s">
        <v>114</v>
      </c>
      <c r="R42" t="s">
        <v>114</v>
      </c>
      <c r="T42" t="s">
        <v>231</v>
      </c>
    </row>
    <row r="43" spans="1:20" x14ac:dyDescent="0.25">
      <c r="A43">
        <f t="shared" si="6"/>
        <v>38</v>
      </c>
      <c r="B43" t="s">
        <v>713</v>
      </c>
      <c r="C43">
        <f t="shared" si="7"/>
        <v>0</v>
      </c>
      <c r="D43">
        <f t="shared" si="8"/>
        <v>0</v>
      </c>
      <c r="E43">
        <f t="shared" si="9"/>
        <v>0</v>
      </c>
      <c r="F43">
        <f t="shared" si="10"/>
        <v>0</v>
      </c>
      <c r="G43">
        <f t="shared" si="4"/>
        <v>0</v>
      </c>
      <c r="H43">
        <f t="shared" si="5"/>
        <v>0</v>
      </c>
      <c r="J43" s="3" t="s">
        <v>796</v>
      </c>
      <c r="L43" t="s">
        <v>339</v>
      </c>
      <c r="N43" t="s">
        <v>36</v>
      </c>
      <c r="P43" t="s">
        <v>115</v>
      </c>
      <c r="R43" t="s">
        <v>115</v>
      </c>
      <c r="T43" t="s">
        <v>232</v>
      </c>
    </row>
    <row r="44" spans="1:20" x14ac:dyDescent="0.25">
      <c r="A44">
        <f t="shared" si="6"/>
        <v>39</v>
      </c>
      <c r="B44" t="s">
        <v>714</v>
      </c>
      <c r="C44">
        <f t="shared" si="7"/>
        <v>0</v>
      </c>
      <c r="D44">
        <f t="shared" si="8"/>
        <v>0</v>
      </c>
      <c r="E44">
        <f t="shared" si="9"/>
        <v>0</v>
      </c>
      <c r="F44">
        <f t="shared" si="10"/>
        <v>0</v>
      </c>
      <c r="G44">
        <f t="shared" si="4"/>
        <v>0</v>
      </c>
      <c r="H44">
        <f t="shared" si="5"/>
        <v>0</v>
      </c>
      <c r="J44" s="4" t="s">
        <v>797</v>
      </c>
      <c r="L44" t="s">
        <v>340</v>
      </c>
      <c r="N44" t="s">
        <v>37</v>
      </c>
      <c r="P44" t="s">
        <v>116</v>
      </c>
      <c r="R44" t="s">
        <v>116</v>
      </c>
      <c r="T44" t="s">
        <v>233</v>
      </c>
    </row>
    <row r="45" spans="1:20" x14ac:dyDescent="0.25">
      <c r="A45">
        <f t="shared" si="6"/>
        <v>40</v>
      </c>
      <c r="B45" t="s">
        <v>715</v>
      </c>
      <c r="C45">
        <f t="shared" si="7"/>
        <v>0</v>
      </c>
      <c r="D45">
        <f t="shared" si="8"/>
        <v>0</v>
      </c>
      <c r="E45">
        <f t="shared" si="9"/>
        <v>0</v>
      </c>
      <c r="F45">
        <f t="shared" si="10"/>
        <v>0</v>
      </c>
      <c r="G45">
        <f t="shared" ref="G45:G84" si="11">IF(LEN(SUBSTITUTE(R45,$B45,""))&lt;LEN(R45),0,1)</f>
        <v>0</v>
      </c>
      <c r="H45">
        <f t="shared" si="5"/>
        <v>0</v>
      </c>
      <c r="J45" s="4" t="s">
        <v>798</v>
      </c>
      <c r="L45" t="s">
        <v>341</v>
      </c>
      <c r="N45" t="s">
        <v>38</v>
      </c>
      <c r="P45" t="s">
        <v>117</v>
      </c>
      <c r="R45" t="s">
        <v>117</v>
      </c>
      <c r="T45" t="s">
        <v>234</v>
      </c>
    </row>
    <row r="46" spans="1:20" x14ac:dyDescent="0.25">
      <c r="A46">
        <f t="shared" si="6"/>
        <v>41</v>
      </c>
      <c r="B46" t="s">
        <v>716</v>
      </c>
      <c r="C46">
        <f t="shared" si="7"/>
        <v>0</v>
      </c>
      <c r="D46">
        <f t="shared" si="8"/>
        <v>0</v>
      </c>
      <c r="E46">
        <f t="shared" si="9"/>
        <v>0</v>
      </c>
      <c r="F46">
        <f t="shared" si="10"/>
        <v>0</v>
      </c>
      <c r="G46">
        <f t="shared" si="11"/>
        <v>0</v>
      </c>
      <c r="H46">
        <f t="shared" si="5"/>
        <v>0</v>
      </c>
      <c r="J46" s="4" t="s">
        <v>799</v>
      </c>
      <c r="L46" t="s">
        <v>342</v>
      </c>
      <c r="N46" t="s">
        <v>39</v>
      </c>
      <c r="P46" t="s">
        <v>118</v>
      </c>
      <c r="R46" t="s">
        <v>118</v>
      </c>
      <c r="T46" t="s">
        <v>235</v>
      </c>
    </row>
    <row r="47" spans="1:20" x14ac:dyDescent="0.25">
      <c r="A47">
        <f t="shared" si="6"/>
        <v>42</v>
      </c>
      <c r="B47" t="s">
        <v>717</v>
      </c>
      <c r="C47">
        <f t="shared" si="7"/>
        <v>0</v>
      </c>
      <c r="D47">
        <f t="shared" si="8"/>
        <v>0</v>
      </c>
      <c r="E47">
        <f t="shared" si="9"/>
        <v>0</v>
      </c>
      <c r="F47">
        <f t="shared" si="10"/>
        <v>0</v>
      </c>
      <c r="G47">
        <f t="shared" si="11"/>
        <v>0</v>
      </c>
      <c r="H47">
        <f t="shared" si="5"/>
        <v>0</v>
      </c>
      <c r="J47" s="3" t="s">
        <v>800</v>
      </c>
      <c r="L47" t="s">
        <v>343</v>
      </c>
      <c r="N47" t="s">
        <v>40</v>
      </c>
      <c r="P47" t="s">
        <v>119</v>
      </c>
      <c r="R47" t="s">
        <v>119</v>
      </c>
      <c r="T47" t="s">
        <v>236</v>
      </c>
    </row>
    <row r="48" spans="1:20" x14ac:dyDescent="0.25">
      <c r="A48">
        <f t="shared" si="6"/>
        <v>43</v>
      </c>
      <c r="B48" t="s">
        <v>718</v>
      </c>
      <c r="C48">
        <f t="shared" si="7"/>
        <v>0</v>
      </c>
      <c r="D48">
        <f t="shared" si="8"/>
        <v>0</v>
      </c>
      <c r="E48">
        <f t="shared" si="9"/>
        <v>0</v>
      </c>
      <c r="F48">
        <f t="shared" si="10"/>
        <v>0</v>
      </c>
      <c r="G48">
        <f t="shared" si="11"/>
        <v>0</v>
      </c>
      <c r="H48">
        <f t="shared" si="5"/>
        <v>0</v>
      </c>
      <c r="J48" s="3" t="s">
        <v>801</v>
      </c>
      <c r="L48" t="s">
        <v>344</v>
      </c>
      <c r="N48" t="s">
        <v>41</v>
      </c>
      <c r="P48" t="s">
        <v>120</v>
      </c>
      <c r="R48" t="s">
        <v>120</v>
      </c>
      <c r="T48" t="s">
        <v>237</v>
      </c>
    </row>
    <row r="49" spans="1:20" x14ac:dyDescent="0.25">
      <c r="A49">
        <f t="shared" si="6"/>
        <v>44</v>
      </c>
      <c r="B49" t="s">
        <v>719</v>
      </c>
      <c r="C49">
        <f t="shared" si="7"/>
        <v>0</v>
      </c>
      <c r="D49">
        <f t="shared" si="8"/>
        <v>0</v>
      </c>
      <c r="E49">
        <f t="shared" si="9"/>
        <v>0</v>
      </c>
      <c r="F49">
        <f t="shared" si="10"/>
        <v>0</v>
      </c>
      <c r="G49">
        <f t="shared" si="11"/>
        <v>0</v>
      </c>
      <c r="H49">
        <f t="shared" si="5"/>
        <v>0</v>
      </c>
      <c r="J49" s="3" t="s">
        <v>802</v>
      </c>
      <c r="L49" t="s">
        <v>345</v>
      </c>
      <c r="N49" t="s">
        <v>42</v>
      </c>
      <c r="P49" t="s">
        <v>121</v>
      </c>
      <c r="R49" t="s">
        <v>121</v>
      </c>
      <c r="T49" t="s">
        <v>238</v>
      </c>
    </row>
    <row r="50" spans="1:20" x14ac:dyDescent="0.25">
      <c r="A50">
        <f t="shared" si="6"/>
        <v>45</v>
      </c>
      <c r="B50" t="s">
        <v>720</v>
      </c>
      <c r="C50">
        <f t="shared" si="7"/>
        <v>0</v>
      </c>
      <c r="D50">
        <f t="shared" si="8"/>
        <v>0</v>
      </c>
      <c r="E50">
        <f t="shared" si="9"/>
        <v>0</v>
      </c>
      <c r="F50">
        <f t="shared" si="10"/>
        <v>0</v>
      </c>
      <c r="G50">
        <f t="shared" si="11"/>
        <v>0</v>
      </c>
      <c r="H50">
        <f t="shared" si="5"/>
        <v>0</v>
      </c>
      <c r="J50" s="3" t="s">
        <v>803</v>
      </c>
      <c r="L50" t="s">
        <v>346</v>
      </c>
      <c r="N50" t="s">
        <v>43</v>
      </c>
      <c r="P50" t="s">
        <v>122</v>
      </c>
      <c r="R50" t="s">
        <v>122</v>
      </c>
      <c r="T50" t="s">
        <v>239</v>
      </c>
    </row>
    <row r="51" spans="1:20" x14ac:dyDescent="0.25">
      <c r="A51">
        <f t="shared" si="6"/>
        <v>46</v>
      </c>
      <c r="B51" t="s">
        <v>721</v>
      </c>
      <c r="C51">
        <f t="shared" si="7"/>
        <v>0</v>
      </c>
      <c r="D51">
        <f t="shared" si="8"/>
        <v>0</v>
      </c>
      <c r="E51">
        <f t="shared" si="9"/>
        <v>0</v>
      </c>
      <c r="F51">
        <f t="shared" si="10"/>
        <v>0</v>
      </c>
      <c r="G51">
        <f t="shared" si="11"/>
        <v>0</v>
      </c>
      <c r="H51">
        <f t="shared" si="5"/>
        <v>0</v>
      </c>
      <c r="J51" s="3" t="s">
        <v>804</v>
      </c>
      <c r="L51" t="s">
        <v>347</v>
      </c>
      <c r="N51" t="s">
        <v>44</v>
      </c>
      <c r="P51" t="s">
        <v>123</v>
      </c>
      <c r="R51" t="s">
        <v>123</v>
      </c>
      <c r="T51" t="s">
        <v>240</v>
      </c>
    </row>
    <row r="52" spans="1:20" x14ac:dyDescent="0.25">
      <c r="A52">
        <f t="shared" si="6"/>
        <v>47</v>
      </c>
      <c r="B52" t="s">
        <v>722</v>
      </c>
      <c r="C52">
        <f t="shared" si="7"/>
        <v>0</v>
      </c>
      <c r="D52">
        <f t="shared" si="8"/>
        <v>0</v>
      </c>
      <c r="E52">
        <f t="shared" si="9"/>
        <v>0</v>
      </c>
      <c r="F52">
        <f t="shared" si="10"/>
        <v>0</v>
      </c>
      <c r="G52">
        <f t="shared" si="11"/>
        <v>0</v>
      </c>
      <c r="H52">
        <f t="shared" si="5"/>
        <v>0</v>
      </c>
      <c r="J52" s="3" t="s">
        <v>805</v>
      </c>
      <c r="L52" t="s">
        <v>348</v>
      </c>
      <c r="N52" t="s">
        <v>45</v>
      </c>
      <c r="P52" t="s">
        <v>124</v>
      </c>
      <c r="R52" t="s">
        <v>124</v>
      </c>
      <c r="T52" t="s">
        <v>241</v>
      </c>
    </row>
    <row r="53" spans="1:20" x14ac:dyDescent="0.25">
      <c r="A53">
        <f t="shared" si="6"/>
        <v>48</v>
      </c>
      <c r="B53" t="s">
        <v>723</v>
      </c>
      <c r="C53">
        <f t="shared" si="7"/>
        <v>0</v>
      </c>
      <c r="D53">
        <f t="shared" si="8"/>
        <v>0</v>
      </c>
      <c r="E53">
        <f t="shared" si="9"/>
        <v>0</v>
      </c>
      <c r="F53">
        <f t="shared" si="10"/>
        <v>0</v>
      </c>
      <c r="G53">
        <f t="shared" si="11"/>
        <v>0</v>
      </c>
      <c r="H53">
        <f t="shared" si="5"/>
        <v>0</v>
      </c>
      <c r="J53" s="3" t="s">
        <v>806</v>
      </c>
      <c r="L53" t="s">
        <v>349</v>
      </c>
      <c r="N53" t="s">
        <v>46</v>
      </c>
      <c r="P53" t="s">
        <v>125</v>
      </c>
      <c r="R53" t="s">
        <v>125</v>
      </c>
      <c r="T53" t="s">
        <v>242</v>
      </c>
    </row>
    <row r="54" spans="1:20" x14ac:dyDescent="0.25">
      <c r="A54">
        <f t="shared" si="6"/>
        <v>49</v>
      </c>
      <c r="B54" t="s">
        <v>724</v>
      </c>
      <c r="C54">
        <f t="shared" si="7"/>
        <v>0</v>
      </c>
      <c r="D54">
        <f t="shared" si="8"/>
        <v>0</v>
      </c>
      <c r="E54">
        <f t="shared" si="9"/>
        <v>0</v>
      </c>
      <c r="F54">
        <f t="shared" si="10"/>
        <v>0</v>
      </c>
      <c r="G54">
        <f t="shared" si="11"/>
        <v>0</v>
      </c>
      <c r="H54">
        <f t="shared" si="5"/>
        <v>0</v>
      </c>
      <c r="J54" s="3" t="s">
        <v>807</v>
      </c>
      <c r="L54" t="s">
        <v>350</v>
      </c>
      <c r="N54" t="s">
        <v>47</v>
      </c>
      <c r="P54" t="s">
        <v>126</v>
      </c>
      <c r="R54" t="s">
        <v>126</v>
      </c>
      <c r="T54" t="s">
        <v>243</v>
      </c>
    </row>
    <row r="55" spans="1:20" x14ac:dyDescent="0.25">
      <c r="A55">
        <f t="shared" si="6"/>
        <v>50</v>
      </c>
      <c r="B55" t="s">
        <v>725</v>
      </c>
      <c r="C55">
        <f t="shared" si="7"/>
        <v>0</v>
      </c>
      <c r="D55">
        <f t="shared" si="8"/>
        <v>0</v>
      </c>
      <c r="E55">
        <f t="shared" si="9"/>
        <v>0</v>
      </c>
      <c r="F55">
        <f t="shared" si="10"/>
        <v>0</v>
      </c>
      <c r="G55">
        <f t="shared" si="11"/>
        <v>0</v>
      </c>
      <c r="H55">
        <f t="shared" si="5"/>
        <v>0</v>
      </c>
      <c r="J55" s="3" t="s">
        <v>808</v>
      </c>
      <c r="L55" t="s">
        <v>351</v>
      </c>
      <c r="N55" t="s">
        <v>48</v>
      </c>
      <c r="P55" t="s">
        <v>127</v>
      </c>
      <c r="R55" t="s">
        <v>127</v>
      </c>
      <c r="T55" t="s">
        <v>244</v>
      </c>
    </row>
    <row r="56" spans="1:20" x14ac:dyDescent="0.25">
      <c r="A56">
        <f t="shared" si="6"/>
        <v>51</v>
      </c>
      <c r="B56" t="s">
        <v>726</v>
      </c>
      <c r="C56">
        <f t="shared" si="7"/>
        <v>0</v>
      </c>
      <c r="D56">
        <f t="shared" si="8"/>
        <v>0</v>
      </c>
      <c r="E56">
        <f t="shared" si="9"/>
        <v>0</v>
      </c>
      <c r="F56">
        <f t="shared" si="10"/>
        <v>0</v>
      </c>
      <c r="G56">
        <f t="shared" si="11"/>
        <v>0</v>
      </c>
      <c r="H56">
        <f t="shared" si="5"/>
        <v>0</v>
      </c>
      <c r="J56" s="3" t="s">
        <v>809</v>
      </c>
      <c r="L56" t="s">
        <v>352</v>
      </c>
      <c r="N56" t="s">
        <v>49</v>
      </c>
      <c r="P56" t="s">
        <v>128</v>
      </c>
      <c r="R56" t="s">
        <v>128</v>
      </c>
      <c r="T56" t="s">
        <v>245</v>
      </c>
    </row>
    <row r="57" spans="1:20" x14ac:dyDescent="0.25">
      <c r="A57">
        <f t="shared" si="6"/>
        <v>52</v>
      </c>
      <c r="B57" t="s">
        <v>727</v>
      </c>
      <c r="C57">
        <f t="shared" si="7"/>
        <v>0</v>
      </c>
      <c r="D57">
        <f t="shared" si="8"/>
        <v>0</v>
      </c>
      <c r="E57">
        <f t="shared" si="9"/>
        <v>0</v>
      </c>
      <c r="F57">
        <f t="shared" si="10"/>
        <v>0</v>
      </c>
      <c r="G57">
        <f t="shared" si="11"/>
        <v>0</v>
      </c>
      <c r="H57">
        <f t="shared" si="5"/>
        <v>0</v>
      </c>
      <c r="J57" s="3" t="s">
        <v>810</v>
      </c>
      <c r="L57" t="s">
        <v>353</v>
      </c>
      <c r="N57" t="s">
        <v>50</v>
      </c>
      <c r="P57" t="s">
        <v>129</v>
      </c>
      <c r="R57" t="s">
        <v>129</v>
      </c>
      <c r="T57" t="s">
        <v>246</v>
      </c>
    </row>
    <row r="58" spans="1:20" x14ac:dyDescent="0.25">
      <c r="A58">
        <f t="shared" si="6"/>
        <v>53</v>
      </c>
      <c r="B58" t="s">
        <v>728</v>
      </c>
      <c r="C58">
        <f t="shared" si="7"/>
        <v>0</v>
      </c>
      <c r="D58">
        <f t="shared" si="8"/>
        <v>0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5"/>
        <v>0</v>
      </c>
      <c r="J58" s="3" t="s">
        <v>811</v>
      </c>
      <c r="L58" t="s">
        <v>354</v>
      </c>
      <c r="N58" t="s">
        <v>51</v>
      </c>
      <c r="P58" t="s">
        <v>130</v>
      </c>
      <c r="R58" t="s">
        <v>130</v>
      </c>
      <c r="T58" t="s">
        <v>247</v>
      </c>
    </row>
    <row r="59" spans="1:20" x14ac:dyDescent="0.25">
      <c r="A59">
        <f t="shared" si="6"/>
        <v>54</v>
      </c>
      <c r="B59" t="s">
        <v>729</v>
      </c>
      <c r="C59">
        <f t="shared" si="7"/>
        <v>0</v>
      </c>
      <c r="D59">
        <f t="shared" si="8"/>
        <v>0</v>
      </c>
      <c r="E59">
        <f t="shared" si="9"/>
        <v>0</v>
      </c>
      <c r="F59">
        <f t="shared" si="10"/>
        <v>0</v>
      </c>
      <c r="G59">
        <f t="shared" si="11"/>
        <v>0</v>
      </c>
      <c r="H59">
        <f t="shared" si="5"/>
        <v>0</v>
      </c>
      <c r="J59" t="s">
        <v>355</v>
      </c>
      <c r="L59" t="s">
        <v>355</v>
      </c>
      <c r="N59" t="s">
        <v>52</v>
      </c>
      <c r="P59" t="s">
        <v>131</v>
      </c>
      <c r="R59" t="s">
        <v>131</v>
      </c>
      <c r="T59" t="s">
        <v>248</v>
      </c>
    </row>
    <row r="60" spans="1:20" x14ac:dyDescent="0.25">
      <c r="A60">
        <f t="shared" si="6"/>
        <v>55</v>
      </c>
      <c r="B60" t="s">
        <v>730</v>
      </c>
      <c r="C60">
        <f t="shared" si="7"/>
        <v>0</v>
      </c>
      <c r="D60">
        <f t="shared" si="8"/>
        <v>0</v>
      </c>
      <c r="E60">
        <f t="shared" si="9"/>
        <v>0</v>
      </c>
      <c r="F60">
        <f t="shared" si="10"/>
        <v>0</v>
      </c>
      <c r="G60">
        <f t="shared" si="11"/>
        <v>0</v>
      </c>
      <c r="H60">
        <f t="shared" si="5"/>
        <v>0</v>
      </c>
      <c r="J60" s="3" t="s">
        <v>812</v>
      </c>
      <c r="L60" t="s">
        <v>356</v>
      </c>
      <c r="N60" t="s">
        <v>53</v>
      </c>
      <c r="P60" t="s">
        <v>132</v>
      </c>
      <c r="R60" t="s">
        <v>132</v>
      </c>
      <c r="T60" t="s">
        <v>249</v>
      </c>
    </row>
    <row r="61" spans="1:20" x14ac:dyDescent="0.25">
      <c r="A61">
        <f t="shared" si="6"/>
        <v>56</v>
      </c>
      <c r="B61" t="s">
        <v>731</v>
      </c>
      <c r="C61">
        <f t="shared" si="7"/>
        <v>0</v>
      </c>
      <c r="D61">
        <f t="shared" si="8"/>
        <v>0</v>
      </c>
      <c r="E61">
        <f t="shared" si="9"/>
        <v>0</v>
      </c>
      <c r="F61">
        <f t="shared" si="10"/>
        <v>0</v>
      </c>
      <c r="G61">
        <f t="shared" si="11"/>
        <v>0</v>
      </c>
      <c r="H61">
        <f t="shared" si="5"/>
        <v>0</v>
      </c>
      <c r="J61" s="3" t="s">
        <v>813</v>
      </c>
      <c r="L61" t="s">
        <v>357</v>
      </c>
      <c r="N61" t="s">
        <v>54</v>
      </c>
      <c r="P61" t="s">
        <v>133</v>
      </c>
      <c r="R61" t="s">
        <v>133</v>
      </c>
      <c r="T61" t="s">
        <v>250</v>
      </c>
    </row>
    <row r="62" spans="1:20" x14ac:dyDescent="0.25">
      <c r="A62">
        <f t="shared" si="6"/>
        <v>57</v>
      </c>
      <c r="B62" t="s">
        <v>732</v>
      </c>
      <c r="C62">
        <f t="shared" si="7"/>
        <v>0</v>
      </c>
      <c r="D62">
        <f t="shared" si="8"/>
        <v>0</v>
      </c>
      <c r="E62">
        <f t="shared" si="9"/>
        <v>0</v>
      </c>
      <c r="F62">
        <f t="shared" si="10"/>
        <v>0</v>
      </c>
      <c r="G62">
        <f t="shared" si="11"/>
        <v>0</v>
      </c>
      <c r="H62">
        <f t="shared" si="5"/>
        <v>0</v>
      </c>
      <c r="J62" s="3" t="s">
        <v>814</v>
      </c>
      <c r="L62" t="s">
        <v>358</v>
      </c>
      <c r="N62" t="s">
        <v>55</v>
      </c>
      <c r="P62" t="s">
        <v>134</v>
      </c>
      <c r="R62" t="s">
        <v>134</v>
      </c>
      <c r="T62" t="s">
        <v>251</v>
      </c>
    </row>
    <row r="63" spans="1:20" x14ac:dyDescent="0.25">
      <c r="A63">
        <f t="shared" si="6"/>
        <v>58</v>
      </c>
      <c r="B63" t="s">
        <v>733</v>
      </c>
      <c r="C63">
        <f t="shared" si="7"/>
        <v>0</v>
      </c>
      <c r="D63">
        <f t="shared" si="8"/>
        <v>0</v>
      </c>
      <c r="E63">
        <f t="shared" si="9"/>
        <v>0</v>
      </c>
      <c r="F63">
        <f t="shared" si="10"/>
        <v>0</v>
      </c>
      <c r="G63">
        <f t="shared" si="11"/>
        <v>0</v>
      </c>
      <c r="H63">
        <f t="shared" ref="H63:H84" si="12">IF(LEN(SUBSTITUTE(T63,$B63,""))&lt;LEN(T63),0,1)</f>
        <v>0</v>
      </c>
      <c r="J63" s="3" t="s">
        <v>815</v>
      </c>
      <c r="L63" t="s">
        <v>359</v>
      </c>
      <c r="N63" t="s">
        <v>866</v>
      </c>
      <c r="P63" t="s">
        <v>896</v>
      </c>
      <c r="R63" t="s">
        <v>135</v>
      </c>
      <c r="T63" t="s">
        <v>252</v>
      </c>
    </row>
    <row r="64" spans="1:20" x14ac:dyDescent="0.25">
      <c r="A64">
        <f t="shared" si="6"/>
        <v>59</v>
      </c>
      <c r="B64" t="s">
        <v>734</v>
      </c>
      <c r="C64">
        <f t="shared" si="7"/>
        <v>0</v>
      </c>
      <c r="D64">
        <f t="shared" si="8"/>
        <v>0</v>
      </c>
      <c r="E64">
        <f t="shared" si="9"/>
        <v>0</v>
      </c>
      <c r="F64">
        <f t="shared" si="10"/>
        <v>0</v>
      </c>
      <c r="G64">
        <f t="shared" si="11"/>
        <v>0</v>
      </c>
      <c r="H64">
        <f t="shared" si="12"/>
        <v>0</v>
      </c>
      <c r="J64" s="4" t="s">
        <v>816</v>
      </c>
      <c r="L64" t="s">
        <v>360</v>
      </c>
      <c r="N64" t="s">
        <v>867</v>
      </c>
      <c r="P64" t="s">
        <v>895</v>
      </c>
      <c r="R64" t="s">
        <v>136</v>
      </c>
      <c r="T64" t="s">
        <v>253</v>
      </c>
    </row>
    <row r="65" spans="1:20" x14ac:dyDescent="0.25">
      <c r="A65">
        <f t="shared" si="6"/>
        <v>60</v>
      </c>
      <c r="B65" t="s">
        <v>735</v>
      </c>
      <c r="C65">
        <f t="shared" si="7"/>
        <v>0</v>
      </c>
      <c r="D65">
        <f t="shared" si="8"/>
        <v>0</v>
      </c>
      <c r="E65">
        <f t="shared" si="9"/>
        <v>0</v>
      </c>
      <c r="F65">
        <f t="shared" si="10"/>
        <v>0</v>
      </c>
      <c r="G65">
        <f t="shared" si="11"/>
        <v>0</v>
      </c>
      <c r="H65">
        <f t="shared" si="12"/>
        <v>0</v>
      </c>
      <c r="J65" s="3" t="s">
        <v>817</v>
      </c>
      <c r="L65" t="s">
        <v>361</v>
      </c>
      <c r="N65" t="s">
        <v>56</v>
      </c>
      <c r="P65" t="s">
        <v>137</v>
      </c>
      <c r="R65" t="s">
        <v>137</v>
      </c>
      <c r="T65" t="s">
        <v>254</v>
      </c>
    </row>
    <row r="66" spans="1:20" x14ac:dyDescent="0.25">
      <c r="A66">
        <f t="shared" si="6"/>
        <v>61</v>
      </c>
      <c r="B66" t="s">
        <v>736</v>
      </c>
      <c r="C66">
        <f t="shared" si="7"/>
        <v>0</v>
      </c>
      <c r="D66">
        <f t="shared" si="8"/>
        <v>0</v>
      </c>
      <c r="E66">
        <f t="shared" si="9"/>
        <v>0</v>
      </c>
      <c r="F66">
        <f t="shared" si="10"/>
        <v>0</v>
      </c>
      <c r="G66">
        <f t="shared" si="11"/>
        <v>0</v>
      </c>
      <c r="H66">
        <f t="shared" si="12"/>
        <v>0</v>
      </c>
      <c r="J66" s="3" t="s">
        <v>818</v>
      </c>
      <c r="L66" t="s">
        <v>362</v>
      </c>
      <c r="N66" t="s">
        <v>57</v>
      </c>
      <c r="P66" t="s">
        <v>138</v>
      </c>
      <c r="R66" t="s">
        <v>138</v>
      </c>
      <c r="T66" t="s">
        <v>255</v>
      </c>
    </row>
    <row r="67" spans="1:20" x14ac:dyDescent="0.25">
      <c r="A67">
        <f t="shared" si="6"/>
        <v>62</v>
      </c>
      <c r="B67" t="s">
        <v>737</v>
      </c>
      <c r="C67">
        <f t="shared" si="7"/>
        <v>0</v>
      </c>
      <c r="D67">
        <f t="shared" si="8"/>
        <v>0</v>
      </c>
      <c r="E67">
        <f t="shared" si="9"/>
        <v>0</v>
      </c>
      <c r="F67">
        <f t="shared" si="10"/>
        <v>0</v>
      </c>
      <c r="G67">
        <f t="shared" si="11"/>
        <v>0</v>
      </c>
      <c r="H67">
        <f t="shared" si="12"/>
        <v>0</v>
      </c>
      <c r="J67" s="4" t="s">
        <v>819</v>
      </c>
      <c r="L67" t="s">
        <v>363</v>
      </c>
      <c r="N67" t="s">
        <v>58</v>
      </c>
      <c r="P67" t="s">
        <v>139</v>
      </c>
      <c r="R67" t="s">
        <v>139</v>
      </c>
      <c r="T67" t="s">
        <v>256</v>
      </c>
    </row>
    <row r="68" spans="1:20" x14ac:dyDescent="0.25">
      <c r="A68">
        <f t="shared" si="6"/>
        <v>63</v>
      </c>
      <c r="B68" t="s">
        <v>738</v>
      </c>
      <c r="C68">
        <f t="shared" si="7"/>
        <v>0</v>
      </c>
      <c r="D68">
        <f t="shared" si="8"/>
        <v>0</v>
      </c>
      <c r="E68">
        <f t="shared" si="9"/>
        <v>0</v>
      </c>
      <c r="F68">
        <f t="shared" si="10"/>
        <v>0</v>
      </c>
      <c r="G68">
        <f t="shared" si="11"/>
        <v>0</v>
      </c>
      <c r="H68">
        <f t="shared" si="12"/>
        <v>0</v>
      </c>
      <c r="J68" s="3" t="s">
        <v>820</v>
      </c>
      <c r="L68" t="s">
        <v>364</v>
      </c>
      <c r="N68" t="s">
        <v>59</v>
      </c>
      <c r="P68" t="s">
        <v>140</v>
      </c>
      <c r="R68" t="s">
        <v>140</v>
      </c>
      <c r="T68" t="s">
        <v>257</v>
      </c>
    </row>
    <row r="69" spans="1:20" x14ac:dyDescent="0.25">
      <c r="A69">
        <f t="shared" si="6"/>
        <v>64</v>
      </c>
      <c r="B69" t="s">
        <v>739</v>
      </c>
      <c r="C69">
        <f t="shared" si="7"/>
        <v>0</v>
      </c>
      <c r="D69">
        <f t="shared" si="8"/>
        <v>0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J69" s="3" t="s">
        <v>821</v>
      </c>
      <c r="L69" t="s">
        <v>365</v>
      </c>
      <c r="N69" t="s">
        <v>60</v>
      </c>
      <c r="P69" t="s">
        <v>141</v>
      </c>
      <c r="R69" t="s">
        <v>141</v>
      </c>
      <c r="T69" t="s">
        <v>258</v>
      </c>
    </row>
    <row r="70" spans="1:20" x14ac:dyDescent="0.25">
      <c r="A70">
        <f t="shared" si="6"/>
        <v>65</v>
      </c>
      <c r="B70" t="s">
        <v>740</v>
      </c>
      <c r="C70">
        <f t="shared" ref="C70:C104" si="13">IF(LEN(SUBSTITUTE(J70,$B70,""))&lt;LEN(J70),0,1)</f>
        <v>0</v>
      </c>
      <c r="D70">
        <f t="shared" ref="D70:D84" si="14">IF(LEN(SUBSTITUTE(L70,$B70,""))&lt;LEN(L70),0,1)</f>
        <v>0</v>
      </c>
      <c r="E70">
        <f t="shared" ref="E70:E84" si="15">IF(LEN(SUBSTITUTE(N70,$B70,""))&lt;LEN(N70),0,1)</f>
        <v>0</v>
      </c>
      <c r="F70">
        <f t="shared" ref="F70:F84" si="16">IF(LEN(SUBSTITUTE(P70,$B70,""))&lt;LEN(P70),0,1)</f>
        <v>0</v>
      </c>
      <c r="G70">
        <f t="shared" si="11"/>
        <v>0</v>
      </c>
      <c r="H70">
        <f t="shared" si="12"/>
        <v>0</v>
      </c>
      <c r="J70" s="3" t="s">
        <v>822</v>
      </c>
      <c r="L70" t="s">
        <v>366</v>
      </c>
      <c r="N70" t="s">
        <v>61</v>
      </c>
      <c r="P70" t="s">
        <v>142</v>
      </c>
      <c r="R70" t="s">
        <v>142</v>
      </c>
      <c r="T70" t="s">
        <v>259</v>
      </c>
    </row>
    <row r="71" spans="1:20" x14ac:dyDescent="0.25">
      <c r="A71">
        <f t="shared" si="6"/>
        <v>66</v>
      </c>
      <c r="B71" t="s">
        <v>741</v>
      </c>
      <c r="C71">
        <f t="shared" si="13"/>
        <v>0</v>
      </c>
      <c r="D71">
        <f t="shared" si="14"/>
        <v>0</v>
      </c>
      <c r="E71">
        <f t="shared" si="15"/>
        <v>0</v>
      </c>
      <c r="F71">
        <f t="shared" si="16"/>
        <v>0</v>
      </c>
      <c r="G71">
        <f t="shared" si="11"/>
        <v>0</v>
      </c>
      <c r="H71">
        <f t="shared" si="12"/>
        <v>0</v>
      </c>
      <c r="J71" s="4" t="s">
        <v>823</v>
      </c>
      <c r="L71" t="s">
        <v>852</v>
      </c>
      <c r="N71" t="s">
        <v>860</v>
      </c>
      <c r="P71" t="s">
        <v>869</v>
      </c>
      <c r="R71" t="s">
        <v>869</v>
      </c>
      <c r="T71" t="s">
        <v>882</v>
      </c>
    </row>
    <row r="72" spans="1:20" x14ac:dyDescent="0.25">
      <c r="A72">
        <f t="shared" ref="A72:A104" si="17">A71+1</f>
        <v>67</v>
      </c>
      <c r="B72" t="s">
        <v>742</v>
      </c>
      <c r="C72">
        <f t="shared" si="13"/>
        <v>0</v>
      </c>
      <c r="D72">
        <f t="shared" si="14"/>
        <v>0</v>
      </c>
      <c r="E72">
        <f t="shared" si="15"/>
        <v>0</v>
      </c>
      <c r="F72">
        <f t="shared" si="16"/>
        <v>0</v>
      </c>
      <c r="G72">
        <f t="shared" si="11"/>
        <v>0</v>
      </c>
      <c r="H72">
        <f t="shared" si="12"/>
        <v>0</v>
      </c>
      <c r="J72" s="4" t="s">
        <v>824</v>
      </c>
      <c r="L72" t="s">
        <v>367</v>
      </c>
      <c r="N72" t="s">
        <v>303</v>
      </c>
      <c r="P72" t="s">
        <v>279</v>
      </c>
      <c r="R72" t="s">
        <v>279</v>
      </c>
      <c r="T72" t="s">
        <v>260</v>
      </c>
    </row>
    <row r="73" spans="1:20" x14ac:dyDescent="0.25">
      <c r="A73">
        <f t="shared" si="17"/>
        <v>68</v>
      </c>
      <c r="B73" t="s">
        <v>743</v>
      </c>
      <c r="C73">
        <f t="shared" si="13"/>
        <v>0</v>
      </c>
      <c r="D73">
        <f t="shared" si="14"/>
        <v>0</v>
      </c>
      <c r="E73">
        <f t="shared" si="15"/>
        <v>0</v>
      </c>
      <c r="F73">
        <f t="shared" si="16"/>
        <v>0</v>
      </c>
      <c r="G73">
        <f t="shared" si="11"/>
        <v>0</v>
      </c>
      <c r="H73">
        <f t="shared" si="12"/>
        <v>0</v>
      </c>
      <c r="J73" s="4" t="s">
        <v>825</v>
      </c>
      <c r="L73" t="s">
        <v>368</v>
      </c>
      <c r="N73" t="s">
        <v>62</v>
      </c>
      <c r="P73" t="s">
        <v>143</v>
      </c>
      <c r="R73" t="s">
        <v>143</v>
      </c>
      <c r="T73" t="s">
        <v>261</v>
      </c>
    </row>
    <row r="74" spans="1:20" x14ac:dyDescent="0.25">
      <c r="A74">
        <f t="shared" si="17"/>
        <v>69</v>
      </c>
      <c r="B74" t="s">
        <v>744</v>
      </c>
      <c r="C74">
        <f t="shared" si="13"/>
        <v>0</v>
      </c>
      <c r="D74">
        <f t="shared" si="14"/>
        <v>0</v>
      </c>
      <c r="E74">
        <f t="shared" si="15"/>
        <v>0</v>
      </c>
      <c r="F74">
        <f t="shared" si="16"/>
        <v>0</v>
      </c>
      <c r="G74">
        <f t="shared" si="11"/>
        <v>0</v>
      </c>
      <c r="H74">
        <f t="shared" si="12"/>
        <v>0</v>
      </c>
      <c r="J74" s="4" t="s">
        <v>826</v>
      </c>
      <c r="L74" t="s">
        <v>369</v>
      </c>
      <c r="N74" t="s">
        <v>63</v>
      </c>
      <c r="P74" t="s">
        <v>144</v>
      </c>
      <c r="R74" t="s">
        <v>144</v>
      </c>
      <c r="T74" t="s">
        <v>262</v>
      </c>
    </row>
    <row r="75" spans="1:20" x14ac:dyDescent="0.25">
      <c r="A75">
        <f t="shared" si="17"/>
        <v>70</v>
      </c>
      <c r="B75" t="s">
        <v>745</v>
      </c>
      <c r="C75">
        <f t="shared" si="13"/>
        <v>0</v>
      </c>
      <c r="D75">
        <f t="shared" si="14"/>
        <v>0</v>
      </c>
      <c r="E75">
        <f t="shared" si="15"/>
        <v>0</v>
      </c>
      <c r="F75">
        <f t="shared" si="16"/>
        <v>0</v>
      </c>
      <c r="G75">
        <f t="shared" si="11"/>
        <v>0</v>
      </c>
      <c r="H75">
        <f t="shared" si="12"/>
        <v>0</v>
      </c>
      <c r="J75" s="3" t="s">
        <v>827</v>
      </c>
      <c r="L75" t="s">
        <v>370</v>
      </c>
      <c r="N75" t="s">
        <v>64</v>
      </c>
      <c r="P75" t="s">
        <v>145</v>
      </c>
      <c r="R75" t="s">
        <v>145</v>
      </c>
      <c r="T75" t="s">
        <v>263</v>
      </c>
    </row>
    <row r="76" spans="1:20" x14ac:dyDescent="0.25">
      <c r="A76">
        <f t="shared" si="17"/>
        <v>71</v>
      </c>
      <c r="B76" t="s">
        <v>746</v>
      </c>
      <c r="C76">
        <f t="shared" si="13"/>
        <v>0</v>
      </c>
      <c r="D76">
        <f t="shared" si="14"/>
        <v>0</v>
      </c>
      <c r="E76">
        <f t="shared" si="15"/>
        <v>0</v>
      </c>
      <c r="F76">
        <f t="shared" si="16"/>
        <v>0</v>
      </c>
      <c r="G76">
        <f t="shared" si="11"/>
        <v>0</v>
      </c>
      <c r="H76">
        <f t="shared" si="12"/>
        <v>0</v>
      </c>
      <c r="J76" s="3" t="s">
        <v>828</v>
      </c>
      <c r="L76" t="s">
        <v>371</v>
      </c>
      <c r="N76" t="s">
        <v>65</v>
      </c>
      <c r="P76" t="s">
        <v>146</v>
      </c>
      <c r="R76" t="s">
        <v>146</v>
      </c>
      <c r="T76" t="s">
        <v>264</v>
      </c>
    </row>
    <row r="77" spans="1:20" x14ac:dyDescent="0.25">
      <c r="A77">
        <f t="shared" si="17"/>
        <v>72</v>
      </c>
      <c r="B77" t="s">
        <v>747</v>
      </c>
      <c r="C77">
        <f t="shared" si="13"/>
        <v>0</v>
      </c>
      <c r="D77">
        <f t="shared" si="14"/>
        <v>0</v>
      </c>
      <c r="E77">
        <f t="shared" si="15"/>
        <v>0</v>
      </c>
      <c r="F77">
        <f t="shared" si="16"/>
        <v>0</v>
      </c>
      <c r="G77">
        <f t="shared" si="11"/>
        <v>0</v>
      </c>
      <c r="H77">
        <f t="shared" si="12"/>
        <v>0</v>
      </c>
      <c r="J77" s="4" t="s">
        <v>829</v>
      </c>
      <c r="L77" t="s">
        <v>372</v>
      </c>
      <c r="N77" s="4" t="s">
        <v>165</v>
      </c>
      <c r="P77" t="s">
        <v>147</v>
      </c>
      <c r="R77" t="s">
        <v>147</v>
      </c>
      <c r="T77" t="s">
        <v>265</v>
      </c>
    </row>
    <row r="78" spans="1:20" x14ac:dyDescent="0.25">
      <c r="A78">
        <f t="shared" si="17"/>
        <v>73</v>
      </c>
      <c r="B78" t="s">
        <v>1020</v>
      </c>
      <c r="C78">
        <f t="shared" si="13"/>
        <v>0</v>
      </c>
      <c r="D78">
        <f t="shared" si="14"/>
        <v>0</v>
      </c>
      <c r="E78">
        <f t="shared" si="15"/>
        <v>0</v>
      </c>
      <c r="F78">
        <f t="shared" si="16"/>
        <v>0</v>
      </c>
      <c r="G78">
        <f t="shared" si="11"/>
        <v>0</v>
      </c>
      <c r="H78">
        <f t="shared" si="12"/>
        <v>0</v>
      </c>
      <c r="J78" s="4" t="s">
        <v>1019</v>
      </c>
      <c r="L78" t="s">
        <v>1015</v>
      </c>
      <c r="N78" s="4" t="s">
        <v>1016</v>
      </c>
      <c r="P78" t="s">
        <v>1017</v>
      </c>
      <c r="R78" t="s">
        <v>1017</v>
      </c>
      <c r="T78" t="s">
        <v>1018</v>
      </c>
    </row>
    <row r="79" spans="1:20" x14ac:dyDescent="0.25">
      <c r="A79">
        <f t="shared" si="17"/>
        <v>74</v>
      </c>
      <c r="B79" t="s">
        <v>748</v>
      </c>
      <c r="C79">
        <f t="shared" si="13"/>
        <v>0</v>
      </c>
      <c r="D79">
        <f t="shared" si="14"/>
        <v>0</v>
      </c>
      <c r="E79">
        <f t="shared" si="15"/>
        <v>0</v>
      </c>
      <c r="F79">
        <f t="shared" si="16"/>
        <v>0</v>
      </c>
      <c r="G79">
        <f t="shared" si="11"/>
        <v>0</v>
      </c>
      <c r="H79">
        <f t="shared" si="12"/>
        <v>0</v>
      </c>
      <c r="J79" s="4" t="s">
        <v>830</v>
      </c>
      <c r="L79" t="s">
        <v>373</v>
      </c>
      <c r="N79" s="4" t="s">
        <v>166</v>
      </c>
      <c r="P79" t="s">
        <v>278</v>
      </c>
      <c r="R79" t="s">
        <v>278</v>
      </c>
      <c r="T79" t="s">
        <v>266</v>
      </c>
    </row>
    <row r="80" spans="1:20" x14ac:dyDescent="0.25">
      <c r="A80">
        <f t="shared" si="17"/>
        <v>75</v>
      </c>
      <c r="B80" t="s">
        <v>749</v>
      </c>
      <c r="C80">
        <f t="shared" si="13"/>
        <v>0</v>
      </c>
      <c r="D80">
        <f t="shared" si="14"/>
        <v>0</v>
      </c>
      <c r="E80">
        <f t="shared" si="15"/>
        <v>0</v>
      </c>
      <c r="F80">
        <f t="shared" si="16"/>
        <v>0</v>
      </c>
      <c r="G80">
        <f t="shared" si="11"/>
        <v>0</v>
      </c>
      <c r="H80">
        <f t="shared" si="12"/>
        <v>0</v>
      </c>
      <c r="J80" s="3" t="s">
        <v>831</v>
      </c>
      <c r="L80" t="s">
        <v>374</v>
      </c>
      <c r="N80" t="s">
        <v>66</v>
      </c>
      <c r="P80" t="s">
        <v>148</v>
      </c>
      <c r="R80" t="s">
        <v>148</v>
      </c>
      <c r="T80" t="s">
        <v>267</v>
      </c>
    </row>
    <row r="81" spans="1:20" x14ac:dyDescent="0.25">
      <c r="A81">
        <f t="shared" si="17"/>
        <v>76</v>
      </c>
      <c r="B81" t="s">
        <v>750</v>
      </c>
      <c r="C81">
        <f t="shared" si="13"/>
        <v>0</v>
      </c>
      <c r="D81">
        <f t="shared" si="14"/>
        <v>0</v>
      </c>
      <c r="E81">
        <f t="shared" si="15"/>
        <v>0</v>
      </c>
      <c r="F81">
        <f t="shared" si="16"/>
        <v>0</v>
      </c>
      <c r="G81">
        <f t="shared" si="11"/>
        <v>0</v>
      </c>
      <c r="H81">
        <f t="shared" si="12"/>
        <v>0</v>
      </c>
      <c r="J81" s="3" t="s">
        <v>832</v>
      </c>
      <c r="L81" t="s">
        <v>375</v>
      </c>
      <c r="N81" t="s">
        <v>67</v>
      </c>
      <c r="P81" t="s">
        <v>149</v>
      </c>
      <c r="R81" t="s">
        <v>149</v>
      </c>
      <c r="T81" t="s">
        <v>268</v>
      </c>
    </row>
    <row r="82" spans="1:20" x14ac:dyDescent="0.25">
      <c r="A82">
        <f t="shared" si="17"/>
        <v>77</v>
      </c>
      <c r="B82" t="s">
        <v>751</v>
      </c>
      <c r="C82">
        <f t="shared" si="13"/>
        <v>0</v>
      </c>
      <c r="D82">
        <f t="shared" si="14"/>
        <v>0</v>
      </c>
      <c r="E82">
        <f t="shared" si="15"/>
        <v>0</v>
      </c>
      <c r="F82">
        <f t="shared" si="16"/>
        <v>0</v>
      </c>
      <c r="G82">
        <f t="shared" si="11"/>
        <v>0</v>
      </c>
      <c r="H82">
        <f t="shared" si="12"/>
        <v>0</v>
      </c>
      <c r="J82" s="3" t="s">
        <v>833</v>
      </c>
      <c r="L82" t="s">
        <v>376</v>
      </c>
      <c r="N82" t="s">
        <v>68</v>
      </c>
      <c r="P82" t="s">
        <v>150</v>
      </c>
      <c r="R82" t="s">
        <v>150</v>
      </c>
      <c r="T82" t="s">
        <v>269</v>
      </c>
    </row>
    <row r="83" spans="1:20" x14ac:dyDescent="0.25">
      <c r="A83">
        <f t="shared" si="17"/>
        <v>78</v>
      </c>
      <c r="B83" t="s">
        <v>752</v>
      </c>
      <c r="C83">
        <f t="shared" si="13"/>
        <v>0</v>
      </c>
      <c r="D83">
        <f t="shared" si="14"/>
        <v>0</v>
      </c>
      <c r="E83">
        <f t="shared" si="15"/>
        <v>0</v>
      </c>
      <c r="F83">
        <f t="shared" si="16"/>
        <v>0</v>
      </c>
      <c r="G83">
        <f t="shared" si="11"/>
        <v>0</v>
      </c>
      <c r="H83">
        <f t="shared" si="12"/>
        <v>0</v>
      </c>
      <c r="J83" s="3" t="s">
        <v>834</v>
      </c>
      <c r="L83" t="s">
        <v>377</v>
      </c>
      <c r="N83" t="s">
        <v>69</v>
      </c>
      <c r="P83" t="s">
        <v>151</v>
      </c>
      <c r="R83" t="s">
        <v>151</v>
      </c>
      <c r="T83" t="s">
        <v>270</v>
      </c>
    </row>
    <row r="84" spans="1:20" x14ac:dyDescent="0.25">
      <c r="A84">
        <f t="shared" si="17"/>
        <v>79</v>
      </c>
      <c r="B84" t="s">
        <v>753</v>
      </c>
      <c r="C84">
        <f t="shared" si="13"/>
        <v>0</v>
      </c>
      <c r="D84">
        <f t="shared" si="14"/>
        <v>0</v>
      </c>
      <c r="E84">
        <f t="shared" si="15"/>
        <v>0</v>
      </c>
      <c r="F84">
        <f t="shared" si="16"/>
        <v>0</v>
      </c>
      <c r="G84">
        <f t="shared" si="11"/>
        <v>0</v>
      </c>
      <c r="H84">
        <f t="shared" si="12"/>
        <v>0</v>
      </c>
      <c r="J84" s="4" t="s">
        <v>835</v>
      </c>
      <c r="L84" t="s">
        <v>378</v>
      </c>
      <c r="N84" t="s">
        <v>70</v>
      </c>
      <c r="P84" t="s">
        <v>152</v>
      </c>
      <c r="R84" t="s">
        <v>876</v>
      </c>
      <c r="T84" t="s">
        <v>883</v>
      </c>
    </row>
    <row r="85" spans="1:20" x14ac:dyDescent="0.25">
      <c r="A85">
        <f t="shared" si="17"/>
        <v>80</v>
      </c>
      <c r="B85" t="s">
        <v>754</v>
      </c>
      <c r="C85">
        <f t="shared" ref="C85:C91" si="18">IF(LEN(SUBSTITUTE(J85,$B85,""))&lt;LEN(J85),0,1)</f>
        <v>0</v>
      </c>
      <c r="D85">
        <f t="shared" ref="D85:D91" si="19">IF(LEN(SUBSTITUTE(L85,$B85,""))&lt;LEN(L85),0,1)</f>
        <v>0</v>
      </c>
      <c r="E85">
        <f t="shared" ref="E85:E91" si="20">IF(LEN(SUBSTITUTE(N85,$B85,""))&lt;LEN(N85),0,1)</f>
        <v>0</v>
      </c>
      <c r="F85">
        <f t="shared" ref="F85:F91" si="21">IF(LEN(SUBSTITUTE(P85,$B85,""))&lt;LEN(P85),0,1)</f>
        <v>0</v>
      </c>
      <c r="G85">
        <f t="shared" ref="G85:G91" si="22">IF(LEN(SUBSTITUTE(R85,$B85,""))&lt;LEN(R85),0,1)</f>
        <v>0</v>
      </c>
      <c r="H85">
        <f t="shared" ref="H85:H91" si="23">IF(LEN(SUBSTITUTE(T85,$B85,""))&lt;LEN(T85),0,1)</f>
        <v>0</v>
      </c>
      <c r="J85" s="4" t="s">
        <v>836</v>
      </c>
      <c r="L85" t="s">
        <v>379</v>
      </c>
      <c r="N85" t="s">
        <v>71</v>
      </c>
      <c r="P85" t="s">
        <v>153</v>
      </c>
      <c r="R85" t="s">
        <v>877</v>
      </c>
      <c r="T85" t="s">
        <v>884</v>
      </c>
    </row>
    <row r="86" spans="1:20" x14ac:dyDescent="0.25">
      <c r="A86">
        <f t="shared" si="17"/>
        <v>81</v>
      </c>
      <c r="B86" t="s">
        <v>755</v>
      </c>
      <c r="C86">
        <f t="shared" si="18"/>
        <v>0</v>
      </c>
      <c r="D86">
        <f t="shared" si="19"/>
        <v>0</v>
      </c>
      <c r="E86">
        <f t="shared" si="20"/>
        <v>0</v>
      </c>
      <c r="F86">
        <f t="shared" si="21"/>
        <v>0</v>
      </c>
      <c r="G86">
        <f t="shared" si="22"/>
        <v>0</v>
      </c>
      <c r="H86">
        <f t="shared" si="23"/>
        <v>0</v>
      </c>
      <c r="J86" s="4" t="s">
        <v>837</v>
      </c>
      <c r="L86" t="s">
        <v>380</v>
      </c>
      <c r="N86" t="s">
        <v>72</v>
      </c>
      <c r="P86" t="s">
        <v>154</v>
      </c>
      <c r="R86" t="s">
        <v>878</v>
      </c>
      <c r="T86" t="s">
        <v>885</v>
      </c>
    </row>
    <row r="87" spans="1:20" x14ac:dyDescent="0.25">
      <c r="A87">
        <f t="shared" si="17"/>
        <v>82</v>
      </c>
      <c r="B87" t="s">
        <v>1037</v>
      </c>
      <c r="C87">
        <f t="shared" si="18"/>
        <v>0</v>
      </c>
      <c r="D87">
        <f t="shared" si="19"/>
        <v>0</v>
      </c>
      <c r="E87">
        <f t="shared" si="20"/>
        <v>0</v>
      </c>
      <c r="F87">
        <f t="shared" si="21"/>
        <v>0</v>
      </c>
      <c r="G87">
        <f t="shared" si="22"/>
        <v>0</v>
      </c>
      <c r="H87">
        <f t="shared" si="23"/>
        <v>0</v>
      </c>
      <c r="J87" s="4" t="s">
        <v>1039</v>
      </c>
      <c r="L87" t="s">
        <v>1041</v>
      </c>
      <c r="N87" s="4" t="s">
        <v>1043</v>
      </c>
      <c r="P87" t="s">
        <v>1045</v>
      </c>
      <c r="R87" t="s">
        <v>1045</v>
      </c>
      <c r="T87" t="s">
        <v>1047</v>
      </c>
    </row>
    <row r="88" spans="1:20" x14ac:dyDescent="0.25">
      <c r="A88">
        <f t="shared" si="17"/>
        <v>83</v>
      </c>
      <c r="B88" t="s">
        <v>1038</v>
      </c>
      <c r="C88">
        <f t="shared" si="18"/>
        <v>0</v>
      </c>
      <c r="D88">
        <f t="shared" si="19"/>
        <v>0</v>
      </c>
      <c r="E88">
        <f t="shared" si="20"/>
        <v>0</v>
      </c>
      <c r="F88">
        <f t="shared" si="21"/>
        <v>0</v>
      </c>
      <c r="G88">
        <f t="shared" si="22"/>
        <v>0</v>
      </c>
      <c r="H88">
        <f t="shared" si="23"/>
        <v>0</v>
      </c>
      <c r="J88" s="4" t="s">
        <v>1040</v>
      </c>
      <c r="L88" t="s">
        <v>1042</v>
      </c>
      <c r="N88" s="4" t="s">
        <v>1044</v>
      </c>
      <c r="P88" t="s">
        <v>1046</v>
      </c>
      <c r="R88" t="s">
        <v>1046</v>
      </c>
      <c r="T88" t="s">
        <v>1048</v>
      </c>
    </row>
    <row r="89" spans="1:20" x14ac:dyDescent="0.25">
      <c r="A89">
        <f t="shared" si="17"/>
        <v>84</v>
      </c>
      <c r="B89" t="s">
        <v>756</v>
      </c>
      <c r="C89">
        <f t="shared" si="18"/>
        <v>0</v>
      </c>
      <c r="D89">
        <f t="shared" si="19"/>
        <v>0</v>
      </c>
      <c r="E89">
        <f t="shared" si="20"/>
        <v>0</v>
      </c>
      <c r="F89">
        <f t="shared" si="21"/>
        <v>0</v>
      </c>
      <c r="G89">
        <f t="shared" si="22"/>
        <v>0</v>
      </c>
      <c r="H89">
        <f t="shared" si="23"/>
        <v>0</v>
      </c>
      <c r="J89" s="3" t="s">
        <v>838</v>
      </c>
      <c r="L89" t="s">
        <v>853</v>
      </c>
      <c r="N89" s="3" t="s">
        <v>861</v>
      </c>
      <c r="P89" s="3" t="s">
        <v>870</v>
      </c>
      <c r="R89" t="s">
        <v>870</v>
      </c>
      <c r="T89" t="s">
        <v>886</v>
      </c>
    </row>
    <row r="90" spans="1:20" x14ac:dyDescent="0.25">
      <c r="A90">
        <f t="shared" si="17"/>
        <v>85</v>
      </c>
      <c r="B90" t="s">
        <v>757</v>
      </c>
      <c r="C90">
        <f t="shared" si="18"/>
        <v>0</v>
      </c>
      <c r="D90">
        <f t="shared" si="19"/>
        <v>0</v>
      </c>
      <c r="E90">
        <f t="shared" si="20"/>
        <v>0</v>
      </c>
      <c r="F90">
        <f t="shared" si="21"/>
        <v>0</v>
      </c>
      <c r="G90">
        <f t="shared" si="22"/>
        <v>0</v>
      </c>
      <c r="H90">
        <f t="shared" si="23"/>
        <v>0</v>
      </c>
      <c r="J90" s="3" t="s">
        <v>839</v>
      </c>
      <c r="L90" t="s">
        <v>854</v>
      </c>
      <c r="N90" s="3" t="s">
        <v>862</v>
      </c>
      <c r="P90" s="3" t="s">
        <v>871</v>
      </c>
      <c r="R90" t="s">
        <v>871</v>
      </c>
      <c r="T90" t="s">
        <v>887</v>
      </c>
    </row>
    <row r="91" spans="1:20" x14ac:dyDescent="0.25">
      <c r="A91">
        <f t="shared" si="17"/>
        <v>86</v>
      </c>
      <c r="B91" t="s">
        <v>758</v>
      </c>
      <c r="C91">
        <f t="shared" si="18"/>
        <v>0</v>
      </c>
      <c r="D91">
        <f t="shared" si="19"/>
        <v>0</v>
      </c>
      <c r="E91">
        <f t="shared" si="20"/>
        <v>0</v>
      </c>
      <c r="F91">
        <f t="shared" si="21"/>
        <v>0</v>
      </c>
      <c r="G91">
        <f t="shared" si="22"/>
        <v>0</v>
      </c>
      <c r="H91">
        <f t="shared" si="23"/>
        <v>0</v>
      </c>
      <c r="J91" s="4" t="s">
        <v>840</v>
      </c>
      <c r="L91" t="s">
        <v>855</v>
      </c>
      <c r="N91" s="4" t="s">
        <v>863</v>
      </c>
      <c r="P91" t="s">
        <v>872</v>
      </c>
      <c r="R91" t="s">
        <v>879</v>
      </c>
      <c r="T91" t="s">
        <v>888</v>
      </c>
    </row>
    <row r="92" spans="1:20" x14ac:dyDescent="0.25">
      <c r="A92">
        <f t="shared" si="17"/>
        <v>87</v>
      </c>
      <c r="B92" t="s">
        <v>759</v>
      </c>
      <c r="C92">
        <f t="shared" ref="C92:C95" si="24">IF(LEN(SUBSTITUTE(J92,$B92,""))&lt;LEN(J92),0,1)</f>
        <v>0</v>
      </c>
      <c r="D92">
        <f t="shared" ref="D92:D95" si="25">IF(LEN(SUBSTITUTE(L92,$B92,""))&lt;LEN(L92),0,1)</f>
        <v>0</v>
      </c>
      <c r="E92">
        <f t="shared" ref="E92:E95" si="26">IF(LEN(SUBSTITUTE(N92,$B92,""))&lt;LEN(N92),0,1)</f>
        <v>0</v>
      </c>
      <c r="F92">
        <f t="shared" ref="F92:F95" si="27">IF(LEN(SUBSTITUTE(P92,$B92,""))&lt;LEN(P92),0,1)</f>
        <v>0</v>
      </c>
      <c r="G92">
        <f t="shared" ref="G92:G95" si="28">IF(LEN(SUBSTITUTE(R92,$B92,""))&lt;LEN(R92),0,1)</f>
        <v>0</v>
      </c>
      <c r="H92">
        <f t="shared" ref="H92:H95" si="29">IF(LEN(SUBSTITUTE(T92,$B92,""))&lt;LEN(T92),0,1)</f>
        <v>0</v>
      </c>
      <c r="J92" s="4" t="s">
        <v>841</v>
      </c>
      <c r="L92" t="s">
        <v>381</v>
      </c>
      <c r="N92" t="s">
        <v>73</v>
      </c>
      <c r="P92" t="s">
        <v>155</v>
      </c>
      <c r="R92" t="s">
        <v>155</v>
      </c>
      <c r="T92" t="s">
        <v>271</v>
      </c>
    </row>
    <row r="93" spans="1:20" x14ac:dyDescent="0.25">
      <c r="A93">
        <f t="shared" si="17"/>
        <v>88</v>
      </c>
      <c r="B93" t="s">
        <v>1021</v>
      </c>
      <c r="C93">
        <f t="shared" si="24"/>
        <v>0</v>
      </c>
      <c r="D93">
        <f t="shared" si="25"/>
        <v>0</v>
      </c>
      <c r="E93">
        <f t="shared" si="26"/>
        <v>0</v>
      </c>
      <c r="F93">
        <f t="shared" si="27"/>
        <v>0</v>
      </c>
      <c r="G93">
        <f t="shared" si="28"/>
        <v>0</v>
      </c>
      <c r="H93">
        <f t="shared" si="29"/>
        <v>0</v>
      </c>
      <c r="J93" s="4" t="s">
        <v>1023</v>
      </c>
      <c r="L93" t="s">
        <v>1024</v>
      </c>
      <c r="N93" t="s">
        <v>1033</v>
      </c>
      <c r="P93" t="s">
        <v>1025</v>
      </c>
      <c r="R93" t="s">
        <v>1031</v>
      </c>
      <c r="T93" t="s">
        <v>1029</v>
      </c>
    </row>
    <row r="94" spans="1:20" x14ac:dyDescent="0.25">
      <c r="A94">
        <f t="shared" si="17"/>
        <v>89</v>
      </c>
      <c r="B94" t="s">
        <v>1022</v>
      </c>
      <c r="C94">
        <f t="shared" ref="C94" si="30">IF(LEN(SUBSTITUTE(J94,$B94,""))&lt;LEN(J94),0,1)</f>
        <v>0</v>
      </c>
      <c r="D94">
        <f t="shared" ref="D94" si="31">IF(LEN(SUBSTITUTE(L94,$B94,""))&lt;LEN(L94),0,1)</f>
        <v>0</v>
      </c>
      <c r="E94">
        <f t="shared" ref="E94" si="32">IF(LEN(SUBSTITUTE(N94,$B94,""))&lt;LEN(N94),0,1)</f>
        <v>0</v>
      </c>
      <c r="F94">
        <f t="shared" ref="F94" si="33">IF(LEN(SUBSTITUTE(P94,$B94,""))&lt;LEN(P94),0,1)</f>
        <v>0</v>
      </c>
      <c r="G94">
        <f t="shared" ref="G94" si="34">IF(LEN(SUBSTITUTE(R94,$B94,""))&lt;LEN(R94),0,1)</f>
        <v>0</v>
      </c>
      <c r="H94">
        <f t="shared" ref="H94" si="35">IF(LEN(SUBSTITUTE(T94,$B94,""))&lt;LEN(T94),0,1)</f>
        <v>0</v>
      </c>
      <c r="J94" s="4" t="s">
        <v>1026</v>
      </c>
      <c r="L94" t="s">
        <v>1027</v>
      </c>
      <c r="N94" t="s">
        <v>1034</v>
      </c>
      <c r="P94" t="s">
        <v>1028</v>
      </c>
      <c r="R94" t="s">
        <v>1032</v>
      </c>
      <c r="T94" t="s">
        <v>1030</v>
      </c>
    </row>
    <row r="95" spans="1:20" x14ac:dyDescent="0.25">
      <c r="A95">
        <f t="shared" si="17"/>
        <v>90</v>
      </c>
      <c r="B95" t="s">
        <v>760</v>
      </c>
      <c r="C95">
        <f t="shared" si="24"/>
        <v>0</v>
      </c>
      <c r="D95">
        <f t="shared" si="25"/>
        <v>0</v>
      </c>
      <c r="E95">
        <f t="shared" si="26"/>
        <v>0</v>
      </c>
      <c r="F95">
        <f t="shared" si="27"/>
        <v>0</v>
      </c>
      <c r="G95">
        <f t="shared" si="28"/>
        <v>0</v>
      </c>
      <c r="H95">
        <f t="shared" si="29"/>
        <v>0</v>
      </c>
      <c r="J95" s="3" t="s">
        <v>842</v>
      </c>
      <c r="L95" t="s">
        <v>856</v>
      </c>
      <c r="N95" s="3" t="s">
        <v>864</v>
      </c>
      <c r="P95" s="3" t="s">
        <v>873</v>
      </c>
      <c r="R95" t="s">
        <v>873</v>
      </c>
      <c r="T95" t="s">
        <v>889</v>
      </c>
    </row>
    <row r="96" spans="1:20" x14ac:dyDescent="0.25">
      <c r="A96">
        <f t="shared" si="17"/>
        <v>91</v>
      </c>
      <c r="B96" t="s">
        <v>761</v>
      </c>
      <c r="C96">
        <f t="shared" si="13"/>
        <v>0</v>
      </c>
      <c r="D96">
        <f t="shared" ref="D96:D100" si="36">IF(LEN(SUBSTITUTE(L96,$B96,""))&lt;LEN(L96),0,1)</f>
        <v>0</v>
      </c>
      <c r="E96">
        <f t="shared" ref="E96:E100" si="37">IF(LEN(SUBSTITUTE(N96,$B96,""))&lt;LEN(N96),0,1)</f>
        <v>0</v>
      </c>
      <c r="F96">
        <f t="shared" ref="F96:F100" si="38">IF(LEN(SUBSTITUTE(P96,$B96,""))&lt;LEN(P96),0,1)</f>
        <v>0</v>
      </c>
      <c r="G96">
        <f t="shared" ref="G96:G100" si="39">IF(LEN(SUBSTITUTE(R96,$B96,""))&lt;LEN(R96),0,1)</f>
        <v>0</v>
      </c>
      <c r="H96">
        <f t="shared" ref="H96:H100" si="40">IF(LEN(SUBSTITUTE(T96,$B96,""))&lt;LEN(T96),0,1)</f>
        <v>0</v>
      </c>
      <c r="J96" s="4" t="s">
        <v>843</v>
      </c>
      <c r="L96" t="s">
        <v>382</v>
      </c>
      <c r="N96" t="s">
        <v>74</v>
      </c>
      <c r="P96" t="s">
        <v>156</v>
      </c>
      <c r="R96" t="s">
        <v>880</v>
      </c>
      <c r="T96" t="s">
        <v>890</v>
      </c>
    </row>
    <row r="97" spans="1:20" x14ac:dyDescent="0.25">
      <c r="A97">
        <f t="shared" si="17"/>
        <v>92</v>
      </c>
      <c r="B97" t="s">
        <v>762</v>
      </c>
      <c r="C97">
        <f t="shared" si="13"/>
        <v>0</v>
      </c>
      <c r="D97">
        <f t="shared" si="36"/>
        <v>0</v>
      </c>
      <c r="E97">
        <f t="shared" si="37"/>
        <v>0</v>
      </c>
      <c r="F97">
        <f t="shared" si="38"/>
        <v>0</v>
      </c>
      <c r="G97">
        <f t="shared" si="39"/>
        <v>0</v>
      </c>
      <c r="H97">
        <f t="shared" si="40"/>
        <v>0</v>
      </c>
      <c r="J97" s="4" t="s">
        <v>844</v>
      </c>
      <c r="L97" t="s">
        <v>383</v>
      </c>
      <c r="N97" t="s">
        <v>75</v>
      </c>
      <c r="P97" t="s">
        <v>157</v>
      </c>
      <c r="R97" t="s">
        <v>881</v>
      </c>
      <c r="T97" t="s">
        <v>891</v>
      </c>
    </row>
    <row r="98" spans="1:20" x14ac:dyDescent="0.25">
      <c r="A98">
        <f t="shared" si="17"/>
        <v>93</v>
      </c>
      <c r="B98" t="s">
        <v>763</v>
      </c>
      <c r="C98">
        <f t="shared" si="13"/>
        <v>0</v>
      </c>
      <c r="D98">
        <f t="shared" si="36"/>
        <v>0</v>
      </c>
      <c r="E98">
        <f t="shared" si="37"/>
        <v>0</v>
      </c>
      <c r="F98">
        <f t="shared" si="38"/>
        <v>0</v>
      </c>
      <c r="G98">
        <f t="shared" si="39"/>
        <v>0</v>
      </c>
      <c r="H98">
        <f t="shared" si="40"/>
        <v>0</v>
      </c>
      <c r="J98" t="s">
        <v>845</v>
      </c>
      <c r="L98" t="s">
        <v>384</v>
      </c>
      <c r="N98" t="s">
        <v>76</v>
      </c>
      <c r="P98" t="s">
        <v>874</v>
      </c>
      <c r="R98" t="s">
        <v>874</v>
      </c>
      <c r="T98" t="s">
        <v>272</v>
      </c>
    </row>
    <row r="99" spans="1:20" x14ac:dyDescent="0.25">
      <c r="A99">
        <f t="shared" si="17"/>
        <v>94</v>
      </c>
      <c r="B99" t="s">
        <v>764</v>
      </c>
      <c r="C99">
        <f t="shared" si="13"/>
        <v>0</v>
      </c>
      <c r="D99">
        <f t="shared" si="36"/>
        <v>0</v>
      </c>
      <c r="E99">
        <f t="shared" si="37"/>
        <v>0</v>
      </c>
      <c r="F99">
        <f t="shared" si="38"/>
        <v>0</v>
      </c>
      <c r="G99">
        <f t="shared" si="39"/>
        <v>0</v>
      </c>
      <c r="H99">
        <f t="shared" si="40"/>
        <v>0</v>
      </c>
      <c r="J99" s="3" t="s">
        <v>846</v>
      </c>
      <c r="L99" t="s">
        <v>385</v>
      </c>
      <c r="N99" t="s">
        <v>77</v>
      </c>
      <c r="P99" t="s">
        <v>158</v>
      </c>
      <c r="R99" t="s">
        <v>158</v>
      </c>
      <c r="T99" t="s">
        <v>273</v>
      </c>
    </row>
    <row r="100" spans="1:20" x14ac:dyDescent="0.25">
      <c r="A100">
        <f t="shared" si="17"/>
        <v>95</v>
      </c>
      <c r="B100" t="s">
        <v>765</v>
      </c>
      <c r="C100">
        <f t="shared" si="13"/>
        <v>0</v>
      </c>
      <c r="D100">
        <f t="shared" si="36"/>
        <v>0</v>
      </c>
      <c r="E100">
        <f t="shared" si="37"/>
        <v>0</v>
      </c>
      <c r="F100">
        <f t="shared" si="38"/>
        <v>0</v>
      </c>
      <c r="G100">
        <f t="shared" si="39"/>
        <v>0</v>
      </c>
      <c r="H100">
        <f t="shared" si="40"/>
        <v>0</v>
      </c>
      <c r="J100" t="s">
        <v>386</v>
      </c>
      <c r="L100" t="s">
        <v>386</v>
      </c>
      <c r="N100" t="s">
        <v>78</v>
      </c>
      <c r="P100" t="s">
        <v>159</v>
      </c>
      <c r="R100" t="s">
        <v>159</v>
      </c>
      <c r="T100" t="s">
        <v>274</v>
      </c>
    </row>
    <row r="101" spans="1:20" x14ac:dyDescent="0.25">
      <c r="A101">
        <f t="shared" si="17"/>
        <v>96</v>
      </c>
      <c r="B101" t="s">
        <v>766</v>
      </c>
      <c r="C101">
        <f t="shared" si="13"/>
        <v>0</v>
      </c>
      <c r="D101">
        <f t="shared" ref="D101:D104" si="41">IF(LEN(SUBSTITUTE(L101,$B101,""))&lt;LEN(L101),0,1)</f>
        <v>0</v>
      </c>
      <c r="E101">
        <f t="shared" ref="E101:E104" si="42">IF(LEN(SUBSTITUTE(N101,$B101,""))&lt;LEN(N101),0,1)</f>
        <v>0</v>
      </c>
      <c r="F101">
        <f t="shared" ref="F101:F104" si="43">IF(LEN(SUBSTITUTE(P101,$B101,""))&lt;LEN(P101),0,1)</f>
        <v>0</v>
      </c>
      <c r="G101">
        <f t="shared" ref="G101:G104" si="44">IF(LEN(SUBSTITUTE(R101,$B101,""))&lt;LEN(R101),0,1)</f>
        <v>0</v>
      </c>
      <c r="H101">
        <f t="shared" ref="H101:H104" si="45">IF(LEN(SUBSTITUTE(T101,$B101,""))&lt;LEN(T101),0,1)</f>
        <v>0</v>
      </c>
      <c r="J101" t="s">
        <v>387</v>
      </c>
      <c r="L101" t="s">
        <v>387</v>
      </c>
      <c r="N101" t="s">
        <v>79</v>
      </c>
      <c r="P101" t="s">
        <v>160</v>
      </c>
      <c r="R101" t="s">
        <v>160</v>
      </c>
      <c r="T101" t="s">
        <v>275</v>
      </c>
    </row>
    <row r="102" spans="1:20" x14ac:dyDescent="0.25">
      <c r="A102">
        <f t="shared" si="17"/>
        <v>97</v>
      </c>
      <c r="B102" t="s">
        <v>767</v>
      </c>
      <c r="C102">
        <f t="shared" si="13"/>
        <v>0</v>
      </c>
      <c r="D102">
        <f t="shared" si="41"/>
        <v>0</v>
      </c>
      <c r="E102">
        <f t="shared" si="42"/>
        <v>0</v>
      </c>
      <c r="F102">
        <f t="shared" si="43"/>
        <v>0</v>
      </c>
      <c r="G102">
        <f t="shared" si="44"/>
        <v>0</v>
      </c>
      <c r="H102">
        <f t="shared" si="45"/>
        <v>0</v>
      </c>
      <c r="J102" t="s">
        <v>388</v>
      </c>
      <c r="L102" t="s">
        <v>388</v>
      </c>
      <c r="N102" t="s">
        <v>80</v>
      </c>
      <c r="P102" t="s">
        <v>161</v>
      </c>
      <c r="R102" t="s">
        <v>161</v>
      </c>
      <c r="T102" t="s">
        <v>276</v>
      </c>
    </row>
    <row r="103" spans="1:20" x14ac:dyDescent="0.25">
      <c r="A103">
        <f t="shared" si="17"/>
        <v>98</v>
      </c>
      <c r="B103" t="s">
        <v>768</v>
      </c>
      <c r="C103">
        <f t="shared" si="13"/>
        <v>0</v>
      </c>
      <c r="D103">
        <f t="shared" si="41"/>
        <v>0</v>
      </c>
      <c r="E103">
        <f t="shared" si="42"/>
        <v>0</v>
      </c>
      <c r="F103">
        <f t="shared" si="43"/>
        <v>0</v>
      </c>
      <c r="G103">
        <f t="shared" si="44"/>
        <v>0</v>
      </c>
      <c r="H103">
        <f t="shared" si="45"/>
        <v>0</v>
      </c>
      <c r="J103" s="4" t="s">
        <v>389</v>
      </c>
      <c r="L103" s="5" t="s">
        <v>858</v>
      </c>
      <c r="N103" s="4" t="s">
        <v>164</v>
      </c>
      <c r="P103" t="s">
        <v>162</v>
      </c>
      <c r="R103" t="s">
        <v>162</v>
      </c>
      <c r="T103" t="s">
        <v>277</v>
      </c>
    </row>
    <row r="104" spans="1:20" x14ac:dyDescent="0.25">
      <c r="A104">
        <f t="shared" si="17"/>
        <v>99</v>
      </c>
      <c r="B104" t="s">
        <v>769</v>
      </c>
      <c r="C104">
        <f t="shared" si="13"/>
        <v>0</v>
      </c>
      <c r="D104">
        <f t="shared" si="41"/>
        <v>0</v>
      </c>
      <c r="E104">
        <f t="shared" si="42"/>
        <v>0</v>
      </c>
      <c r="F104">
        <f t="shared" si="43"/>
        <v>0</v>
      </c>
      <c r="G104">
        <f t="shared" si="44"/>
        <v>0</v>
      </c>
      <c r="H104">
        <f t="shared" si="45"/>
        <v>0</v>
      </c>
      <c r="J104" s="4" t="s">
        <v>847</v>
      </c>
      <c r="L104" s="5" t="s">
        <v>857</v>
      </c>
      <c r="N104" s="4" t="s">
        <v>865</v>
      </c>
      <c r="P104" t="s">
        <v>875</v>
      </c>
      <c r="R104" t="s">
        <v>875</v>
      </c>
      <c r="T104" t="s">
        <v>892</v>
      </c>
    </row>
  </sheetData>
  <conditionalFormatting sqref="H95:H104 C95:F104 C6:F93 H6:H93">
    <cfRule type="cellIs" dxfId="5" priority="7" operator="greaterThan">
      <formula>0.5</formula>
    </cfRule>
  </conditionalFormatting>
  <conditionalFormatting sqref="G95:G104 G6:G93">
    <cfRule type="cellIs" dxfId="4" priority="3" operator="greaterThan">
      <formula>0.5</formula>
    </cfRule>
  </conditionalFormatting>
  <conditionalFormatting sqref="C94:F94 H94">
    <cfRule type="cellIs" dxfId="3" priority="2" operator="greaterThan">
      <formula>0.5</formula>
    </cfRule>
  </conditionalFormatting>
  <conditionalFormatting sqref="G94">
    <cfRule type="cellIs" dxfId="2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workbookViewId="0">
      <selection activeCell="A3" sqref="A2:XFD3"/>
    </sheetView>
  </sheetViews>
  <sheetFormatPr defaultRowHeight="15" x14ac:dyDescent="0.25"/>
  <cols>
    <col min="1" max="1" width="4.7109375" customWidth="1"/>
    <col min="2" max="2" width="26.85546875" bestFit="1" customWidth="1"/>
    <col min="4" max="4" width="48.85546875" bestFit="1" customWidth="1"/>
    <col min="6" max="6" width="48.85546875" bestFit="1" customWidth="1"/>
    <col min="8" max="8" width="60.28515625" bestFit="1" customWidth="1"/>
    <col min="10" max="10" width="55" bestFit="1" customWidth="1"/>
    <col min="12" max="12" width="55" bestFit="1" customWidth="1"/>
    <col min="14" max="14" width="26.85546875" bestFit="1" customWidth="1"/>
  </cols>
  <sheetData>
    <row r="2" spans="1:14" x14ac:dyDescent="0.25">
      <c r="D2" s="2" t="s">
        <v>848</v>
      </c>
      <c r="F2" s="2" t="s">
        <v>390</v>
      </c>
      <c r="H2" s="2" t="s">
        <v>1</v>
      </c>
      <c r="J2" s="2" t="s">
        <v>2</v>
      </c>
      <c r="L2" s="2" t="s">
        <v>894</v>
      </c>
      <c r="N2" s="2" t="s">
        <v>3</v>
      </c>
    </row>
    <row r="3" spans="1:14" x14ac:dyDescent="0.25">
      <c r="B3" t="s">
        <v>851</v>
      </c>
    </row>
    <row r="4" spans="1:14" x14ac:dyDescent="0.25">
      <c r="A4">
        <v>1</v>
      </c>
      <c r="B4" t="s">
        <v>487</v>
      </c>
      <c r="D4" t="s">
        <v>304</v>
      </c>
      <c r="F4" t="s">
        <v>304</v>
      </c>
      <c r="H4" t="s">
        <v>0</v>
      </c>
      <c r="J4" t="s">
        <v>0</v>
      </c>
      <c r="L4" t="s">
        <v>0</v>
      </c>
      <c r="N4" t="s">
        <v>0</v>
      </c>
    </row>
    <row r="5" spans="1:14" x14ac:dyDescent="0.25">
      <c r="A5">
        <v>2</v>
      </c>
      <c r="B5" t="s">
        <v>488</v>
      </c>
      <c r="D5" t="s">
        <v>391</v>
      </c>
      <c r="F5" t="s">
        <v>391</v>
      </c>
      <c r="H5" t="s">
        <v>169</v>
      </c>
      <c r="J5" t="s">
        <v>170</v>
      </c>
      <c r="L5" t="s">
        <v>170</v>
      </c>
      <c r="N5" t="s">
        <v>190</v>
      </c>
    </row>
    <row r="6" spans="1:14" x14ac:dyDescent="0.25">
      <c r="A6">
        <v>3</v>
      </c>
      <c r="B6" t="s">
        <v>898</v>
      </c>
      <c r="D6" t="s">
        <v>904</v>
      </c>
      <c r="F6" t="s">
        <v>904</v>
      </c>
      <c r="H6" t="s">
        <v>171</v>
      </c>
      <c r="J6" t="s">
        <v>171</v>
      </c>
      <c r="L6" t="s">
        <v>171</v>
      </c>
      <c r="N6" t="s">
        <v>171</v>
      </c>
    </row>
    <row r="7" spans="1:14" x14ac:dyDescent="0.25">
      <c r="A7">
        <v>4</v>
      </c>
      <c r="B7" t="s">
        <v>899</v>
      </c>
      <c r="D7" t="s">
        <v>905</v>
      </c>
      <c r="F7" t="s">
        <v>911</v>
      </c>
      <c r="H7" t="s">
        <v>172</v>
      </c>
      <c r="J7" t="s">
        <v>173</v>
      </c>
      <c r="L7" t="s">
        <v>173</v>
      </c>
      <c r="N7" t="s">
        <v>174</v>
      </c>
    </row>
    <row r="8" spans="1:14" x14ac:dyDescent="0.25">
      <c r="A8">
        <v>5</v>
      </c>
      <c r="B8" t="s">
        <v>900</v>
      </c>
      <c r="D8" t="s">
        <v>906</v>
      </c>
      <c r="F8" t="s">
        <v>906</v>
      </c>
      <c r="H8" t="s">
        <v>175</v>
      </c>
      <c r="J8" t="s">
        <v>176</v>
      </c>
      <c r="L8" t="s">
        <v>176</v>
      </c>
      <c r="N8" t="s">
        <v>177</v>
      </c>
    </row>
    <row r="9" spans="1:14" x14ac:dyDescent="0.25">
      <c r="A9">
        <v>6</v>
      </c>
      <c r="B9" t="s">
        <v>901</v>
      </c>
      <c r="D9" t="s">
        <v>907</v>
      </c>
      <c r="F9" t="s">
        <v>907</v>
      </c>
      <c r="H9" t="s">
        <v>178</v>
      </c>
      <c r="J9" t="s">
        <v>179</v>
      </c>
      <c r="L9" t="s">
        <v>179</v>
      </c>
      <c r="N9" t="s">
        <v>180</v>
      </c>
    </row>
    <row r="10" spans="1:14" x14ac:dyDescent="0.25">
      <c r="A10">
        <v>7</v>
      </c>
      <c r="B10" t="s">
        <v>902</v>
      </c>
      <c r="D10" t="s">
        <v>908</v>
      </c>
      <c r="F10" t="s">
        <v>908</v>
      </c>
      <c r="H10" t="s">
        <v>181</v>
      </c>
      <c r="J10" t="s">
        <v>182</v>
      </c>
      <c r="L10" t="s">
        <v>182</v>
      </c>
      <c r="N10" t="s">
        <v>183</v>
      </c>
    </row>
    <row r="11" spans="1:14" x14ac:dyDescent="0.25">
      <c r="A11">
        <v>8</v>
      </c>
      <c r="B11" t="s">
        <v>903</v>
      </c>
      <c r="D11" t="s">
        <v>909</v>
      </c>
      <c r="F11" t="s">
        <v>909</v>
      </c>
      <c r="H11" t="s">
        <v>184</v>
      </c>
      <c r="J11" t="s">
        <v>185</v>
      </c>
      <c r="L11" t="s">
        <v>185</v>
      </c>
      <c r="N11" t="s">
        <v>186</v>
      </c>
    </row>
    <row r="12" spans="1:14" x14ac:dyDescent="0.25">
      <c r="A12">
        <v>9</v>
      </c>
      <c r="B12" t="s">
        <v>748</v>
      </c>
      <c r="D12" t="s">
        <v>910</v>
      </c>
      <c r="F12" t="s">
        <v>910</v>
      </c>
      <c r="H12" t="s">
        <v>187</v>
      </c>
      <c r="J12" t="s">
        <v>188</v>
      </c>
      <c r="L12" t="s">
        <v>188</v>
      </c>
      <c r="N12" t="s">
        <v>189</v>
      </c>
    </row>
    <row r="13" spans="1:14" x14ac:dyDescent="0.25">
      <c r="N13" t="s">
        <v>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workbookViewId="0">
      <selection activeCell="J2" sqref="J2:L2"/>
    </sheetView>
  </sheetViews>
  <sheetFormatPr defaultRowHeight="15" x14ac:dyDescent="0.25"/>
  <cols>
    <col min="1" max="1" width="4.42578125" customWidth="1"/>
    <col min="2" max="2" width="31.140625" bestFit="1" customWidth="1"/>
    <col min="3" max="8" width="2" bestFit="1" customWidth="1"/>
    <col min="10" max="10" width="53" bestFit="1" customWidth="1"/>
    <col min="12" max="12" width="53" bestFit="1" customWidth="1"/>
    <col min="14" max="14" width="53" bestFit="1" customWidth="1"/>
    <col min="16" max="16" width="53" bestFit="1" customWidth="1"/>
    <col min="18" max="18" width="64.28515625" bestFit="1" customWidth="1"/>
  </cols>
  <sheetData>
    <row r="2" spans="1:20" x14ac:dyDescent="0.25">
      <c r="J2" s="2" t="s">
        <v>848</v>
      </c>
      <c r="L2" s="2" t="s">
        <v>390</v>
      </c>
      <c r="N2" s="2" t="s">
        <v>1</v>
      </c>
      <c r="P2" s="2" t="s">
        <v>2</v>
      </c>
      <c r="R2" s="2" t="s">
        <v>894</v>
      </c>
      <c r="T2" s="2" t="s">
        <v>3</v>
      </c>
    </row>
    <row r="3" spans="1:20" x14ac:dyDescent="0.25">
      <c r="B3" t="s">
        <v>851</v>
      </c>
    </row>
    <row r="4" spans="1:20" x14ac:dyDescent="0.25">
      <c r="A4">
        <v>1</v>
      </c>
      <c r="B4" t="s">
        <v>487</v>
      </c>
      <c r="J4" t="s">
        <v>304</v>
      </c>
      <c r="L4" t="s">
        <v>304</v>
      </c>
      <c r="N4" t="s">
        <v>0</v>
      </c>
      <c r="P4" t="s">
        <v>0</v>
      </c>
      <c r="R4" t="s">
        <v>0</v>
      </c>
      <c r="T4" t="s">
        <v>0</v>
      </c>
    </row>
    <row r="5" spans="1:20" x14ac:dyDescent="0.25">
      <c r="A5">
        <v>2</v>
      </c>
      <c r="B5" t="s">
        <v>488</v>
      </c>
      <c r="J5" t="s">
        <v>391</v>
      </c>
      <c r="L5" t="s">
        <v>391</v>
      </c>
      <c r="N5" t="s">
        <v>169</v>
      </c>
      <c r="P5" t="s">
        <v>170</v>
      </c>
      <c r="R5" t="s">
        <v>170</v>
      </c>
      <c r="T5" t="s">
        <v>190</v>
      </c>
    </row>
    <row r="6" spans="1:20" x14ac:dyDescent="0.25">
      <c r="A6">
        <v>3</v>
      </c>
      <c r="B6" t="s">
        <v>440</v>
      </c>
      <c r="C6">
        <f t="shared" ref="C6:C44" si="0">IF(LEN(SUBSTITUTE(J6,$B6,""))&lt;LEN(J6),0,1)</f>
        <v>0</v>
      </c>
      <c r="D6">
        <f t="shared" ref="D6:D44" si="1">IF(LEN(SUBSTITUTE(L6,$B6,""))&lt;LEN(L6),0,1)</f>
        <v>0</v>
      </c>
      <c r="E6">
        <f t="shared" ref="E6:E44" si="2">IF(LEN(SUBSTITUTE(N6,$B6,""))&lt;LEN(N6),0,1)</f>
        <v>0</v>
      </c>
      <c r="F6">
        <f t="shared" ref="F6:F44" si="3">IF(LEN(SUBSTITUTE(P6,$B6,""))&lt;LEN(P6),0,1)</f>
        <v>0</v>
      </c>
      <c r="G6">
        <f t="shared" ref="G6:G44" si="4">IF(LEN(SUBSTITUTE(R6,$B6,""))&lt;LEN(R6),0,1)</f>
        <v>0</v>
      </c>
      <c r="H6">
        <f>IF(LEN(SUBSTITUTE(T6,$B6,""))&lt;LEN(T6),0,1)</f>
        <v>0</v>
      </c>
      <c r="J6" t="s">
        <v>912</v>
      </c>
      <c r="L6" t="s">
        <v>912</v>
      </c>
      <c r="N6" t="s">
        <v>280</v>
      </c>
      <c r="P6" t="s">
        <v>281</v>
      </c>
      <c r="R6" t="s">
        <v>281</v>
      </c>
      <c r="T6" t="s">
        <v>282</v>
      </c>
    </row>
    <row r="7" spans="1:20" x14ac:dyDescent="0.25">
      <c r="A7">
        <v>4</v>
      </c>
      <c r="B7" t="s">
        <v>951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ref="H7:H44" si="5">IF(LEN(SUBSTITUTE(T7,$B7,""))&lt;LEN(T7),0,1)</f>
        <v>0</v>
      </c>
      <c r="J7" t="s">
        <v>913</v>
      </c>
      <c r="L7" t="s">
        <v>913</v>
      </c>
      <c r="N7" t="s">
        <v>985</v>
      </c>
      <c r="P7" t="s">
        <v>985</v>
      </c>
      <c r="R7" t="s">
        <v>985</v>
      </c>
      <c r="T7" t="s">
        <v>985</v>
      </c>
    </row>
    <row r="8" spans="1:20" x14ac:dyDescent="0.25">
      <c r="A8">
        <v>5</v>
      </c>
      <c r="B8" t="s">
        <v>952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J8" t="s">
        <v>914</v>
      </c>
      <c r="L8" t="s">
        <v>914</v>
      </c>
      <c r="N8" t="s">
        <v>986</v>
      </c>
      <c r="P8" t="s">
        <v>986</v>
      </c>
      <c r="R8" t="s">
        <v>986</v>
      </c>
      <c r="T8" t="s">
        <v>986</v>
      </c>
    </row>
    <row r="9" spans="1:20" x14ac:dyDescent="0.25">
      <c r="A9">
        <v>6</v>
      </c>
      <c r="B9" t="s">
        <v>953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J9" t="s">
        <v>915</v>
      </c>
      <c r="L9" t="s">
        <v>915</v>
      </c>
      <c r="N9" t="s">
        <v>987</v>
      </c>
      <c r="P9" t="s">
        <v>987</v>
      </c>
      <c r="R9" t="s">
        <v>987</v>
      </c>
      <c r="T9" t="s">
        <v>987</v>
      </c>
    </row>
    <row r="10" spans="1:20" x14ac:dyDescent="0.25">
      <c r="A10">
        <v>7</v>
      </c>
      <c r="B10" t="s">
        <v>954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J10" t="s">
        <v>916</v>
      </c>
      <c r="L10" t="s">
        <v>916</v>
      </c>
      <c r="N10" t="s">
        <v>191</v>
      </c>
      <c r="P10" t="s">
        <v>191</v>
      </c>
      <c r="R10" t="s">
        <v>191</v>
      </c>
      <c r="T10" t="s">
        <v>191</v>
      </c>
    </row>
    <row r="11" spans="1:20" x14ac:dyDescent="0.25">
      <c r="A11">
        <v>8</v>
      </c>
      <c r="B11" t="s">
        <v>955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J11" t="s">
        <v>917</v>
      </c>
      <c r="L11" t="s">
        <v>917</v>
      </c>
      <c r="N11" t="s">
        <v>192</v>
      </c>
      <c r="P11" t="s">
        <v>192</v>
      </c>
      <c r="R11" t="s">
        <v>192</v>
      </c>
      <c r="T11" t="s">
        <v>192</v>
      </c>
    </row>
    <row r="12" spans="1:20" x14ac:dyDescent="0.25">
      <c r="A12">
        <v>9</v>
      </c>
      <c r="B12" t="s">
        <v>956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J12" t="s">
        <v>918</v>
      </c>
      <c r="L12" t="s">
        <v>918</v>
      </c>
      <c r="N12" t="s">
        <v>193</v>
      </c>
      <c r="P12" t="s">
        <v>193</v>
      </c>
      <c r="R12" t="s">
        <v>193</v>
      </c>
      <c r="T12" t="s">
        <v>193</v>
      </c>
    </row>
    <row r="13" spans="1:20" x14ac:dyDescent="0.25">
      <c r="A13">
        <v>10</v>
      </c>
      <c r="B13" t="s">
        <v>957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J13" t="s">
        <v>919</v>
      </c>
      <c r="L13" t="s">
        <v>919</v>
      </c>
      <c r="N13" t="s">
        <v>283</v>
      </c>
      <c r="P13" t="s">
        <v>283</v>
      </c>
      <c r="R13" t="s">
        <v>283</v>
      </c>
      <c r="T13" t="s">
        <v>283</v>
      </c>
    </row>
    <row r="14" spans="1:20" x14ac:dyDescent="0.25">
      <c r="A14">
        <v>11</v>
      </c>
      <c r="B14" t="s">
        <v>958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J14" t="s">
        <v>920</v>
      </c>
      <c r="L14" t="s">
        <v>920</v>
      </c>
      <c r="N14" t="s">
        <v>284</v>
      </c>
      <c r="P14" t="s">
        <v>284</v>
      </c>
      <c r="R14" t="s">
        <v>284</v>
      </c>
      <c r="T14" t="s">
        <v>284</v>
      </c>
    </row>
    <row r="15" spans="1:20" x14ac:dyDescent="0.25">
      <c r="A15">
        <v>12</v>
      </c>
      <c r="B15" t="s">
        <v>959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J15" t="s">
        <v>921</v>
      </c>
      <c r="L15" t="s">
        <v>921</v>
      </c>
      <c r="N15" t="s">
        <v>285</v>
      </c>
      <c r="P15" t="s">
        <v>286</v>
      </c>
      <c r="R15" t="s">
        <v>286</v>
      </c>
      <c r="T15" t="s">
        <v>287</v>
      </c>
    </row>
    <row r="16" spans="1:20" x14ac:dyDescent="0.25">
      <c r="A16">
        <v>13</v>
      </c>
      <c r="B16" t="s">
        <v>485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J16" t="s">
        <v>922</v>
      </c>
      <c r="L16" t="s">
        <v>922</v>
      </c>
      <c r="N16" t="s">
        <v>1012</v>
      </c>
      <c r="P16" t="s">
        <v>1009</v>
      </c>
      <c r="R16" t="s">
        <v>1009</v>
      </c>
      <c r="T16" t="s">
        <v>988</v>
      </c>
    </row>
    <row r="17" spans="1:20" x14ac:dyDescent="0.25">
      <c r="A17">
        <v>14</v>
      </c>
      <c r="B17" t="s">
        <v>960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J17" t="s">
        <v>923</v>
      </c>
      <c r="L17" t="s">
        <v>923</v>
      </c>
      <c r="N17" t="s">
        <v>288</v>
      </c>
      <c r="P17" t="s">
        <v>288</v>
      </c>
      <c r="R17" t="s">
        <v>288</v>
      </c>
      <c r="T17" t="s">
        <v>288</v>
      </c>
    </row>
    <row r="18" spans="1:20" x14ac:dyDescent="0.25">
      <c r="A18">
        <v>15</v>
      </c>
      <c r="B18" t="s">
        <v>961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J18" t="s">
        <v>924</v>
      </c>
      <c r="L18" t="s">
        <v>924</v>
      </c>
      <c r="N18" t="s">
        <v>289</v>
      </c>
      <c r="P18" t="s">
        <v>289</v>
      </c>
      <c r="R18" t="s">
        <v>289</v>
      </c>
      <c r="T18" t="s">
        <v>289</v>
      </c>
    </row>
    <row r="19" spans="1:20" x14ac:dyDescent="0.25">
      <c r="A19">
        <v>16</v>
      </c>
      <c r="B19" t="s">
        <v>962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J19" t="s">
        <v>925</v>
      </c>
      <c r="L19" t="s">
        <v>925</v>
      </c>
      <c r="N19" t="s">
        <v>290</v>
      </c>
      <c r="P19" t="s">
        <v>296</v>
      </c>
      <c r="R19" t="s">
        <v>296</v>
      </c>
      <c r="T19" t="s">
        <v>163</v>
      </c>
    </row>
    <row r="20" spans="1:20" x14ac:dyDescent="0.25">
      <c r="A20">
        <v>17</v>
      </c>
      <c r="B20" t="s">
        <v>963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J20" t="s">
        <v>926</v>
      </c>
      <c r="L20" t="s">
        <v>926</v>
      </c>
      <c r="N20" t="s">
        <v>291</v>
      </c>
      <c r="P20" t="s">
        <v>297</v>
      </c>
      <c r="R20" t="s">
        <v>297</v>
      </c>
      <c r="T20" t="s">
        <v>194</v>
      </c>
    </row>
    <row r="21" spans="1:20" x14ac:dyDescent="0.25">
      <c r="A21">
        <v>18</v>
      </c>
      <c r="B21" t="s">
        <v>964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J21" s="3" t="s">
        <v>927</v>
      </c>
      <c r="L21" t="s">
        <v>927</v>
      </c>
      <c r="N21" t="s">
        <v>292</v>
      </c>
      <c r="P21" t="s">
        <v>298</v>
      </c>
      <c r="R21" t="s">
        <v>298</v>
      </c>
      <c r="T21" t="s">
        <v>195</v>
      </c>
    </row>
    <row r="22" spans="1:20" x14ac:dyDescent="0.25">
      <c r="A22">
        <v>19</v>
      </c>
      <c r="B22" t="s">
        <v>965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J22" s="3" t="s">
        <v>928</v>
      </c>
      <c r="L22" t="s">
        <v>928</v>
      </c>
      <c r="N22" t="s">
        <v>293</v>
      </c>
      <c r="P22" t="s">
        <v>299</v>
      </c>
      <c r="R22" t="s">
        <v>299</v>
      </c>
      <c r="T22" t="s">
        <v>302</v>
      </c>
    </row>
    <row r="23" spans="1:20" x14ac:dyDescent="0.25">
      <c r="A23">
        <v>20</v>
      </c>
      <c r="B23" t="s">
        <v>466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J23" t="s">
        <v>929</v>
      </c>
      <c r="L23" t="s">
        <v>929</v>
      </c>
      <c r="N23" t="s">
        <v>294</v>
      </c>
      <c r="P23" t="s">
        <v>300</v>
      </c>
      <c r="R23" t="s">
        <v>300</v>
      </c>
      <c r="T23" t="s">
        <v>196</v>
      </c>
    </row>
    <row r="24" spans="1:20" x14ac:dyDescent="0.25">
      <c r="A24">
        <v>21</v>
      </c>
      <c r="B24" t="s">
        <v>467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J24" t="s">
        <v>930</v>
      </c>
      <c r="L24" t="s">
        <v>930</v>
      </c>
      <c r="N24" t="s">
        <v>295</v>
      </c>
      <c r="P24" t="s">
        <v>301</v>
      </c>
      <c r="R24" t="s">
        <v>301</v>
      </c>
      <c r="T24" t="s">
        <v>197</v>
      </c>
    </row>
    <row r="25" spans="1:20" x14ac:dyDescent="0.25">
      <c r="A25">
        <v>22</v>
      </c>
      <c r="B25" t="s">
        <v>966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J25" t="s">
        <v>931</v>
      </c>
      <c r="L25" t="s">
        <v>931</v>
      </c>
      <c r="N25" t="s">
        <v>989</v>
      </c>
      <c r="P25" t="s">
        <v>989</v>
      </c>
      <c r="R25" t="s">
        <v>989</v>
      </c>
      <c r="T25" t="s">
        <v>989</v>
      </c>
    </row>
    <row r="26" spans="1:20" x14ac:dyDescent="0.25">
      <c r="A26">
        <v>23</v>
      </c>
      <c r="B26" t="s">
        <v>967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J26" t="s">
        <v>932</v>
      </c>
      <c r="L26" t="s">
        <v>932</v>
      </c>
      <c r="N26" t="s">
        <v>990</v>
      </c>
      <c r="P26" t="s">
        <v>990</v>
      </c>
      <c r="R26" t="s">
        <v>990</v>
      </c>
      <c r="T26" t="s">
        <v>990</v>
      </c>
    </row>
    <row r="27" spans="1:20" x14ac:dyDescent="0.25">
      <c r="A27">
        <v>24</v>
      </c>
      <c r="B27" t="s">
        <v>968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J27" t="s">
        <v>933</v>
      </c>
      <c r="L27" t="s">
        <v>933</v>
      </c>
      <c r="N27" t="s">
        <v>991</v>
      </c>
      <c r="P27" t="s">
        <v>991</v>
      </c>
      <c r="R27" t="s">
        <v>991</v>
      </c>
      <c r="T27" t="s">
        <v>991</v>
      </c>
    </row>
    <row r="28" spans="1:20" x14ac:dyDescent="0.25">
      <c r="A28">
        <v>25</v>
      </c>
      <c r="B28" t="s">
        <v>969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J28" t="s">
        <v>934</v>
      </c>
      <c r="L28" t="s">
        <v>934</v>
      </c>
      <c r="N28" t="s">
        <v>992</v>
      </c>
      <c r="P28" t="s">
        <v>992</v>
      </c>
      <c r="R28" t="s">
        <v>992</v>
      </c>
      <c r="T28" t="s">
        <v>992</v>
      </c>
    </row>
    <row r="29" spans="1:20" x14ac:dyDescent="0.25">
      <c r="A29">
        <v>26</v>
      </c>
      <c r="B29" t="s">
        <v>970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J29" t="s">
        <v>935</v>
      </c>
      <c r="L29" t="s">
        <v>935</v>
      </c>
      <c r="N29" t="s">
        <v>993</v>
      </c>
      <c r="P29" t="s">
        <v>993</v>
      </c>
      <c r="R29" t="s">
        <v>993</v>
      </c>
      <c r="T29" t="s">
        <v>993</v>
      </c>
    </row>
    <row r="30" spans="1:20" x14ac:dyDescent="0.25">
      <c r="A30">
        <v>27</v>
      </c>
      <c r="B30" t="s">
        <v>971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>
        <f t="shared" si="4"/>
        <v>0</v>
      </c>
      <c r="H30">
        <f t="shared" si="5"/>
        <v>0</v>
      </c>
      <c r="J30" t="s">
        <v>936</v>
      </c>
      <c r="L30" t="s">
        <v>936</v>
      </c>
      <c r="N30" t="s">
        <v>994</v>
      </c>
      <c r="P30" t="s">
        <v>994</v>
      </c>
      <c r="R30" t="s">
        <v>994</v>
      </c>
      <c r="T30" t="s">
        <v>994</v>
      </c>
    </row>
    <row r="31" spans="1:20" x14ac:dyDescent="0.25">
      <c r="A31">
        <v>28</v>
      </c>
      <c r="B31" t="s">
        <v>471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0</v>
      </c>
      <c r="J31" t="s">
        <v>937</v>
      </c>
      <c r="L31" t="s">
        <v>937</v>
      </c>
      <c r="N31" t="s">
        <v>1013</v>
      </c>
      <c r="P31" t="s">
        <v>1010</v>
      </c>
      <c r="R31" t="s">
        <v>1010</v>
      </c>
      <c r="T31" t="s">
        <v>995</v>
      </c>
    </row>
    <row r="32" spans="1:20" x14ac:dyDescent="0.25">
      <c r="A32">
        <v>29</v>
      </c>
      <c r="B32" t="s">
        <v>972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  <c r="J32" t="s">
        <v>938</v>
      </c>
      <c r="L32" t="s">
        <v>938</v>
      </c>
      <c r="N32" t="s">
        <v>1014</v>
      </c>
      <c r="P32" t="s">
        <v>1011</v>
      </c>
      <c r="R32" t="s">
        <v>1011</v>
      </c>
      <c r="T32" t="s">
        <v>996</v>
      </c>
    </row>
    <row r="33" spans="1:20" x14ac:dyDescent="0.25">
      <c r="A33">
        <v>30</v>
      </c>
      <c r="B33" t="s">
        <v>973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J33" t="s">
        <v>939</v>
      </c>
      <c r="L33" t="s">
        <v>939</v>
      </c>
      <c r="N33" t="s">
        <v>997</v>
      </c>
      <c r="P33" t="s">
        <v>997</v>
      </c>
      <c r="R33" t="s">
        <v>997</v>
      </c>
      <c r="T33" t="s">
        <v>997</v>
      </c>
    </row>
    <row r="34" spans="1:20" x14ac:dyDescent="0.25">
      <c r="A34">
        <v>31</v>
      </c>
      <c r="B34" t="s">
        <v>974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0</v>
      </c>
      <c r="J34" t="s">
        <v>940</v>
      </c>
      <c r="L34" t="s">
        <v>940</v>
      </c>
      <c r="N34" t="s">
        <v>998</v>
      </c>
      <c r="P34" t="s">
        <v>998</v>
      </c>
      <c r="R34" t="s">
        <v>998</v>
      </c>
      <c r="T34" t="s">
        <v>998</v>
      </c>
    </row>
    <row r="35" spans="1:20" x14ac:dyDescent="0.25">
      <c r="A35">
        <v>32</v>
      </c>
      <c r="B35" t="s">
        <v>975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  <c r="J35" t="s">
        <v>941</v>
      </c>
      <c r="L35" t="s">
        <v>941</v>
      </c>
      <c r="N35" t="s">
        <v>999</v>
      </c>
      <c r="P35" t="s">
        <v>999</v>
      </c>
      <c r="R35" t="s">
        <v>999</v>
      </c>
      <c r="T35" t="s">
        <v>999</v>
      </c>
    </row>
    <row r="36" spans="1:20" x14ac:dyDescent="0.25">
      <c r="A36">
        <v>33</v>
      </c>
      <c r="B36" t="s">
        <v>976</v>
      </c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  <c r="J36" t="s">
        <v>942</v>
      </c>
      <c r="L36" t="s">
        <v>942</v>
      </c>
      <c r="N36" t="s">
        <v>1000</v>
      </c>
      <c r="P36" t="s">
        <v>1000</v>
      </c>
      <c r="R36" t="s">
        <v>1000</v>
      </c>
      <c r="T36" t="s">
        <v>1000</v>
      </c>
    </row>
    <row r="37" spans="1:20" x14ac:dyDescent="0.25">
      <c r="A37">
        <v>34</v>
      </c>
      <c r="B37" t="s">
        <v>977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</v>
      </c>
      <c r="J37" t="s">
        <v>943</v>
      </c>
      <c r="L37" t="s">
        <v>943</v>
      </c>
      <c r="N37" t="s">
        <v>1001</v>
      </c>
      <c r="P37" t="s">
        <v>1001</v>
      </c>
      <c r="R37" t="s">
        <v>1001</v>
      </c>
      <c r="T37" t="s">
        <v>1001</v>
      </c>
    </row>
    <row r="38" spans="1:20" x14ac:dyDescent="0.25">
      <c r="A38">
        <v>35</v>
      </c>
      <c r="B38" t="s">
        <v>978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>
        <f t="shared" si="4"/>
        <v>0</v>
      </c>
      <c r="H38">
        <f t="shared" si="5"/>
        <v>0</v>
      </c>
      <c r="J38" t="s">
        <v>944</v>
      </c>
      <c r="L38" t="s">
        <v>944</v>
      </c>
      <c r="N38" t="s">
        <v>1002</v>
      </c>
      <c r="P38" t="s">
        <v>1002</v>
      </c>
      <c r="R38" t="s">
        <v>1002</v>
      </c>
      <c r="T38" t="s">
        <v>1002</v>
      </c>
    </row>
    <row r="39" spans="1:20" x14ac:dyDescent="0.25">
      <c r="A39">
        <v>36</v>
      </c>
      <c r="B39" t="s">
        <v>979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0</v>
      </c>
      <c r="G39">
        <f t="shared" si="4"/>
        <v>0</v>
      </c>
      <c r="H39">
        <f t="shared" si="5"/>
        <v>0</v>
      </c>
      <c r="J39" t="s">
        <v>945</v>
      </c>
      <c r="L39" t="s">
        <v>945</v>
      </c>
      <c r="N39" t="s">
        <v>1003</v>
      </c>
      <c r="P39" t="s">
        <v>1003</v>
      </c>
      <c r="R39" t="s">
        <v>1003</v>
      </c>
      <c r="T39" t="s">
        <v>1003</v>
      </c>
    </row>
    <row r="40" spans="1:20" x14ac:dyDescent="0.25">
      <c r="A40">
        <v>37</v>
      </c>
      <c r="B40" t="s">
        <v>980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0</v>
      </c>
      <c r="G40">
        <f t="shared" si="4"/>
        <v>0</v>
      </c>
      <c r="H40">
        <f t="shared" si="5"/>
        <v>0</v>
      </c>
      <c r="J40" t="s">
        <v>946</v>
      </c>
      <c r="L40" t="s">
        <v>946</v>
      </c>
      <c r="N40" t="s">
        <v>1004</v>
      </c>
      <c r="P40" t="s">
        <v>1004</v>
      </c>
      <c r="R40" t="s">
        <v>1004</v>
      </c>
      <c r="T40" t="s">
        <v>1004</v>
      </c>
    </row>
    <row r="41" spans="1:20" x14ac:dyDescent="0.25">
      <c r="A41">
        <v>38</v>
      </c>
      <c r="B41" t="s">
        <v>981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0</v>
      </c>
      <c r="G41">
        <f t="shared" si="4"/>
        <v>0</v>
      </c>
      <c r="H41">
        <f t="shared" si="5"/>
        <v>0</v>
      </c>
      <c r="J41" t="s">
        <v>947</v>
      </c>
      <c r="L41" t="s">
        <v>947</v>
      </c>
      <c r="N41" t="s">
        <v>1005</v>
      </c>
      <c r="P41" t="s">
        <v>1005</v>
      </c>
      <c r="R41" t="s">
        <v>1005</v>
      </c>
      <c r="T41" t="s">
        <v>1005</v>
      </c>
    </row>
    <row r="42" spans="1:20" x14ac:dyDescent="0.25">
      <c r="A42">
        <v>39</v>
      </c>
      <c r="B42" t="s">
        <v>982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0</v>
      </c>
      <c r="G42">
        <f t="shared" si="4"/>
        <v>0</v>
      </c>
      <c r="H42">
        <f t="shared" si="5"/>
        <v>0</v>
      </c>
      <c r="J42" t="s">
        <v>948</v>
      </c>
      <c r="L42" t="s">
        <v>948</v>
      </c>
      <c r="N42" t="s">
        <v>1006</v>
      </c>
      <c r="P42" t="s">
        <v>1006</v>
      </c>
      <c r="R42" t="s">
        <v>1006</v>
      </c>
      <c r="T42" t="s">
        <v>1006</v>
      </c>
    </row>
    <row r="43" spans="1:20" x14ac:dyDescent="0.25">
      <c r="A43">
        <v>40</v>
      </c>
      <c r="B43" t="s">
        <v>983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0</v>
      </c>
      <c r="G43">
        <f t="shared" si="4"/>
        <v>0</v>
      </c>
      <c r="H43">
        <f t="shared" si="5"/>
        <v>0</v>
      </c>
      <c r="J43" t="s">
        <v>949</v>
      </c>
      <c r="L43" t="s">
        <v>949</v>
      </c>
      <c r="N43" t="s">
        <v>1007</v>
      </c>
      <c r="P43" t="s">
        <v>1007</v>
      </c>
      <c r="R43" t="s">
        <v>1007</v>
      </c>
      <c r="T43" t="s">
        <v>1007</v>
      </c>
    </row>
    <row r="44" spans="1:20" x14ac:dyDescent="0.25">
      <c r="A44">
        <v>41</v>
      </c>
      <c r="B44" t="s">
        <v>984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0</v>
      </c>
      <c r="J44" t="s">
        <v>950</v>
      </c>
      <c r="L44" t="s">
        <v>950</v>
      </c>
      <c r="N44" t="s">
        <v>1008</v>
      </c>
      <c r="P44" t="s">
        <v>1008</v>
      </c>
      <c r="R44" t="s">
        <v>1008</v>
      </c>
      <c r="T44" t="s">
        <v>1008</v>
      </c>
    </row>
  </sheetData>
  <conditionalFormatting sqref="C6:F44 H6:H44">
    <cfRule type="cellIs" dxfId="1" priority="3" operator="greaterThan">
      <formula>0.5</formula>
    </cfRule>
  </conditionalFormatting>
  <conditionalFormatting sqref="G6:G44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8"/>
  <sheetViews>
    <sheetView tabSelected="1" workbookViewId="0">
      <selection activeCell="F4" sqref="F4"/>
    </sheetView>
  </sheetViews>
  <sheetFormatPr defaultRowHeight="15" x14ac:dyDescent="0.25"/>
  <cols>
    <col min="2" max="2" width="32.5703125" bestFit="1" customWidth="1"/>
    <col min="6" max="6" width="33.42578125" bestFit="1" customWidth="1"/>
    <col min="8" max="8" width="33.42578125" bestFit="1" customWidth="1"/>
  </cols>
  <sheetData>
    <row r="2" spans="1:8" x14ac:dyDescent="0.25">
      <c r="F2" s="2" t="s">
        <v>848</v>
      </c>
      <c r="H2" s="2" t="s">
        <v>390</v>
      </c>
    </row>
    <row r="3" spans="1:8" x14ac:dyDescent="0.25">
      <c r="A3" t="s">
        <v>1146</v>
      </c>
      <c r="B3" t="s">
        <v>851</v>
      </c>
    </row>
    <row r="4" spans="1:8" x14ac:dyDescent="0.25">
      <c r="A4">
        <v>1</v>
      </c>
      <c r="B4" t="s">
        <v>487</v>
      </c>
      <c r="F4" t="s">
        <v>1147</v>
      </c>
      <c r="H4" t="s">
        <v>1147</v>
      </c>
    </row>
    <row r="5" spans="1:8" x14ac:dyDescent="0.25">
      <c r="A5">
        <v>2</v>
      </c>
      <c r="B5" t="s">
        <v>488</v>
      </c>
      <c r="F5" t="s">
        <v>1148</v>
      </c>
      <c r="H5" t="s">
        <v>1325</v>
      </c>
    </row>
    <row r="6" spans="1:8" x14ac:dyDescent="0.25">
      <c r="A6">
        <v>3</v>
      </c>
      <c r="B6" t="s">
        <v>678</v>
      </c>
      <c r="F6" t="s">
        <v>1149</v>
      </c>
      <c r="H6" t="s">
        <v>1149</v>
      </c>
    </row>
    <row r="7" spans="1:8" x14ac:dyDescent="0.25">
      <c r="A7">
        <v>4</v>
      </c>
      <c r="B7" t="s">
        <v>1049</v>
      </c>
      <c r="F7" t="s">
        <v>1150</v>
      </c>
      <c r="H7" t="s">
        <v>1150</v>
      </c>
    </row>
    <row r="8" spans="1:8" x14ac:dyDescent="0.25">
      <c r="A8">
        <v>5</v>
      </c>
      <c r="B8" t="s">
        <v>490</v>
      </c>
      <c r="F8" t="s">
        <v>409</v>
      </c>
      <c r="H8" t="s">
        <v>409</v>
      </c>
    </row>
    <row r="9" spans="1:8" x14ac:dyDescent="0.25">
      <c r="A9">
        <v>6</v>
      </c>
      <c r="B9" t="s">
        <v>491</v>
      </c>
      <c r="F9" t="s">
        <v>410</v>
      </c>
      <c r="H9" t="s">
        <v>410</v>
      </c>
    </row>
    <row r="10" spans="1:8" x14ac:dyDescent="0.25">
      <c r="A10">
        <v>7</v>
      </c>
      <c r="B10" t="s">
        <v>492</v>
      </c>
      <c r="F10" t="s">
        <v>411</v>
      </c>
      <c r="H10" t="s">
        <v>411</v>
      </c>
    </row>
    <row r="11" spans="1:8" x14ac:dyDescent="0.25">
      <c r="A11">
        <v>8</v>
      </c>
      <c r="B11" t="s">
        <v>493</v>
      </c>
      <c r="F11" t="s">
        <v>412</v>
      </c>
      <c r="H11" t="s">
        <v>412</v>
      </c>
    </row>
    <row r="12" spans="1:8" x14ac:dyDescent="0.25">
      <c r="A12">
        <v>9</v>
      </c>
      <c r="B12" t="s">
        <v>1050</v>
      </c>
      <c r="F12" t="s">
        <v>1151</v>
      </c>
      <c r="H12" t="s">
        <v>1151</v>
      </c>
    </row>
    <row r="13" spans="1:8" x14ac:dyDescent="0.25">
      <c r="A13">
        <v>10</v>
      </c>
      <c r="B13" t="s">
        <v>1051</v>
      </c>
      <c r="F13" t="s">
        <v>1152</v>
      </c>
      <c r="H13" t="s">
        <v>1152</v>
      </c>
    </row>
    <row r="14" spans="1:8" x14ac:dyDescent="0.25">
      <c r="A14">
        <v>11</v>
      </c>
      <c r="B14" t="s">
        <v>680</v>
      </c>
      <c r="F14" t="s">
        <v>1153</v>
      </c>
      <c r="H14" t="s">
        <v>1153</v>
      </c>
    </row>
    <row r="15" spans="1:8" x14ac:dyDescent="0.25">
      <c r="A15">
        <v>12</v>
      </c>
      <c r="B15" t="s">
        <v>1052</v>
      </c>
      <c r="F15" t="s">
        <v>1154</v>
      </c>
      <c r="H15" t="s">
        <v>1154</v>
      </c>
    </row>
    <row r="16" spans="1:8" x14ac:dyDescent="0.25">
      <c r="A16">
        <v>13</v>
      </c>
      <c r="B16" t="s">
        <v>681</v>
      </c>
      <c r="F16" t="s">
        <v>1155</v>
      </c>
      <c r="H16" t="s">
        <v>1155</v>
      </c>
    </row>
    <row r="17" spans="1:8" x14ac:dyDescent="0.25">
      <c r="A17">
        <v>14</v>
      </c>
      <c r="B17" t="s">
        <v>1053</v>
      </c>
      <c r="F17" t="s">
        <v>1156</v>
      </c>
      <c r="H17" t="s">
        <v>1156</v>
      </c>
    </row>
    <row r="18" spans="1:8" x14ac:dyDescent="0.25">
      <c r="A18">
        <v>15</v>
      </c>
      <c r="B18" t="s">
        <v>682</v>
      </c>
      <c r="F18" t="s">
        <v>1157</v>
      </c>
      <c r="H18" t="s">
        <v>1157</v>
      </c>
    </row>
    <row r="19" spans="1:8" x14ac:dyDescent="0.25">
      <c r="A19">
        <v>16</v>
      </c>
      <c r="B19" t="s">
        <v>1054</v>
      </c>
      <c r="F19" t="s">
        <v>1158</v>
      </c>
      <c r="H19" t="s">
        <v>1158</v>
      </c>
    </row>
    <row r="20" spans="1:8" x14ac:dyDescent="0.25">
      <c r="A20">
        <v>17</v>
      </c>
      <c r="B20" t="s">
        <v>683</v>
      </c>
      <c r="F20" t="s">
        <v>1159</v>
      </c>
      <c r="H20" t="s">
        <v>1159</v>
      </c>
    </row>
    <row r="21" spans="1:8" x14ac:dyDescent="0.25">
      <c r="A21">
        <v>18</v>
      </c>
      <c r="B21" t="s">
        <v>1055</v>
      </c>
      <c r="F21" t="s">
        <v>1160</v>
      </c>
      <c r="H21" t="s">
        <v>1160</v>
      </c>
    </row>
    <row r="22" spans="1:8" x14ac:dyDescent="0.25">
      <c r="A22">
        <v>19</v>
      </c>
      <c r="B22" t="s">
        <v>684</v>
      </c>
      <c r="F22" t="s">
        <v>1161</v>
      </c>
      <c r="H22" t="s">
        <v>1161</v>
      </c>
    </row>
    <row r="23" spans="1:8" x14ac:dyDescent="0.25">
      <c r="A23">
        <v>20</v>
      </c>
      <c r="B23" t="s">
        <v>1056</v>
      </c>
      <c r="F23" t="s">
        <v>1162</v>
      </c>
      <c r="H23" t="s">
        <v>1162</v>
      </c>
    </row>
    <row r="24" spans="1:8" x14ac:dyDescent="0.25">
      <c r="A24">
        <v>21</v>
      </c>
      <c r="B24" t="s">
        <v>685</v>
      </c>
      <c r="F24" t="s">
        <v>1163</v>
      </c>
      <c r="H24" t="s">
        <v>1163</v>
      </c>
    </row>
    <row r="25" spans="1:8" x14ac:dyDescent="0.25">
      <c r="A25">
        <v>22</v>
      </c>
      <c r="B25" t="s">
        <v>1057</v>
      </c>
      <c r="F25" t="s">
        <v>1164</v>
      </c>
      <c r="H25" t="s">
        <v>1164</v>
      </c>
    </row>
    <row r="26" spans="1:8" x14ac:dyDescent="0.25">
      <c r="A26">
        <v>23</v>
      </c>
      <c r="B26" t="s">
        <v>686</v>
      </c>
      <c r="F26" t="s">
        <v>1165</v>
      </c>
      <c r="H26" t="s">
        <v>1165</v>
      </c>
    </row>
    <row r="27" spans="1:8" x14ac:dyDescent="0.25">
      <c r="A27">
        <v>24</v>
      </c>
      <c r="B27" t="s">
        <v>1058</v>
      </c>
      <c r="F27" t="s">
        <v>1166</v>
      </c>
      <c r="H27" t="s">
        <v>1166</v>
      </c>
    </row>
    <row r="28" spans="1:8" x14ac:dyDescent="0.25">
      <c r="A28">
        <v>25</v>
      </c>
      <c r="B28" t="s">
        <v>687</v>
      </c>
      <c r="F28" t="s">
        <v>1167</v>
      </c>
      <c r="H28" t="s">
        <v>1167</v>
      </c>
    </row>
    <row r="29" spans="1:8" x14ac:dyDescent="0.25">
      <c r="A29">
        <v>26</v>
      </c>
      <c r="B29" t="s">
        <v>1059</v>
      </c>
      <c r="F29" t="s">
        <v>1168</v>
      </c>
      <c r="H29" t="s">
        <v>1168</v>
      </c>
    </row>
    <row r="30" spans="1:8" x14ac:dyDescent="0.25">
      <c r="A30">
        <v>27</v>
      </c>
      <c r="B30" t="s">
        <v>688</v>
      </c>
      <c r="F30" t="s">
        <v>1169</v>
      </c>
      <c r="H30" t="s">
        <v>1169</v>
      </c>
    </row>
    <row r="31" spans="1:8" x14ac:dyDescent="0.25">
      <c r="A31">
        <v>28</v>
      </c>
      <c r="B31" t="s">
        <v>1060</v>
      </c>
      <c r="F31" t="s">
        <v>1170</v>
      </c>
      <c r="H31" t="s">
        <v>1170</v>
      </c>
    </row>
    <row r="32" spans="1:8" x14ac:dyDescent="0.25">
      <c r="A32">
        <v>29</v>
      </c>
      <c r="B32" t="s">
        <v>689</v>
      </c>
      <c r="F32" t="s">
        <v>1171</v>
      </c>
      <c r="H32" t="s">
        <v>1171</v>
      </c>
    </row>
    <row r="33" spans="1:8" x14ac:dyDescent="0.25">
      <c r="A33">
        <v>30</v>
      </c>
      <c r="B33" t="s">
        <v>1061</v>
      </c>
      <c r="F33" t="s">
        <v>1172</v>
      </c>
      <c r="H33" t="s">
        <v>1172</v>
      </c>
    </row>
    <row r="34" spans="1:8" x14ac:dyDescent="0.25">
      <c r="A34">
        <v>31</v>
      </c>
      <c r="B34" t="s">
        <v>521</v>
      </c>
      <c r="F34" t="s">
        <v>440</v>
      </c>
      <c r="H34" t="s">
        <v>440</v>
      </c>
    </row>
    <row r="35" spans="1:8" x14ac:dyDescent="0.25">
      <c r="A35">
        <v>32</v>
      </c>
      <c r="B35" t="s">
        <v>522</v>
      </c>
      <c r="F35" t="s">
        <v>441</v>
      </c>
      <c r="H35" t="s">
        <v>441</v>
      </c>
    </row>
    <row r="36" spans="1:8" x14ac:dyDescent="0.25">
      <c r="A36">
        <v>33</v>
      </c>
      <c r="B36" t="s">
        <v>523</v>
      </c>
      <c r="F36" t="s">
        <v>392</v>
      </c>
      <c r="H36" t="s">
        <v>392</v>
      </c>
    </row>
    <row r="37" spans="1:8" x14ac:dyDescent="0.25">
      <c r="A37">
        <v>34</v>
      </c>
      <c r="B37" t="s">
        <v>524</v>
      </c>
      <c r="F37" t="s">
        <v>393</v>
      </c>
      <c r="H37" t="s">
        <v>393</v>
      </c>
    </row>
    <row r="38" spans="1:8" x14ac:dyDescent="0.25">
      <c r="A38">
        <v>35</v>
      </c>
      <c r="B38" t="s">
        <v>525</v>
      </c>
      <c r="F38" t="s">
        <v>394</v>
      </c>
      <c r="H38" t="s">
        <v>394</v>
      </c>
    </row>
    <row r="39" spans="1:8" x14ac:dyDescent="0.25">
      <c r="A39">
        <v>36</v>
      </c>
      <c r="B39" t="s">
        <v>526</v>
      </c>
      <c r="F39" t="s">
        <v>1173</v>
      </c>
      <c r="H39" t="s">
        <v>395</v>
      </c>
    </row>
    <row r="40" spans="1:8" x14ac:dyDescent="0.25">
      <c r="A40">
        <v>37</v>
      </c>
      <c r="B40" t="s">
        <v>712</v>
      </c>
      <c r="F40" t="s">
        <v>1174</v>
      </c>
      <c r="H40" t="s">
        <v>1174</v>
      </c>
    </row>
    <row r="41" spans="1:8" x14ac:dyDescent="0.25">
      <c r="A41">
        <v>38</v>
      </c>
      <c r="B41" t="s">
        <v>1062</v>
      </c>
      <c r="F41" t="s">
        <v>1175</v>
      </c>
      <c r="H41" t="s">
        <v>1175</v>
      </c>
    </row>
    <row r="42" spans="1:8" x14ac:dyDescent="0.25">
      <c r="A42">
        <v>39</v>
      </c>
      <c r="B42" t="s">
        <v>713</v>
      </c>
      <c r="F42" t="s">
        <v>1176</v>
      </c>
      <c r="H42" t="s">
        <v>1176</v>
      </c>
    </row>
    <row r="43" spans="1:8" x14ac:dyDescent="0.25">
      <c r="A43">
        <v>40</v>
      </c>
      <c r="B43" t="s">
        <v>1063</v>
      </c>
      <c r="F43" t="s">
        <v>1177</v>
      </c>
      <c r="H43" t="s">
        <v>1177</v>
      </c>
    </row>
    <row r="44" spans="1:8" x14ac:dyDescent="0.25">
      <c r="A44">
        <v>41</v>
      </c>
      <c r="B44" t="s">
        <v>714</v>
      </c>
      <c r="F44" t="s">
        <v>1178</v>
      </c>
      <c r="H44" t="s">
        <v>1178</v>
      </c>
    </row>
    <row r="45" spans="1:8" x14ac:dyDescent="0.25">
      <c r="A45">
        <v>42</v>
      </c>
      <c r="B45" t="s">
        <v>1064</v>
      </c>
      <c r="F45" t="s">
        <v>1179</v>
      </c>
      <c r="H45" t="s">
        <v>1179</v>
      </c>
    </row>
    <row r="46" spans="1:8" x14ac:dyDescent="0.25">
      <c r="A46">
        <v>43</v>
      </c>
      <c r="B46" t="s">
        <v>715</v>
      </c>
      <c r="F46" t="s">
        <v>1180</v>
      </c>
      <c r="H46" t="s">
        <v>1180</v>
      </c>
    </row>
    <row r="47" spans="1:8" x14ac:dyDescent="0.25">
      <c r="A47">
        <v>44</v>
      </c>
      <c r="B47" t="s">
        <v>1065</v>
      </c>
      <c r="F47" t="s">
        <v>1181</v>
      </c>
      <c r="H47" t="s">
        <v>1181</v>
      </c>
    </row>
    <row r="48" spans="1:8" x14ac:dyDescent="0.25">
      <c r="A48">
        <v>45</v>
      </c>
      <c r="B48" t="s">
        <v>716</v>
      </c>
      <c r="F48" t="s">
        <v>1182</v>
      </c>
      <c r="H48" t="s">
        <v>1182</v>
      </c>
    </row>
    <row r="49" spans="1:8" x14ac:dyDescent="0.25">
      <c r="A49">
        <v>46</v>
      </c>
      <c r="B49" t="s">
        <v>1066</v>
      </c>
      <c r="F49" t="s">
        <v>1183</v>
      </c>
      <c r="H49" t="s">
        <v>1183</v>
      </c>
    </row>
    <row r="50" spans="1:8" x14ac:dyDescent="0.25">
      <c r="A50">
        <v>47</v>
      </c>
      <c r="B50" t="s">
        <v>717</v>
      </c>
      <c r="F50" t="s">
        <v>1184</v>
      </c>
      <c r="H50" t="s">
        <v>1184</v>
      </c>
    </row>
    <row r="51" spans="1:8" x14ac:dyDescent="0.25">
      <c r="A51">
        <v>48</v>
      </c>
      <c r="B51" t="s">
        <v>1067</v>
      </c>
      <c r="F51" t="s">
        <v>1185</v>
      </c>
      <c r="H51" t="s">
        <v>1185</v>
      </c>
    </row>
    <row r="52" spans="1:8" x14ac:dyDescent="0.25">
      <c r="A52">
        <v>49</v>
      </c>
      <c r="B52" t="s">
        <v>729</v>
      </c>
      <c r="F52" t="s">
        <v>1186</v>
      </c>
      <c r="H52" t="s">
        <v>1186</v>
      </c>
    </row>
    <row r="53" spans="1:8" x14ac:dyDescent="0.25">
      <c r="A53">
        <v>50</v>
      </c>
      <c r="B53" t="s">
        <v>1068</v>
      </c>
      <c r="F53" t="s">
        <v>1187</v>
      </c>
      <c r="H53" t="s">
        <v>1187</v>
      </c>
    </row>
    <row r="54" spans="1:8" x14ac:dyDescent="0.25">
      <c r="A54">
        <v>51</v>
      </c>
      <c r="B54" t="s">
        <v>730</v>
      </c>
      <c r="F54" t="s">
        <v>1188</v>
      </c>
      <c r="H54" t="s">
        <v>1188</v>
      </c>
    </row>
    <row r="55" spans="1:8" x14ac:dyDescent="0.25">
      <c r="A55">
        <v>52</v>
      </c>
      <c r="B55" t="s">
        <v>1069</v>
      </c>
      <c r="F55" t="s">
        <v>1189</v>
      </c>
      <c r="H55" t="s">
        <v>1189</v>
      </c>
    </row>
    <row r="56" spans="1:8" x14ac:dyDescent="0.25">
      <c r="A56">
        <v>53</v>
      </c>
      <c r="B56" t="s">
        <v>731</v>
      </c>
      <c r="F56" t="s">
        <v>1190</v>
      </c>
      <c r="H56" t="s">
        <v>1190</v>
      </c>
    </row>
    <row r="57" spans="1:8" x14ac:dyDescent="0.25">
      <c r="A57">
        <v>54</v>
      </c>
      <c r="B57" t="s">
        <v>1070</v>
      </c>
      <c r="F57" t="s">
        <v>1191</v>
      </c>
      <c r="H57" t="s">
        <v>1191</v>
      </c>
    </row>
    <row r="58" spans="1:8" x14ac:dyDescent="0.25">
      <c r="A58">
        <v>55</v>
      </c>
      <c r="B58" t="s">
        <v>732</v>
      </c>
      <c r="F58" t="s">
        <v>1192</v>
      </c>
      <c r="H58" t="s">
        <v>1192</v>
      </c>
    </row>
    <row r="59" spans="1:8" x14ac:dyDescent="0.25">
      <c r="A59">
        <v>56</v>
      </c>
      <c r="B59" t="s">
        <v>1071</v>
      </c>
      <c r="F59" t="s">
        <v>1193</v>
      </c>
      <c r="H59" t="s">
        <v>1193</v>
      </c>
    </row>
    <row r="60" spans="1:8" x14ac:dyDescent="0.25">
      <c r="A60">
        <v>57</v>
      </c>
      <c r="B60" t="s">
        <v>513</v>
      </c>
      <c r="F60" t="s">
        <v>1194</v>
      </c>
      <c r="H60" t="s">
        <v>432</v>
      </c>
    </row>
    <row r="61" spans="1:8" x14ac:dyDescent="0.25">
      <c r="A61">
        <v>58</v>
      </c>
      <c r="B61" t="s">
        <v>514</v>
      </c>
      <c r="F61" t="s">
        <v>433</v>
      </c>
      <c r="H61" t="s">
        <v>433</v>
      </c>
    </row>
    <row r="62" spans="1:8" x14ac:dyDescent="0.25">
      <c r="A62">
        <v>59</v>
      </c>
      <c r="B62" t="s">
        <v>516</v>
      </c>
      <c r="F62" t="s">
        <v>1195</v>
      </c>
      <c r="H62" t="s">
        <v>435</v>
      </c>
    </row>
    <row r="63" spans="1:8" x14ac:dyDescent="0.25">
      <c r="A63">
        <v>60</v>
      </c>
      <c r="B63" t="s">
        <v>518</v>
      </c>
      <c r="F63" t="s">
        <v>437</v>
      </c>
      <c r="H63" t="s">
        <v>437</v>
      </c>
    </row>
    <row r="64" spans="1:8" x14ac:dyDescent="0.25">
      <c r="A64">
        <v>61</v>
      </c>
      <c r="B64" t="s">
        <v>519</v>
      </c>
      <c r="F64" t="s">
        <v>438</v>
      </c>
      <c r="H64" t="s">
        <v>438</v>
      </c>
    </row>
    <row r="65" spans="1:8" x14ac:dyDescent="0.25">
      <c r="A65">
        <v>62</v>
      </c>
      <c r="B65" t="s">
        <v>520</v>
      </c>
      <c r="F65" t="s">
        <v>439</v>
      </c>
      <c r="H65" t="s">
        <v>439</v>
      </c>
    </row>
    <row r="66" spans="1:8" x14ac:dyDescent="0.25">
      <c r="A66">
        <v>63</v>
      </c>
      <c r="B66" t="s">
        <v>701</v>
      </c>
      <c r="F66" t="s">
        <v>1196</v>
      </c>
      <c r="H66" t="s">
        <v>1196</v>
      </c>
    </row>
    <row r="67" spans="1:8" x14ac:dyDescent="0.25">
      <c r="A67">
        <v>64</v>
      </c>
      <c r="B67" t="s">
        <v>1072</v>
      </c>
      <c r="F67" t="s">
        <v>1197</v>
      </c>
      <c r="H67" t="s">
        <v>1197</v>
      </c>
    </row>
    <row r="68" spans="1:8" x14ac:dyDescent="0.25">
      <c r="A68">
        <v>65</v>
      </c>
      <c r="B68" t="s">
        <v>702</v>
      </c>
      <c r="F68" t="s">
        <v>1198</v>
      </c>
      <c r="H68" t="s">
        <v>1198</v>
      </c>
    </row>
    <row r="69" spans="1:8" x14ac:dyDescent="0.25">
      <c r="A69">
        <v>66</v>
      </c>
      <c r="B69" t="s">
        <v>1073</v>
      </c>
      <c r="F69" t="s">
        <v>1199</v>
      </c>
      <c r="H69" t="s">
        <v>1199</v>
      </c>
    </row>
    <row r="70" spans="1:8" x14ac:dyDescent="0.25">
      <c r="A70">
        <v>67</v>
      </c>
      <c r="B70" t="s">
        <v>703</v>
      </c>
      <c r="F70" t="s">
        <v>1200</v>
      </c>
      <c r="H70" t="s">
        <v>1200</v>
      </c>
    </row>
    <row r="71" spans="1:8" x14ac:dyDescent="0.25">
      <c r="A71">
        <v>68</v>
      </c>
      <c r="B71" t="s">
        <v>1074</v>
      </c>
      <c r="F71" t="s">
        <v>1201</v>
      </c>
      <c r="H71" t="s">
        <v>1201</v>
      </c>
    </row>
    <row r="72" spans="1:8" x14ac:dyDescent="0.25">
      <c r="A72">
        <v>69</v>
      </c>
      <c r="B72" t="s">
        <v>704</v>
      </c>
      <c r="F72" t="s">
        <v>1202</v>
      </c>
      <c r="H72" t="s">
        <v>1202</v>
      </c>
    </row>
    <row r="73" spans="1:8" x14ac:dyDescent="0.25">
      <c r="A73">
        <v>70</v>
      </c>
      <c r="B73" t="s">
        <v>1075</v>
      </c>
      <c r="F73" t="s">
        <v>1203</v>
      </c>
      <c r="H73" t="s">
        <v>1203</v>
      </c>
    </row>
    <row r="74" spans="1:8" x14ac:dyDescent="0.25">
      <c r="A74">
        <v>71</v>
      </c>
      <c r="B74" t="s">
        <v>705</v>
      </c>
      <c r="F74" t="s">
        <v>1204</v>
      </c>
      <c r="H74" t="s">
        <v>1326</v>
      </c>
    </row>
    <row r="75" spans="1:8" x14ac:dyDescent="0.25">
      <c r="A75">
        <v>72</v>
      </c>
      <c r="B75" t="s">
        <v>1076</v>
      </c>
      <c r="F75" t="s">
        <v>1205</v>
      </c>
      <c r="H75" t="s">
        <v>1327</v>
      </c>
    </row>
    <row r="76" spans="1:8" x14ac:dyDescent="0.25">
      <c r="A76">
        <v>73</v>
      </c>
      <c r="B76" t="s">
        <v>706</v>
      </c>
      <c r="F76" t="s">
        <v>1206</v>
      </c>
      <c r="H76" t="s">
        <v>1206</v>
      </c>
    </row>
    <row r="77" spans="1:8" x14ac:dyDescent="0.25">
      <c r="A77">
        <v>74</v>
      </c>
      <c r="B77" t="s">
        <v>1077</v>
      </c>
      <c r="F77" t="s">
        <v>1207</v>
      </c>
      <c r="H77" t="s">
        <v>1207</v>
      </c>
    </row>
    <row r="78" spans="1:8" x14ac:dyDescent="0.25">
      <c r="A78">
        <v>75</v>
      </c>
      <c r="B78" t="s">
        <v>707</v>
      </c>
      <c r="F78" t="s">
        <v>1208</v>
      </c>
      <c r="H78" t="s">
        <v>1328</v>
      </c>
    </row>
    <row r="79" spans="1:8" x14ac:dyDescent="0.25">
      <c r="A79">
        <v>76</v>
      </c>
      <c r="B79" t="s">
        <v>1078</v>
      </c>
      <c r="F79" t="s">
        <v>1209</v>
      </c>
      <c r="H79" t="s">
        <v>1329</v>
      </c>
    </row>
    <row r="80" spans="1:8" x14ac:dyDescent="0.25">
      <c r="A80">
        <v>77</v>
      </c>
      <c r="B80" t="s">
        <v>708</v>
      </c>
      <c r="F80" t="s">
        <v>1210</v>
      </c>
      <c r="H80" t="s">
        <v>1330</v>
      </c>
    </row>
    <row r="81" spans="1:8" x14ac:dyDescent="0.25">
      <c r="A81">
        <v>78</v>
      </c>
      <c r="B81" t="s">
        <v>1079</v>
      </c>
      <c r="F81" t="s">
        <v>1211</v>
      </c>
      <c r="H81" t="s">
        <v>1331</v>
      </c>
    </row>
    <row r="82" spans="1:8" x14ac:dyDescent="0.25">
      <c r="A82">
        <v>79</v>
      </c>
      <c r="B82" t="s">
        <v>709</v>
      </c>
      <c r="F82" t="s">
        <v>1212</v>
      </c>
      <c r="H82" t="s">
        <v>1212</v>
      </c>
    </row>
    <row r="83" spans="1:8" x14ac:dyDescent="0.25">
      <c r="A83">
        <v>80</v>
      </c>
      <c r="B83" t="s">
        <v>1080</v>
      </c>
      <c r="F83" t="s">
        <v>1213</v>
      </c>
      <c r="H83" t="s">
        <v>1213</v>
      </c>
    </row>
    <row r="84" spans="1:8" x14ac:dyDescent="0.25">
      <c r="A84">
        <v>81</v>
      </c>
      <c r="B84" t="s">
        <v>1081</v>
      </c>
      <c r="F84" t="s">
        <v>1214</v>
      </c>
      <c r="H84" t="s">
        <v>1214</v>
      </c>
    </row>
    <row r="85" spans="1:8" x14ac:dyDescent="0.25">
      <c r="A85">
        <v>82</v>
      </c>
      <c r="B85" t="s">
        <v>1082</v>
      </c>
      <c r="F85" t="s">
        <v>1215</v>
      </c>
      <c r="H85" t="s">
        <v>1215</v>
      </c>
    </row>
    <row r="86" spans="1:8" x14ac:dyDescent="0.25">
      <c r="A86">
        <v>83</v>
      </c>
      <c r="B86" t="s">
        <v>710</v>
      </c>
      <c r="F86" t="s">
        <v>1216</v>
      </c>
      <c r="H86" t="s">
        <v>1216</v>
      </c>
    </row>
    <row r="87" spans="1:8" x14ac:dyDescent="0.25">
      <c r="A87">
        <v>84</v>
      </c>
      <c r="B87" t="s">
        <v>1083</v>
      </c>
      <c r="F87" t="s">
        <v>1217</v>
      </c>
      <c r="H87" t="s">
        <v>1217</v>
      </c>
    </row>
    <row r="88" spans="1:8" x14ac:dyDescent="0.25">
      <c r="A88">
        <v>85</v>
      </c>
      <c r="B88" t="s">
        <v>711</v>
      </c>
      <c r="F88" t="s">
        <v>1218</v>
      </c>
      <c r="H88" t="s">
        <v>1218</v>
      </c>
    </row>
    <row r="89" spans="1:8" x14ac:dyDescent="0.25">
      <c r="A89">
        <v>86</v>
      </c>
      <c r="B89" t="s">
        <v>1084</v>
      </c>
      <c r="F89" t="s">
        <v>1219</v>
      </c>
      <c r="H89" t="s">
        <v>1219</v>
      </c>
    </row>
    <row r="90" spans="1:8" x14ac:dyDescent="0.25">
      <c r="A90">
        <v>87</v>
      </c>
      <c r="B90" t="s">
        <v>749</v>
      </c>
      <c r="F90" t="s">
        <v>1220</v>
      </c>
      <c r="H90" t="s">
        <v>1220</v>
      </c>
    </row>
    <row r="91" spans="1:8" x14ac:dyDescent="0.25">
      <c r="A91">
        <v>88</v>
      </c>
      <c r="B91" t="s">
        <v>1085</v>
      </c>
      <c r="F91" t="s">
        <v>1221</v>
      </c>
      <c r="H91" t="s">
        <v>1221</v>
      </c>
    </row>
    <row r="92" spans="1:8" x14ac:dyDescent="0.25">
      <c r="A92">
        <v>89</v>
      </c>
      <c r="B92" t="s">
        <v>750</v>
      </c>
      <c r="F92" t="s">
        <v>1222</v>
      </c>
      <c r="H92" t="s">
        <v>1222</v>
      </c>
    </row>
    <row r="93" spans="1:8" x14ac:dyDescent="0.25">
      <c r="A93">
        <v>90</v>
      </c>
      <c r="B93" t="s">
        <v>1086</v>
      </c>
      <c r="F93" t="s">
        <v>1223</v>
      </c>
      <c r="H93" t="s">
        <v>1223</v>
      </c>
    </row>
    <row r="94" spans="1:8" x14ac:dyDescent="0.25">
      <c r="A94">
        <v>91</v>
      </c>
      <c r="B94" t="s">
        <v>751</v>
      </c>
      <c r="F94" t="s">
        <v>1224</v>
      </c>
      <c r="H94" t="s">
        <v>1224</v>
      </c>
    </row>
    <row r="95" spans="1:8" x14ac:dyDescent="0.25">
      <c r="A95">
        <v>92</v>
      </c>
      <c r="B95" t="s">
        <v>1087</v>
      </c>
      <c r="F95" t="s">
        <v>1225</v>
      </c>
      <c r="H95" t="s">
        <v>1225</v>
      </c>
    </row>
    <row r="96" spans="1:8" x14ac:dyDescent="0.25">
      <c r="A96">
        <v>93</v>
      </c>
      <c r="B96" t="s">
        <v>752</v>
      </c>
      <c r="F96" t="s">
        <v>1226</v>
      </c>
      <c r="H96" t="s">
        <v>1226</v>
      </c>
    </row>
    <row r="97" spans="1:8" x14ac:dyDescent="0.25">
      <c r="A97">
        <v>94</v>
      </c>
      <c r="B97" t="s">
        <v>1088</v>
      </c>
      <c r="F97" t="s">
        <v>1227</v>
      </c>
      <c r="H97" t="s">
        <v>1227</v>
      </c>
    </row>
    <row r="98" spans="1:8" x14ac:dyDescent="0.25">
      <c r="A98">
        <v>95</v>
      </c>
      <c r="B98" t="s">
        <v>553</v>
      </c>
      <c r="F98" t="s">
        <v>458</v>
      </c>
      <c r="H98" t="s">
        <v>457</v>
      </c>
    </row>
    <row r="99" spans="1:8" x14ac:dyDescent="0.25">
      <c r="A99">
        <v>96</v>
      </c>
      <c r="B99" t="s">
        <v>554</v>
      </c>
      <c r="F99" t="s">
        <v>458</v>
      </c>
      <c r="H99" t="s">
        <v>458</v>
      </c>
    </row>
    <row r="100" spans="1:8" x14ac:dyDescent="0.25">
      <c r="A100">
        <v>97</v>
      </c>
      <c r="B100" t="s">
        <v>555</v>
      </c>
      <c r="F100" t="s">
        <v>459</v>
      </c>
      <c r="H100" t="s">
        <v>459</v>
      </c>
    </row>
    <row r="101" spans="1:8" x14ac:dyDescent="0.25">
      <c r="A101">
        <v>98</v>
      </c>
      <c r="B101" t="s">
        <v>556</v>
      </c>
      <c r="F101" t="s">
        <v>460</v>
      </c>
      <c r="H101" t="s">
        <v>460</v>
      </c>
    </row>
    <row r="102" spans="1:8" x14ac:dyDescent="0.25">
      <c r="A102">
        <v>99</v>
      </c>
      <c r="B102" t="s">
        <v>557</v>
      </c>
      <c r="F102" t="s">
        <v>461</v>
      </c>
      <c r="H102" t="s">
        <v>461</v>
      </c>
    </row>
    <row r="103" spans="1:8" x14ac:dyDescent="0.25">
      <c r="A103">
        <v>100</v>
      </c>
      <c r="B103" t="s">
        <v>558</v>
      </c>
      <c r="F103" t="s">
        <v>462</v>
      </c>
      <c r="H103" t="s">
        <v>462</v>
      </c>
    </row>
    <row r="104" spans="1:8" x14ac:dyDescent="0.25">
      <c r="A104">
        <v>101</v>
      </c>
      <c r="B104" t="s">
        <v>559</v>
      </c>
      <c r="F104" t="s">
        <v>463</v>
      </c>
      <c r="H104" t="s">
        <v>463</v>
      </c>
    </row>
    <row r="105" spans="1:8" x14ac:dyDescent="0.25">
      <c r="A105">
        <v>102</v>
      </c>
      <c r="B105" t="s">
        <v>560</v>
      </c>
      <c r="F105" t="s">
        <v>464</v>
      </c>
      <c r="H105" t="s">
        <v>464</v>
      </c>
    </row>
    <row r="106" spans="1:8" x14ac:dyDescent="0.25">
      <c r="A106">
        <v>103</v>
      </c>
      <c r="B106" t="s">
        <v>1089</v>
      </c>
      <c r="F106" t="s">
        <v>1228</v>
      </c>
      <c r="H106" t="s">
        <v>1228</v>
      </c>
    </row>
    <row r="107" spans="1:8" x14ac:dyDescent="0.25">
      <c r="A107">
        <v>104</v>
      </c>
      <c r="B107" t="s">
        <v>561</v>
      </c>
      <c r="F107" t="s">
        <v>465</v>
      </c>
      <c r="H107" t="s">
        <v>465</v>
      </c>
    </row>
    <row r="108" spans="1:8" x14ac:dyDescent="0.25">
      <c r="A108">
        <v>105</v>
      </c>
      <c r="B108" t="s">
        <v>562</v>
      </c>
      <c r="F108" t="s">
        <v>466</v>
      </c>
      <c r="H108" t="s">
        <v>466</v>
      </c>
    </row>
    <row r="109" spans="1:8" x14ac:dyDescent="0.25">
      <c r="A109">
        <v>106</v>
      </c>
      <c r="B109" t="s">
        <v>563</v>
      </c>
      <c r="F109" t="s">
        <v>467</v>
      </c>
      <c r="H109" t="s">
        <v>467</v>
      </c>
    </row>
    <row r="110" spans="1:8" x14ac:dyDescent="0.25">
      <c r="A110">
        <v>107</v>
      </c>
      <c r="B110" t="s">
        <v>564</v>
      </c>
      <c r="F110" t="s">
        <v>468</v>
      </c>
      <c r="H110" t="s">
        <v>468</v>
      </c>
    </row>
    <row r="111" spans="1:8" x14ac:dyDescent="0.25">
      <c r="A111">
        <v>108</v>
      </c>
      <c r="B111" t="s">
        <v>733</v>
      </c>
      <c r="F111" t="s">
        <v>1229</v>
      </c>
      <c r="H111" t="s">
        <v>1229</v>
      </c>
    </row>
    <row r="112" spans="1:8" x14ac:dyDescent="0.25">
      <c r="A112">
        <v>109</v>
      </c>
      <c r="B112" t="s">
        <v>1090</v>
      </c>
      <c r="F112" t="s">
        <v>1230</v>
      </c>
      <c r="H112" t="s">
        <v>1230</v>
      </c>
    </row>
    <row r="113" spans="1:8" x14ac:dyDescent="0.25">
      <c r="A113">
        <v>110</v>
      </c>
      <c r="B113" t="s">
        <v>734</v>
      </c>
      <c r="F113" t="s">
        <v>1231</v>
      </c>
      <c r="H113" t="s">
        <v>1231</v>
      </c>
    </row>
    <row r="114" spans="1:8" x14ac:dyDescent="0.25">
      <c r="A114">
        <v>111</v>
      </c>
      <c r="B114" t="s">
        <v>1091</v>
      </c>
      <c r="F114" t="s">
        <v>1232</v>
      </c>
      <c r="H114" t="s">
        <v>1232</v>
      </c>
    </row>
    <row r="115" spans="1:8" x14ac:dyDescent="0.25">
      <c r="A115">
        <v>112</v>
      </c>
      <c r="B115" t="s">
        <v>735</v>
      </c>
      <c r="F115" t="s">
        <v>1233</v>
      </c>
      <c r="H115" t="s">
        <v>1233</v>
      </c>
    </row>
    <row r="116" spans="1:8" x14ac:dyDescent="0.25">
      <c r="A116">
        <v>113</v>
      </c>
      <c r="B116" t="s">
        <v>1092</v>
      </c>
      <c r="F116" t="s">
        <v>1234</v>
      </c>
      <c r="H116" t="s">
        <v>1234</v>
      </c>
    </row>
    <row r="117" spans="1:8" x14ac:dyDescent="0.25">
      <c r="A117">
        <v>114</v>
      </c>
      <c r="B117" t="s">
        <v>736</v>
      </c>
      <c r="F117" t="s">
        <v>1235</v>
      </c>
      <c r="H117" t="s">
        <v>1235</v>
      </c>
    </row>
    <row r="118" spans="1:8" x14ac:dyDescent="0.25">
      <c r="A118">
        <v>115</v>
      </c>
      <c r="B118" t="s">
        <v>1093</v>
      </c>
      <c r="F118" t="s">
        <v>1236</v>
      </c>
      <c r="H118" t="s">
        <v>1236</v>
      </c>
    </row>
    <row r="119" spans="1:8" x14ac:dyDescent="0.25">
      <c r="A119">
        <v>116</v>
      </c>
      <c r="B119" t="s">
        <v>737</v>
      </c>
      <c r="F119" t="s">
        <v>1237</v>
      </c>
      <c r="H119" t="s">
        <v>1237</v>
      </c>
    </row>
    <row r="120" spans="1:8" x14ac:dyDescent="0.25">
      <c r="A120">
        <v>117</v>
      </c>
      <c r="B120" t="s">
        <v>1094</v>
      </c>
      <c r="F120" t="s">
        <v>1238</v>
      </c>
      <c r="H120" t="s">
        <v>1238</v>
      </c>
    </row>
    <row r="121" spans="1:8" x14ac:dyDescent="0.25">
      <c r="A121">
        <v>118</v>
      </c>
      <c r="B121" t="s">
        <v>738</v>
      </c>
      <c r="F121" t="s">
        <v>1239</v>
      </c>
      <c r="H121" t="s">
        <v>1239</v>
      </c>
    </row>
    <row r="122" spans="1:8" x14ac:dyDescent="0.25">
      <c r="A122">
        <v>119</v>
      </c>
      <c r="B122" t="s">
        <v>1095</v>
      </c>
      <c r="F122" t="s">
        <v>1240</v>
      </c>
      <c r="H122" t="s">
        <v>1240</v>
      </c>
    </row>
    <row r="123" spans="1:8" x14ac:dyDescent="0.25">
      <c r="A123">
        <v>120</v>
      </c>
      <c r="B123" t="s">
        <v>739</v>
      </c>
      <c r="F123" t="s">
        <v>1241</v>
      </c>
      <c r="H123" t="s">
        <v>1241</v>
      </c>
    </row>
    <row r="124" spans="1:8" x14ac:dyDescent="0.25">
      <c r="A124">
        <v>121</v>
      </c>
      <c r="B124" t="s">
        <v>1096</v>
      </c>
      <c r="F124" t="s">
        <v>1242</v>
      </c>
      <c r="H124" t="s">
        <v>1242</v>
      </c>
    </row>
    <row r="125" spans="1:8" x14ac:dyDescent="0.25">
      <c r="A125">
        <v>122</v>
      </c>
      <c r="B125" t="s">
        <v>740</v>
      </c>
      <c r="F125" t="s">
        <v>1243</v>
      </c>
      <c r="H125" t="s">
        <v>1243</v>
      </c>
    </row>
    <row r="126" spans="1:8" x14ac:dyDescent="0.25">
      <c r="A126">
        <v>123</v>
      </c>
      <c r="B126" t="s">
        <v>1097</v>
      </c>
      <c r="F126" t="s">
        <v>1244</v>
      </c>
      <c r="H126" t="s">
        <v>1244</v>
      </c>
    </row>
    <row r="127" spans="1:8" x14ac:dyDescent="0.25">
      <c r="A127">
        <v>124</v>
      </c>
      <c r="B127" t="s">
        <v>741</v>
      </c>
      <c r="F127" t="s">
        <v>1245</v>
      </c>
      <c r="H127" t="s">
        <v>1245</v>
      </c>
    </row>
    <row r="128" spans="1:8" x14ac:dyDescent="0.25">
      <c r="A128">
        <v>125</v>
      </c>
      <c r="B128" t="s">
        <v>1098</v>
      </c>
      <c r="F128" t="s">
        <v>1246</v>
      </c>
      <c r="H128" t="s">
        <v>1246</v>
      </c>
    </row>
    <row r="129" spans="1:8" x14ac:dyDescent="0.25">
      <c r="A129">
        <v>126</v>
      </c>
      <c r="B129" t="s">
        <v>742</v>
      </c>
      <c r="F129" t="s">
        <v>1247</v>
      </c>
      <c r="H129" t="s">
        <v>1247</v>
      </c>
    </row>
    <row r="130" spans="1:8" x14ac:dyDescent="0.25">
      <c r="A130">
        <v>127</v>
      </c>
      <c r="B130" t="s">
        <v>1099</v>
      </c>
      <c r="F130" t="s">
        <v>1248</v>
      </c>
      <c r="H130" t="s">
        <v>1248</v>
      </c>
    </row>
    <row r="131" spans="1:8" x14ac:dyDescent="0.25">
      <c r="A131">
        <v>128</v>
      </c>
      <c r="B131" t="s">
        <v>743</v>
      </c>
      <c r="F131" t="s">
        <v>1249</v>
      </c>
      <c r="H131" t="s">
        <v>1249</v>
      </c>
    </row>
    <row r="132" spans="1:8" x14ac:dyDescent="0.25">
      <c r="A132">
        <v>129</v>
      </c>
      <c r="B132" t="s">
        <v>1100</v>
      </c>
      <c r="F132" t="s">
        <v>1250</v>
      </c>
      <c r="H132" t="s">
        <v>1250</v>
      </c>
    </row>
    <row r="133" spans="1:8" x14ac:dyDescent="0.25">
      <c r="A133">
        <v>130</v>
      </c>
      <c r="B133" t="s">
        <v>744</v>
      </c>
      <c r="F133" t="s">
        <v>1251</v>
      </c>
      <c r="H133" t="s">
        <v>1251</v>
      </c>
    </row>
    <row r="134" spans="1:8" x14ac:dyDescent="0.25">
      <c r="A134">
        <v>131</v>
      </c>
      <c r="B134" t="s">
        <v>1101</v>
      </c>
      <c r="F134" t="s">
        <v>1252</v>
      </c>
      <c r="H134" t="s">
        <v>1252</v>
      </c>
    </row>
    <row r="135" spans="1:8" x14ac:dyDescent="0.25">
      <c r="A135">
        <v>132</v>
      </c>
      <c r="B135" t="s">
        <v>745</v>
      </c>
      <c r="F135" t="s">
        <v>1253</v>
      </c>
      <c r="H135" t="s">
        <v>1253</v>
      </c>
    </row>
    <row r="136" spans="1:8" x14ac:dyDescent="0.25">
      <c r="A136">
        <v>133</v>
      </c>
      <c r="B136" t="s">
        <v>1102</v>
      </c>
      <c r="F136" t="s">
        <v>1254</v>
      </c>
      <c r="H136" t="s">
        <v>1254</v>
      </c>
    </row>
    <row r="137" spans="1:8" x14ac:dyDescent="0.25">
      <c r="A137">
        <v>134</v>
      </c>
      <c r="B137" t="s">
        <v>746</v>
      </c>
      <c r="F137" t="s">
        <v>1255</v>
      </c>
      <c r="H137" t="s">
        <v>1255</v>
      </c>
    </row>
    <row r="138" spans="1:8" x14ac:dyDescent="0.25">
      <c r="A138">
        <v>135</v>
      </c>
      <c r="B138" t="s">
        <v>1103</v>
      </c>
      <c r="F138" t="s">
        <v>1256</v>
      </c>
      <c r="H138" t="s">
        <v>1256</v>
      </c>
    </row>
    <row r="139" spans="1:8" x14ac:dyDescent="0.25">
      <c r="A139">
        <v>136</v>
      </c>
      <c r="B139" t="s">
        <v>1104</v>
      </c>
      <c r="F139" t="s">
        <v>1257</v>
      </c>
      <c r="H139" t="s">
        <v>1257</v>
      </c>
    </row>
    <row r="140" spans="1:8" x14ac:dyDescent="0.25">
      <c r="A140">
        <v>137</v>
      </c>
      <c r="B140" t="s">
        <v>566</v>
      </c>
      <c r="F140" t="s">
        <v>470</v>
      </c>
      <c r="H140" t="s">
        <v>470</v>
      </c>
    </row>
    <row r="141" spans="1:8" x14ac:dyDescent="0.25">
      <c r="A141">
        <v>138</v>
      </c>
      <c r="B141" t="s">
        <v>1105</v>
      </c>
      <c r="F141" t="s">
        <v>1258</v>
      </c>
      <c r="H141" t="s">
        <v>1258</v>
      </c>
    </row>
    <row r="142" spans="1:8" x14ac:dyDescent="0.25">
      <c r="A142">
        <v>139</v>
      </c>
      <c r="B142" t="s">
        <v>567</v>
      </c>
      <c r="F142" t="s">
        <v>471</v>
      </c>
      <c r="H142" t="s">
        <v>471</v>
      </c>
    </row>
    <row r="143" spans="1:8" x14ac:dyDescent="0.25">
      <c r="A143">
        <v>140</v>
      </c>
      <c r="B143" t="s">
        <v>747</v>
      </c>
      <c r="F143" t="s">
        <v>1259</v>
      </c>
      <c r="H143" t="s">
        <v>1259</v>
      </c>
    </row>
    <row r="144" spans="1:8" x14ac:dyDescent="0.25">
      <c r="A144">
        <v>141</v>
      </c>
      <c r="B144" t="s">
        <v>1106</v>
      </c>
      <c r="F144" t="s">
        <v>1260</v>
      </c>
      <c r="H144" t="s">
        <v>1260</v>
      </c>
    </row>
    <row r="145" spans="1:8" x14ac:dyDescent="0.25">
      <c r="A145">
        <v>142</v>
      </c>
      <c r="B145" t="s">
        <v>1020</v>
      </c>
      <c r="F145" t="s">
        <v>1261</v>
      </c>
      <c r="H145" t="s">
        <v>1261</v>
      </c>
    </row>
    <row r="146" spans="1:8" x14ac:dyDescent="0.25">
      <c r="A146">
        <v>143</v>
      </c>
      <c r="B146" t="s">
        <v>1107</v>
      </c>
      <c r="F146" t="s">
        <v>1262</v>
      </c>
      <c r="H146" t="s">
        <v>1262</v>
      </c>
    </row>
    <row r="147" spans="1:8" x14ac:dyDescent="0.25">
      <c r="A147">
        <v>144</v>
      </c>
      <c r="B147" t="s">
        <v>748</v>
      </c>
      <c r="F147" t="s">
        <v>1263</v>
      </c>
      <c r="H147" t="s">
        <v>1263</v>
      </c>
    </row>
    <row r="148" spans="1:8" x14ac:dyDescent="0.25">
      <c r="A148">
        <v>145</v>
      </c>
      <c r="B148" t="s">
        <v>1108</v>
      </c>
      <c r="F148" t="s">
        <v>1264</v>
      </c>
      <c r="H148" t="s">
        <v>1264</v>
      </c>
    </row>
    <row r="149" spans="1:8" x14ac:dyDescent="0.25">
      <c r="A149">
        <v>146</v>
      </c>
      <c r="B149" t="s">
        <v>966</v>
      </c>
      <c r="F149" t="s">
        <v>1265</v>
      </c>
      <c r="H149" t="s">
        <v>1265</v>
      </c>
    </row>
    <row r="150" spans="1:8" x14ac:dyDescent="0.25">
      <c r="A150">
        <v>147</v>
      </c>
      <c r="B150" t="s">
        <v>572</v>
      </c>
      <c r="F150" t="s">
        <v>476</v>
      </c>
      <c r="H150" t="s">
        <v>476</v>
      </c>
    </row>
    <row r="151" spans="1:8" x14ac:dyDescent="0.25">
      <c r="A151">
        <v>148</v>
      </c>
      <c r="B151" t="s">
        <v>573</v>
      </c>
      <c r="F151" t="s">
        <v>477</v>
      </c>
      <c r="H151" t="s">
        <v>477</v>
      </c>
    </row>
    <row r="152" spans="1:8" x14ac:dyDescent="0.25">
      <c r="A152">
        <v>149</v>
      </c>
      <c r="B152" t="s">
        <v>574</v>
      </c>
      <c r="F152" t="s">
        <v>478</v>
      </c>
      <c r="H152" t="s">
        <v>478</v>
      </c>
    </row>
    <row r="153" spans="1:8" x14ac:dyDescent="0.25">
      <c r="A153">
        <v>150</v>
      </c>
      <c r="B153" t="s">
        <v>1109</v>
      </c>
      <c r="F153" t="s">
        <v>1266</v>
      </c>
      <c r="H153" t="s">
        <v>1266</v>
      </c>
    </row>
    <row r="154" spans="1:8" x14ac:dyDescent="0.25">
      <c r="A154">
        <v>151</v>
      </c>
      <c r="B154" t="s">
        <v>1110</v>
      </c>
      <c r="F154" t="s">
        <v>1267</v>
      </c>
      <c r="H154" t="s">
        <v>1332</v>
      </c>
    </row>
    <row r="155" spans="1:8" x14ac:dyDescent="0.25">
      <c r="A155">
        <v>152</v>
      </c>
      <c r="B155" t="s">
        <v>753</v>
      </c>
      <c r="F155" t="s">
        <v>1268</v>
      </c>
      <c r="H155" t="s">
        <v>1268</v>
      </c>
    </row>
    <row r="156" spans="1:8" x14ac:dyDescent="0.25">
      <c r="A156">
        <v>153</v>
      </c>
      <c r="B156" t="s">
        <v>1111</v>
      </c>
      <c r="F156" t="s">
        <v>1269</v>
      </c>
      <c r="H156" t="s">
        <v>1269</v>
      </c>
    </row>
    <row r="157" spans="1:8" x14ac:dyDescent="0.25">
      <c r="A157">
        <v>154</v>
      </c>
      <c r="B157" t="s">
        <v>754</v>
      </c>
      <c r="F157" t="s">
        <v>1270</v>
      </c>
      <c r="H157" t="s">
        <v>1270</v>
      </c>
    </row>
    <row r="158" spans="1:8" x14ac:dyDescent="0.25">
      <c r="A158">
        <v>155</v>
      </c>
      <c r="B158" t="s">
        <v>1112</v>
      </c>
      <c r="F158" t="s">
        <v>1271</v>
      </c>
      <c r="H158" t="s">
        <v>1271</v>
      </c>
    </row>
    <row r="159" spans="1:8" x14ac:dyDescent="0.25">
      <c r="A159">
        <v>156</v>
      </c>
      <c r="B159" t="s">
        <v>755</v>
      </c>
      <c r="F159" t="s">
        <v>1272</v>
      </c>
      <c r="H159" t="s">
        <v>1272</v>
      </c>
    </row>
    <row r="160" spans="1:8" x14ac:dyDescent="0.25">
      <c r="A160">
        <v>157</v>
      </c>
      <c r="B160" t="s">
        <v>1113</v>
      </c>
      <c r="F160" t="s">
        <v>1273</v>
      </c>
      <c r="H160" t="s">
        <v>1273</v>
      </c>
    </row>
    <row r="161" spans="1:8" x14ac:dyDescent="0.25">
      <c r="A161">
        <v>158</v>
      </c>
      <c r="B161" t="s">
        <v>1037</v>
      </c>
      <c r="F161" t="s">
        <v>1274</v>
      </c>
      <c r="H161" t="s">
        <v>1274</v>
      </c>
    </row>
    <row r="162" spans="1:8" x14ac:dyDescent="0.25">
      <c r="A162">
        <v>159</v>
      </c>
      <c r="B162" t="s">
        <v>1114</v>
      </c>
      <c r="F162" t="s">
        <v>1275</v>
      </c>
      <c r="H162" t="s">
        <v>1275</v>
      </c>
    </row>
    <row r="163" spans="1:8" x14ac:dyDescent="0.25">
      <c r="A163">
        <v>160</v>
      </c>
      <c r="B163" t="s">
        <v>1038</v>
      </c>
      <c r="F163" t="s">
        <v>1276</v>
      </c>
      <c r="H163" t="s">
        <v>1276</v>
      </c>
    </row>
    <row r="164" spans="1:8" x14ac:dyDescent="0.25">
      <c r="A164">
        <v>161</v>
      </c>
      <c r="B164" t="s">
        <v>1115</v>
      </c>
      <c r="F164" t="s">
        <v>1277</v>
      </c>
      <c r="H164" t="s">
        <v>1277</v>
      </c>
    </row>
    <row r="165" spans="1:8" x14ac:dyDescent="0.25">
      <c r="A165">
        <v>162</v>
      </c>
      <c r="B165" t="s">
        <v>1116</v>
      </c>
      <c r="F165" t="s">
        <v>1278</v>
      </c>
      <c r="H165" t="s">
        <v>1278</v>
      </c>
    </row>
    <row r="166" spans="1:8" x14ac:dyDescent="0.25">
      <c r="A166">
        <v>163</v>
      </c>
      <c r="B166" t="s">
        <v>1117</v>
      </c>
      <c r="F166" t="s">
        <v>1279</v>
      </c>
      <c r="H166" t="s">
        <v>482</v>
      </c>
    </row>
    <row r="167" spans="1:8" x14ac:dyDescent="0.25">
      <c r="A167">
        <v>164</v>
      </c>
      <c r="B167" t="s">
        <v>1118</v>
      </c>
      <c r="F167" t="s">
        <v>1280</v>
      </c>
      <c r="H167" t="s">
        <v>1280</v>
      </c>
    </row>
    <row r="168" spans="1:8" x14ac:dyDescent="0.25">
      <c r="A168">
        <v>165</v>
      </c>
      <c r="B168" t="s">
        <v>1119</v>
      </c>
      <c r="F168" t="s">
        <v>1281</v>
      </c>
      <c r="H168" t="s">
        <v>1281</v>
      </c>
    </row>
    <row r="169" spans="1:8" x14ac:dyDescent="0.25">
      <c r="A169">
        <v>166</v>
      </c>
      <c r="B169" t="s">
        <v>1120</v>
      </c>
      <c r="F169" t="s">
        <v>1282</v>
      </c>
      <c r="H169" t="s">
        <v>1282</v>
      </c>
    </row>
    <row r="170" spans="1:8" x14ac:dyDescent="0.25">
      <c r="A170">
        <v>167</v>
      </c>
      <c r="B170" t="s">
        <v>575</v>
      </c>
      <c r="F170" t="s">
        <v>479</v>
      </c>
      <c r="H170" t="s">
        <v>479</v>
      </c>
    </row>
    <row r="171" spans="1:8" x14ac:dyDescent="0.25">
      <c r="A171">
        <v>168</v>
      </c>
      <c r="B171" t="s">
        <v>1121</v>
      </c>
      <c r="F171" t="s">
        <v>1283</v>
      </c>
      <c r="H171" t="s">
        <v>1333</v>
      </c>
    </row>
    <row r="172" spans="1:8" x14ac:dyDescent="0.25">
      <c r="A172">
        <v>169</v>
      </c>
      <c r="B172" t="s">
        <v>1122</v>
      </c>
      <c r="F172" t="s">
        <v>1283</v>
      </c>
      <c r="H172" t="s">
        <v>1333</v>
      </c>
    </row>
    <row r="173" spans="1:8" x14ac:dyDescent="0.25">
      <c r="A173">
        <v>170</v>
      </c>
      <c r="B173" t="s">
        <v>1123</v>
      </c>
      <c r="F173" t="s">
        <v>1284</v>
      </c>
      <c r="H173" t="s">
        <v>1284</v>
      </c>
    </row>
    <row r="174" spans="1:8" x14ac:dyDescent="0.25">
      <c r="A174">
        <v>171</v>
      </c>
      <c r="B174" t="s">
        <v>576</v>
      </c>
      <c r="F174" t="s">
        <v>480</v>
      </c>
      <c r="H174" t="s">
        <v>480</v>
      </c>
    </row>
    <row r="175" spans="1:8" x14ac:dyDescent="0.25">
      <c r="A175">
        <v>172</v>
      </c>
      <c r="B175" t="s">
        <v>577</v>
      </c>
      <c r="F175" t="s">
        <v>481</v>
      </c>
      <c r="H175" t="s">
        <v>481</v>
      </c>
    </row>
    <row r="176" spans="1:8" x14ac:dyDescent="0.25">
      <c r="A176">
        <v>173</v>
      </c>
      <c r="B176" t="s">
        <v>763</v>
      </c>
      <c r="F176" t="s">
        <v>1285</v>
      </c>
      <c r="H176" t="s">
        <v>1334</v>
      </c>
    </row>
    <row r="177" spans="1:8" x14ac:dyDescent="0.25">
      <c r="A177">
        <v>174</v>
      </c>
      <c r="B177" t="s">
        <v>1124</v>
      </c>
      <c r="F177" t="s">
        <v>1286</v>
      </c>
      <c r="H177" t="s">
        <v>1335</v>
      </c>
    </row>
    <row r="178" spans="1:8" x14ac:dyDescent="0.25">
      <c r="A178">
        <v>175</v>
      </c>
      <c r="B178" t="s">
        <v>756</v>
      </c>
      <c r="F178" t="s">
        <v>1287</v>
      </c>
      <c r="H178" t="s">
        <v>1287</v>
      </c>
    </row>
    <row r="179" spans="1:8" x14ac:dyDescent="0.25">
      <c r="A179">
        <v>176</v>
      </c>
      <c r="B179" t="s">
        <v>1125</v>
      </c>
      <c r="F179" t="s">
        <v>1288</v>
      </c>
      <c r="H179" t="s">
        <v>1288</v>
      </c>
    </row>
    <row r="180" spans="1:8" x14ac:dyDescent="0.25">
      <c r="A180">
        <v>177</v>
      </c>
      <c r="B180" t="s">
        <v>757</v>
      </c>
      <c r="F180" t="s">
        <v>1289</v>
      </c>
      <c r="H180" t="s">
        <v>1289</v>
      </c>
    </row>
    <row r="181" spans="1:8" x14ac:dyDescent="0.25">
      <c r="A181">
        <v>178</v>
      </c>
      <c r="B181" t="s">
        <v>1126</v>
      </c>
      <c r="F181" t="s">
        <v>1290</v>
      </c>
      <c r="H181" t="s">
        <v>1290</v>
      </c>
    </row>
    <row r="182" spans="1:8" x14ac:dyDescent="0.25">
      <c r="A182">
        <v>179</v>
      </c>
      <c r="B182" t="s">
        <v>758</v>
      </c>
      <c r="F182" t="s">
        <v>1291</v>
      </c>
      <c r="H182" t="s">
        <v>1291</v>
      </c>
    </row>
    <row r="183" spans="1:8" x14ac:dyDescent="0.25">
      <c r="A183">
        <v>180</v>
      </c>
      <c r="B183" t="s">
        <v>1127</v>
      </c>
      <c r="F183" t="s">
        <v>1292</v>
      </c>
      <c r="H183" t="s">
        <v>1292</v>
      </c>
    </row>
    <row r="184" spans="1:8" x14ac:dyDescent="0.25">
      <c r="A184">
        <v>181</v>
      </c>
      <c r="B184" t="s">
        <v>759</v>
      </c>
      <c r="F184" t="s">
        <v>1293</v>
      </c>
      <c r="H184" t="s">
        <v>1293</v>
      </c>
    </row>
    <row r="185" spans="1:8" x14ac:dyDescent="0.25">
      <c r="A185">
        <v>182</v>
      </c>
      <c r="B185" t="s">
        <v>1128</v>
      </c>
      <c r="F185" t="s">
        <v>1294</v>
      </c>
      <c r="H185" t="s">
        <v>1294</v>
      </c>
    </row>
    <row r="186" spans="1:8" x14ac:dyDescent="0.25">
      <c r="A186">
        <v>183</v>
      </c>
      <c r="B186" t="s">
        <v>1021</v>
      </c>
      <c r="F186" t="s">
        <v>1295</v>
      </c>
      <c r="H186" t="s">
        <v>1295</v>
      </c>
    </row>
    <row r="187" spans="1:8" x14ac:dyDescent="0.25">
      <c r="A187">
        <v>184</v>
      </c>
      <c r="B187" t="s">
        <v>1129</v>
      </c>
      <c r="F187" t="s">
        <v>1296</v>
      </c>
      <c r="H187" t="s">
        <v>1296</v>
      </c>
    </row>
    <row r="188" spans="1:8" x14ac:dyDescent="0.25">
      <c r="A188">
        <v>185</v>
      </c>
      <c r="B188" t="s">
        <v>1022</v>
      </c>
      <c r="F188" t="s">
        <v>1297</v>
      </c>
      <c r="H188" t="s">
        <v>1297</v>
      </c>
    </row>
    <row r="189" spans="1:8" x14ac:dyDescent="0.25">
      <c r="A189">
        <v>186</v>
      </c>
      <c r="B189" t="s">
        <v>1130</v>
      </c>
      <c r="F189" t="s">
        <v>1298</v>
      </c>
      <c r="H189" t="s">
        <v>1298</v>
      </c>
    </row>
    <row r="190" spans="1:8" x14ac:dyDescent="0.25">
      <c r="A190">
        <v>187</v>
      </c>
      <c r="B190" t="s">
        <v>760</v>
      </c>
      <c r="F190" t="s">
        <v>1299</v>
      </c>
      <c r="H190" t="s">
        <v>1299</v>
      </c>
    </row>
    <row r="191" spans="1:8" x14ac:dyDescent="0.25">
      <c r="A191">
        <v>188</v>
      </c>
      <c r="B191" t="s">
        <v>1131</v>
      </c>
      <c r="F191" t="s">
        <v>1300</v>
      </c>
      <c r="H191" t="s">
        <v>1300</v>
      </c>
    </row>
    <row r="192" spans="1:8" x14ac:dyDescent="0.25">
      <c r="A192">
        <v>189</v>
      </c>
      <c r="B192" t="s">
        <v>761</v>
      </c>
      <c r="F192" t="s">
        <v>1301</v>
      </c>
      <c r="H192" t="s">
        <v>1301</v>
      </c>
    </row>
    <row r="193" spans="1:8" x14ac:dyDescent="0.25">
      <c r="A193">
        <v>190</v>
      </c>
      <c r="B193" t="s">
        <v>1132</v>
      </c>
      <c r="F193" t="s">
        <v>1302</v>
      </c>
      <c r="H193" t="s">
        <v>1302</v>
      </c>
    </row>
    <row r="194" spans="1:8" x14ac:dyDescent="0.25">
      <c r="A194">
        <v>191</v>
      </c>
      <c r="B194" t="s">
        <v>762</v>
      </c>
      <c r="F194" t="s">
        <v>1303</v>
      </c>
      <c r="H194" t="s">
        <v>1303</v>
      </c>
    </row>
    <row r="195" spans="1:8" x14ac:dyDescent="0.25">
      <c r="A195">
        <v>192</v>
      </c>
      <c r="B195" t="s">
        <v>1133</v>
      </c>
      <c r="F195" t="s">
        <v>1304</v>
      </c>
      <c r="H195" t="s">
        <v>1304</v>
      </c>
    </row>
    <row r="196" spans="1:8" x14ac:dyDescent="0.25">
      <c r="A196">
        <v>193</v>
      </c>
      <c r="B196" t="s">
        <v>1134</v>
      </c>
      <c r="F196" t="s">
        <v>1305</v>
      </c>
      <c r="H196" t="s">
        <v>1305</v>
      </c>
    </row>
    <row r="197" spans="1:8" x14ac:dyDescent="0.25">
      <c r="A197">
        <v>194</v>
      </c>
      <c r="B197" t="s">
        <v>1135</v>
      </c>
      <c r="F197" t="s">
        <v>1306</v>
      </c>
      <c r="H197" t="s">
        <v>1306</v>
      </c>
    </row>
    <row r="198" spans="1:8" x14ac:dyDescent="0.25">
      <c r="A198">
        <v>195</v>
      </c>
      <c r="B198" t="s">
        <v>1136</v>
      </c>
      <c r="F198" t="s">
        <v>1307</v>
      </c>
      <c r="H198" t="s">
        <v>1307</v>
      </c>
    </row>
    <row r="199" spans="1:8" x14ac:dyDescent="0.25">
      <c r="A199">
        <v>196</v>
      </c>
      <c r="B199" t="s">
        <v>579</v>
      </c>
      <c r="F199" t="s">
        <v>483</v>
      </c>
      <c r="H199" t="s">
        <v>483</v>
      </c>
    </row>
    <row r="200" spans="1:8" x14ac:dyDescent="0.25">
      <c r="A200">
        <v>197</v>
      </c>
      <c r="B200" t="s">
        <v>580</v>
      </c>
      <c r="F200" t="s">
        <v>1308</v>
      </c>
      <c r="H200" t="s">
        <v>484</v>
      </c>
    </row>
    <row r="201" spans="1:8" x14ac:dyDescent="0.25">
      <c r="A201">
        <v>198</v>
      </c>
      <c r="B201" t="s">
        <v>582</v>
      </c>
      <c r="F201" t="s">
        <v>1309</v>
      </c>
      <c r="H201" t="s">
        <v>485</v>
      </c>
    </row>
    <row r="202" spans="1:8" x14ac:dyDescent="0.25">
      <c r="A202">
        <v>199</v>
      </c>
      <c r="B202" t="s">
        <v>583</v>
      </c>
      <c r="F202" t="s">
        <v>486</v>
      </c>
      <c r="H202" t="s">
        <v>486</v>
      </c>
    </row>
    <row r="203" spans="1:8" x14ac:dyDescent="0.25">
      <c r="A203">
        <v>200</v>
      </c>
      <c r="B203" t="s">
        <v>1137</v>
      </c>
      <c r="F203" t="s">
        <v>1310</v>
      </c>
      <c r="H203" t="s">
        <v>1310</v>
      </c>
    </row>
    <row r="204" spans="1:8" x14ac:dyDescent="0.25">
      <c r="A204">
        <v>201</v>
      </c>
      <c r="B204" t="s">
        <v>1138</v>
      </c>
      <c r="F204" t="s">
        <v>1311</v>
      </c>
      <c r="H204" t="s">
        <v>1311</v>
      </c>
    </row>
    <row r="205" spans="1:8" x14ac:dyDescent="0.25">
      <c r="A205">
        <v>202</v>
      </c>
      <c r="B205" t="s">
        <v>1139</v>
      </c>
      <c r="F205" t="s">
        <v>1312</v>
      </c>
      <c r="H205" t="s">
        <v>1312</v>
      </c>
    </row>
    <row r="206" spans="1:8" x14ac:dyDescent="0.25">
      <c r="A206">
        <v>203</v>
      </c>
      <c r="B206" t="s">
        <v>764</v>
      </c>
      <c r="F206" t="s">
        <v>1313</v>
      </c>
      <c r="H206" t="s">
        <v>1313</v>
      </c>
    </row>
    <row r="207" spans="1:8" x14ac:dyDescent="0.25">
      <c r="A207">
        <v>204</v>
      </c>
      <c r="B207" t="s">
        <v>1140</v>
      </c>
      <c r="F207" t="s">
        <v>1314</v>
      </c>
      <c r="H207" t="s">
        <v>1314</v>
      </c>
    </row>
    <row r="208" spans="1:8" x14ac:dyDescent="0.25">
      <c r="A208">
        <v>205</v>
      </c>
      <c r="B208" t="s">
        <v>765</v>
      </c>
      <c r="F208" t="s">
        <v>1315</v>
      </c>
      <c r="H208" t="s">
        <v>1315</v>
      </c>
    </row>
    <row r="209" spans="1:8" x14ac:dyDescent="0.25">
      <c r="A209">
        <v>206</v>
      </c>
      <c r="B209" t="s">
        <v>1141</v>
      </c>
      <c r="F209" t="s">
        <v>1316</v>
      </c>
      <c r="H209" t="s">
        <v>1316</v>
      </c>
    </row>
    <row r="210" spans="1:8" x14ac:dyDescent="0.25">
      <c r="A210">
        <v>207</v>
      </c>
      <c r="B210" t="s">
        <v>766</v>
      </c>
      <c r="F210" t="s">
        <v>1317</v>
      </c>
      <c r="H210" t="s">
        <v>1317</v>
      </c>
    </row>
    <row r="211" spans="1:8" x14ac:dyDescent="0.25">
      <c r="A211">
        <v>208</v>
      </c>
      <c r="B211" t="s">
        <v>1142</v>
      </c>
      <c r="F211" t="s">
        <v>1318</v>
      </c>
      <c r="H211" t="s">
        <v>1318</v>
      </c>
    </row>
    <row r="212" spans="1:8" x14ac:dyDescent="0.25">
      <c r="A212">
        <v>209</v>
      </c>
      <c r="B212" t="s">
        <v>767</v>
      </c>
      <c r="F212" t="s">
        <v>1319</v>
      </c>
      <c r="H212" t="s">
        <v>1319</v>
      </c>
    </row>
    <row r="213" spans="1:8" x14ac:dyDescent="0.25">
      <c r="A213">
        <v>210</v>
      </c>
      <c r="B213" t="s">
        <v>1143</v>
      </c>
      <c r="F213" t="s">
        <v>1320</v>
      </c>
      <c r="H213" t="s">
        <v>1320</v>
      </c>
    </row>
    <row r="214" spans="1:8" x14ac:dyDescent="0.25">
      <c r="A214">
        <v>211</v>
      </c>
      <c r="B214" t="s">
        <v>768</v>
      </c>
      <c r="F214" t="s">
        <v>1321</v>
      </c>
      <c r="H214" t="s">
        <v>1321</v>
      </c>
    </row>
    <row r="215" spans="1:8" x14ac:dyDescent="0.25">
      <c r="A215">
        <v>212</v>
      </c>
      <c r="B215" t="s">
        <v>1144</v>
      </c>
      <c r="F215" t="s">
        <v>1322</v>
      </c>
      <c r="H215" t="s">
        <v>1322</v>
      </c>
    </row>
    <row r="216" spans="1:8" x14ac:dyDescent="0.25">
      <c r="A216">
        <v>213</v>
      </c>
      <c r="B216" t="s">
        <v>769</v>
      </c>
      <c r="F216" t="s">
        <v>1323</v>
      </c>
      <c r="H216" t="s">
        <v>1323</v>
      </c>
    </row>
    <row r="217" spans="1:8" x14ac:dyDescent="0.25">
      <c r="A217">
        <v>214</v>
      </c>
      <c r="B217" t="s">
        <v>1145</v>
      </c>
      <c r="F217" t="s">
        <v>1324</v>
      </c>
      <c r="H217" t="s">
        <v>1324</v>
      </c>
    </row>
    <row r="218" spans="1:8" x14ac:dyDescent="0.25">
      <c r="A2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Results-Sward</vt:lpstr>
      <vt:lpstr>Results-Species</vt:lpstr>
      <vt:lpstr>Results-Layers</vt:lpstr>
      <vt:lpstr>Results-MassBalance</vt:lpstr>
      <vt:lpstr>Sheet1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Cichota, Rogerio</cp:lastModifiedBy>
  <dcterms:created xsi:type="dcterms:W3CDTF">2016-08-01T09:14:59Z</dcterms:created>
  <dcterms:modified xsi:type="dcterms:W3CDTF">2016-09-07T10:32:16Z</dcterms:modified>
</cp:coreProperties>
</file>