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MultiPoreWater\"/>
    </mc:Choice>
  </mc:AlternateContent>
  <bookViews>
    <workbookView xWindow="0" yWindow="0" windowWidth="15510" windowHeight="9105"/>
  </bookViews>
  <sheets>
    <sheet name="ObservedSoilWater" sheetId="1" r:id="rId1"/>
    <sheet name="Sheet2" sheetId="4" r:id="rId2"/>
    <sheet name="Sheet1" sheetId="3" r:id="rId3"/>
    <sheet name="ObservedResidues" sheetId="2" r:id="rId4"/>
  </sheets>
  <definedNames>
    <definedName name="_xlnm._FilterDatabase" localSheetId="0" hidden="1">ObservedSoilWater!$B$1:$B$847</definedName>
    <definedName name="_xlnm._FilterDatabase" localSheetId="2" hidden="1">Sheet1!$A$1:$C$465</definedName>
    <definedName name="_xlnm._FilterDatabase" localSheetId="1" hidden="1">Sheet2!$G$1:$G$289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9" i="4" l="1"/>
  <c r="J288" i="4"/>
  <c r="J287" i="4"/>
  <c r="J286" i="4"/>
  <c r="J285" i="4"/>
  <c r="J284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5" i="4"/>
  <c r="J204" i="4"/>
  <c r="J203" i="4"/>
  <c r="J202" i="4"/>
  <c r="J201" i="4"/>
  <c r="J200" i="4"/>
  <c r="J196" i="4"/>
  <c r="J195" i="4"/>
  <c r="J194" i="4"/>
  <c r="J193" i="4"/>
  <c r="J192" i="4"/>
  <c r="J191" i="4"/>
  <c r="J187" i="4"/>
  <c r="J186" i="4"/>
  <c r="J185" i="4"/>
  <c r="J184" i="4"/>
  <c r="J183" i="4"/>
  <c r="J182" i="4"/>
  <c r="J181" i="4"/>
  <c r="J180" i="4"/>
  <c r="J179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3" i="4"/>
  <c r="J102" i="4"/>
  <c r="J101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4" i="4"/>
  <c r="J63" i="4"/>
  <c r="J62" i="4"/>
  <c r="J58" i="4"/>
  <c r="J57" i="4"/>
  <c r="J56" i="4"/>
  <c r="J55" i="4"/>
  <c r="J54" i="4"/>
  <c r="J53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K289" i="4" l="1"/>
  <c r="K288" i="4"/>
  <c r="K287" i="4"/>
  <c r="K286" i="4"/>
  <c r="K285" i="4"/>
  <c r="K284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5" i="4"/>
  <c r="K204" i="4"/>
  <c r="K203" i="4"/>
  <c r="K202" i="4"/>
  <c r="K201" i="4"/>
  <c r="K200" i="4"/>
  <c r="K196" i="4"/>
  <c r="K195" i="4"/>
  <c r="K194" i="4"/>
  <c r="K193" i="4"/>
  <c r="K192" i="4"/>
  <c r="K191" i="4"/>
  <c r="K187" i="4"/>
  <c r="K186" i="4"/>
  <c r="K185" i="4"/>
  <c r="K184" i="4"/>
  <c r="K183" i="4"/>
  <c r="K182" i="4"/>
  <c r="K181" i="4"/>
  <c r="K180" i="4"/>
  <c r="K179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3" i="4"/>
  <c r="K102" i="4"/>
  <c r="K101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4" i="4"/>
  <c r="K63" i="4"/>
  <c r="K62" i="4"/>
  <c r="K58" i="4"/>
  <c r="K57" i="4"/>
  <c r="K56" i="4"/>
  <c r="K55" i="4"/>
  <c r="K54" i="4"/>
  <c r="K53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  <c r="S461" i="3"/>
  <c r="S460" i="3"/>
  <c r="S458" i="3"/>
  <c r="S453" i="3"/>
  <c r="S452" i="3"/>
  <c r="S450" i="3"/>
  <c r="S445" i="3"/>
  <c r="S444" i="3"/>
  <c r="S442" i="3"/>
  <c r="S437" i="3"/>
  <c r="S436" i="3"/>
  <c r="S434" i="3"/>
  <c r="S429" i="3"/>
  <c r="S428" i="3"/>
  <c r="S426" i="3"/>
  <c r="S421" i="3"/>
  <c r="S420" i="3"/>
  <c r="S418" i="3"/>
  <c r="S413" i="3"/>
  <c r="S412" i="3"/>
  <c r="S410" i="3"/>
  <c r="S405" i="3"/>
  <c r="S404" i="3"/>
  <c r="S402" i="3"/>
  <c r="S397" i="3"/>
  <c r="S396" i="3"/>
  <c r="S394" i="3"/>
  <c r="S389" i="3"/>
  <c r="S388" i="3"/>
  <c r="S386" i="3"/>
  <c r="S381" i="3"/>
  <c r="S380" i="3"/>
  <c r="S378" i="3"/>
  <c r="S373" i="3"/>
  <c r="S372" i="3"/>
  <c r="S370" i="3"/>
  <c r="S365" i="3"/>
  <c r="S364" i="3"/>
  <c r="S362" i="3"/>
  <c r="S357" i="3"/>
  <c r="S356" i="3"/>
  <c r="S354" i="3"/>
  <c r="S349" i="3"/>
  <c r="S348" i="3"/>
  <c r="S346" i="3"/>
  <c r="S341" i="3"/>
  <c r="S340" i="3"/>
  <c r="S338" i="3"/>
  <c r="S333" i="3"/>
  <c r="S332" i="3"/>
  <c r="S330" i="3"/>
  <c r="S325" i="3"/>
  <c r="S324" i="3"/>
  <c r="S322" i="3"/>
  <c r="S317" i="3"/>
  <c r="S316" i="3"/>
  <c r="S314" i="3"/>
  <c r="S309" i="3"/>
  <c r="S308" i="3"/>
  <c r="S306" i="3"/>
  <c r="S301" i="3"/>
  <c r="S300" i="3"/>
  <c r="S298" i="3"/>
  <c r="S293" i="3"/>
  <c r="S292" i="3"/>
  <c r="S290" i="3"/>
  <c r="S285" i="3"/>
  <c r="S284" i="3"/>
  <c r="S282" i="3"/>
  <c r="S277" i="3"/>
  <c r="S276" i="3"/>
  <c r="S274" i="3"/>
  <c r="S269" i="3"/>
  <c r="S268" i="3"/>
  <c r="S266" i="3"/>
  <c r="S261" i="3"/>
  <c r="S260" i="3"/>
  <c r="S258" i="3"/>
  <c r="S253" i="3"/>
  <c r="S252" i="3"/>
  <c r="S250" i="3"/>
  <c r="S245" i="3"/>
  <c r="S244" i="3"/>
  <c r="S242" i="3"/>
  <c r="S237" i="3"/>
  <c r="S236" i="3"/>
  <c r="S234" i="3"/>
  <c r="S229" i="3"/>
  <c r="S228" i="3"/>
  <c r="S226" i="3"/>
  <c r="S221" i="3"/>
  <c r="S220" i="3"/>
  <c r="S218" i="3"/>
  <c r="S213" i="3"/>
  <c r="S212" i="3"/>
  <c r="S210" i="3"/>
  <c r="S205" i="3"/>
  <c r="S204" i="3"/>
  <c r="S202" i="3"/>
  <c r="S197" i="3"/>
  <c r="S196" i="3"/>
  <c r="S194" i="3"/>
  <c r="S189" i="3"/>
  <c r="S188" i="3"/>
  <c r="S186" i="3"/>
  <c r="S181" i="3"/>
  <c r="S180" i="3"/>
  <c r="S178" i="3"/>
  <c r="S173" i="3"/>
  <c r="S172" i="3"/>
  <c r="S170" i="3"/>
  <c r="S165" i="3"/>
  <c r="S164" i="3"/>
  <c r="S162" i="3"/>
  <c r="S157" i="3"/>
  <c r="S156" i="3"/>
  <c r="S154" i="3"/>
  <c r="S149" i="3"/>
  <c r="S148" i="3"/>
  <c r="S146" i="3"/>
  <c r="S141" i="3"/>
  <c r="S140" i="3"/>
  <c r="S138" i="3"/>
  <c r="S133" i="3"/>
  <c r="S132" i="3"/>
  <c r="S130" i="3"/>
  <c r="S125" i="3"/>
  <c r="S124" i="3"/>
  <c r="S122" i="3"/>
  <c r="S117" i="3"/>
  <c r="S116" i="3"/>
  <c r="S114" i="3"/>
  <c r="S109" i="3"/>
  <c r="S108" i="3"/>
  <c r="S106" i="3"/>
  <c r="S101" i="3"/>
  <c r="S100" i="3"/>
  <c r="S98" i="3"/>
  <c r="S93" i="3"/>
  <c r="S92" i="3"/>
  <c r="S90" i="3"/>
  <c r="S85" i="3"/>
  <c r="S84" i="3"/>
  <c r="S82" i="3"/>
  <c r="S77" i="3"/>
  <c r="S76" i="3"/>
  <c r="S74" i="3"/>
  <c r="S69" i="3"/>
  <c r="S68" i="3"/>
  <c r="S66" i="3"/>
  <c r="S61" i="3"/>
  <c r="S60" i="3"/>
  <c r="S58" i="3"/>
  <c r="S53" i="3"/>
  <c r="S52" i="3"/>
  <c r="S50" i="3"/>
  <c r="S45" i="3"/>
  <c r="S44" i="3"/>
  <c r="S42" i="3"/>
  <c r="S37" i="3"/>
  <c r="S36" i="3"/>
  <c r="S34" i="3"/>
  <c r="S29" i="3"/>
  <c r="S28" i="3"/>
  <c r="S26" i="3"/>
  <c r="S21" i="3"/>
  <c r="S20" i="3"/>
  <c r="S18" i="3"/>
  <c r="S13" i="3"/>
  <c r="S12" i="3"/>
  <c r="S10" i="3"/>
  <c r="I461" i="3"/>
  <c r="I460" i="3"/>
  <c r="I458" i="3"/>
  <c r="I453" i="3"/>
  <c r="I452" i="3"/>
  <c r="I450" i="3"/>
  <c r="I445" i="3"/>
  <c r="I444" i="3"/>
  <c r="I442" i="3"/>
  <c r="I437" i="3"/>
  <c r="I436" i="3"/>
  <c r="I434" i="3"/>
  <c r="I429" i="3"/>
  <c r="I428" i="3"/>
  <c r="I426" i="3"/>
  <c r="I421" i="3"/>
  <c r="I420" i="3"/>
  <c r="I418" i="3"/>
  <c r="I413" i="3"/>
  <c r="I412" i="3"/>
  <c r="I410" i="3"/>
  <c r="I405" i="3"/>
  <c r="I404" i="3"/>
  <c r="I402" i="3"/>
  <c r="I397" i="3"/>
  <c r="I396" i="3"/>
  <c r="I394" i="3"/>
  <c r="I389" i="3"/>
  <c r="I388" i="3"/>
  <c r="I386" i="3"/>
  <c r="I381" i="3"/>
  <c r="I380" i="3"/>
  <c r="I378" i="3"/>
  <c r="I373" i="3"/>
  <c r="I372" i="3"/>
  <c r="I370" i="3"/>
  <c r="I365" i="3"/>
  <c r="I364" i="3"/>
  <c r="I362" i="3"/>
  <c r="I357" i="3"/>
  <c r="I356" i="3"/>
  <c r="I354" i="3"/>
  <c r="I349" i="3"/>
  <c r="I348" i="3"/>
  <c r="I346" i="3"/>
  <c r="I341" i="3"/>
  <c r="I340" i="3"/>
  <c r="I338" i="3"/>
  <c r="I333" i="3"/>
  <c r="I332" i="3"/>
  <c r="I330" i="3"/>
  <c r="I325" i="3"/>
  <c r="I324" i="3"/>
  <c r="I322" i="3"/>
  <c r="I317" i="3"/>
  <c r="I316" i="3"/>
  <c r="I314" i="3"/>
  <c r="I309" i="3"/>
  <c r="I308" i="3"/>
  <c r="I306" i="3"/>
  <c r="I301" i="3"/>
  <c r="I300" i="3"/>
  <c r="I298" i="3"/>
  <c r="I293" i="3"/>
  <c r="I292" i="3"/>
  <c r="I290" i="3"/>
  <c r="I285" i="3"/>
  <c r="I284" i="3"/>
  <c r="I282" i="3"/>
  <c r="I277" i="3"/>
  <c r="I276" i="3"/>
  <c r="I274" i="3"/>
  <c r="I269" i="3"/>
  <c r="I268" i="3"/>
  <c r="I266" i="3"/>
  <c r="I261" i="3"/>
  <c r="I260" i="3"/>
  <c r="I258" i="3"/>
  <c r="I253" i="3"/>
  <c r="I252" i="3"/>
  <c r="I250" i="3"/>
  <c r="I245" i="3"/>
  <c r="I244" i="3"/>
  <c r="I242" i="3"/>
  <c r="I237" i="3"/>
  <c r="I236" i="3"/>
  <c r="I234" i="3"/>
  <c r="I229" i="3"/>
  <c r="I228" i="3"/>
  <c r="I226" i="3"/>
  <c r="I221" i="3"/>
  <c r="I220" i="3"/>
  <c r="I218" i="3"/>
  <c r="I213" i="3"/>
  <c r="I212" i="3"/>
  <c r="I210" i="3"/>
  <c r="I205" i="3"/>
  <c r="I204" i="3"/>
  <c r="I202" i="3"/>
  <c r="I197" i="3"/>
  <c r="I196" i="3"/>
  <c r="I194" i="3"/>
  <c r="I189" i="3"/>
  <c r="I188" i="3"/>
  <c r="I186" i="3"/>
  <c r="I181" i="3"/>
  <c r="I180" i="3"/>
  <c r="I178" i="3"/>
  <c r="I173" i="3"/>
  <c r="I172" i="3"/>
  <c r="I170" i="3"/>
  <c r="I165" i="3"/>
  <c r="I164" i="3"/>
  <c r="I162" i="3"/>
  <c r="I157" i="3"/>
  <c r="I156" i="3"/>
  <c r="I154" i="3"/>
  <c r="I149" i="3"/>
  <c r="I148" i="3"/>
  <c r="I146" i="3"/>
  <c r="I141" i="3"/>
  <c r="I140" i="3"/>
  <c r="I138" i="3"/>
  <c r="I133" i="3"/>
  <c r="I132" i="3"/>
  <c r="I130" i="3"/>
  <c r="I125" i="3"/>
  <c r="I124" i="3"/>
  <c r="I122" i="3"/>
  <c r="I117" i="3"/>
  <c r="I116" i="3"/>
  <c r="I114" i="3"/>
  <c r="I109" i="3"/>
  <c r="I108" i="3"/>
  <c r="I106" i="3"/>
  <c r="I101" i="3"/>
  <c r="I100" i="3"/>
  <c r="I98" i="3"/>
  <c r="I93" i="3"/>
  <c r="I92" i="3"/>
  <c r="I90" i="3"/>
  <c r="I85" i="3"/>
  <c r="I84" i="3"/>
  <c r="I82" i="3"/>
  <c r="I77" i="3"/>
  <c r="I76" i="3"/>
  <c r="I74" i="3"/>
  <c r="I69" i="3"/>
  <c r="I68" i="3"/>
  <c r="I66" i="3"/>
  <c r="I61" i="3"/>
  <c r="I60" i="3"/>
  <c r="I58" i="3"/>
  <c r="I53" i="3"/>
  <c r="I52" i="3"/>
  <c r="I50" i="3"/>
  <c r="I45" i="3"/>
  <c r="I44" i="3"/>
  <c r="I42" i="3"/>
  <c r="I37" i="3"/>
  <c r="I36" i="3"/>
  <c r="I34" i="3"/>
  <c r="I29" i="3"/>
  <c r="I28" i="3"/>
  <c r="I26" i="3"/>
  <c r="I21" i="3"/>
  <c r="I20" i="3"/>
  <c r="I18" i="3"/>
  <c r="I13" i="3"/>
  <c r="I12" i="3"/>
  <c r="I10" i="3"/>
  <c r="I5" i="3"/>
  <c r="I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2" i="3"/>
</calcChain>
</file>

<file path=xl/sharedStrings.xml><?xml version="1.0" encoding="utf-8"?>
<sst xmlns="http://schemas.openxmlformats.org/spreadsheetml/2006/main" count="2349" uniqueCount="38">
  <si>
    <t>SimulationName</t>
  </si>
  <si>
    <t>Clock.Today</t>
  </si>
  <si>
    <t>ResiduesCoverStandingStubble</t>
  </si>
  <si>
    <t>ResiduesCoverHarvesterWindrow</t>
  </si>
  <si>
    <t>ResiduesCoverMownStubble</t>
  </si>
  <si>
    <t>ResiduesCoverBareSoil</t>
  </si>
  <si>
    <t>surfaceom_wt</t>
  </si>
  <si>
    <t>surfaceom_cover</t>
  </si>
  <si>
    <t>LandPIrrigationNoneCoverTypeLucerne</t>
  </si>
  <si>
    <t>LandPIrrigationThreeWeeklyCoverTypeLucerne</t>
  </si>
  <si>
    <t>LandPIrrigationTwoPerWeekCoverTypeLucerne</t>
  </si>
  <si>
    <t>Slurp.Leaf.CoverTotal</t>
  </si>
  <si>
    <t>MeasuredProfile</t>
  </si>
  <si>
    <t>Date</t>
  </si>
  <si>
    <t>Crop</t>
  </si>
  <si>
    <t>Irrigation</t>
  </si>
  <si>
    <t>Lucerne</t>
  </si>
  <si>
    <t>None</t>
  </si>
  <si>
    <t>OnePerWeek</t>
  </si>
  <si>
    <t>ThreeWeekly</t>
  </si>
  <si>
    <t>TwoPerWeek</t>
  </si>
  <si>
    <t>Pasture</t>
  </si>
  <si>
    <t>Soil.ObservedSWLayering.SW(1)</t>
  </si>
  <si>
    <t>Soil.ObservedSWLayering.SW(2)</t>
  </si>
  <si>
    <t>Soil.ObservedSWLayering.SW(3)</t>
  </si>
  <si>
    <t>Soil.ObservedSWLayering.SW(4)</t>
  </si>
  <si>
    <t>Soil.ObservedSWLayering.SW(5)</t>
  </si>
  <si>
    <t>Soil.ObservedSWLayering.SW(6)</t>
  </si>
  <si>
    <t>Soil.ObservedSWLayering.SW(7)</t>
  </si>
  <si>
    <t>Soil.ObservedSWLayering.SW(8)</t>
  </si>
  <si>
    <t>Soil.ObservedSWLayering.SW(9)</t>
  </si>
  <si>
    <t>LandPIrrigationNone</t>
  </si>
  <si>
    <t>LandPIrrigationThreeWeekly</t>
  </si>
  <si>
    <t>LandPIrrigationTwoPerWeek</t>
  </si>
  <si>
    <t>sdf</t>
  </si>
  <si>
    <t>Soil.ObservedSWLayering.SWmm(2)</t>
  </si>
  <si>
    <t>Soil.ObservedSWLayering.SWmm(3)</t>
  </si>
  <si>
    <t>Soil.ObservedSWLayering.SWmm(1)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</si>
</sst>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yyyy\-mm\-dd\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1" xfId="0" applyFont="1" applyFill="1" applyBorder="1" applyAlignment="1" applyProtection="1">
      <alignment horizontal="center" vertical="top"/>
    </xf>
    <xf numFmtId="165" fontId="1" fillId="0" borderId="1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40"/>
  <sheetViews>
    <sheetView tabSelected="1" workbookViewId="0">
      <pane xSplit="2" ySplit="1" topLeftCell="C1023" activePane="bottomRight" state="frozen"/>
      <selection pane="topRight" activeCell="C1" sqref="C1"/>
      <selection pane="bottomLeft" activeCell="A2" sqref="A2"/>
      <selection pane="bottomRight" activeCell="A848" sqref="A848:A1090"/>
    </sheetView>
  </sheetViews>
  <sheetFormatPr defaultRowHeight="15" x14ac:dyDescent="0.25"/>
  <cols>
    <col min="1" max="1" width="48.28515625" customWidth="1"/>
    <col min="2" max="2" width="11.5703125" bestFit="1" customWidth="1"/>
    <col min="3" max="5" width="23.28515625" bestFit="1" customWidth="1"/>
    <col min="6" max="6" width="12.42578125" bestFit="1" customWidth="1"/>
    <col min="7" max="9" width="19.7109375" bestFit="1" customWidth="1"/>
  </cols>
  <sheetData>
    <row r="1" spans="1:16" x14ac:dyDescent="0.25">
      <c r="A1" t="s">
        <v>0</v>
      </c>
      <c r="B1" t="s">
        <v>1</v>
      </c>
      <c r="C1" t="s">
        <v>37</v>
      </c>
      <c r="D1" t="s">
        <v>35</v>
      </c>
      <c r="E1" t="s">
        <v>36</v>
      </c>
      <c r="F1" t="s">
        <v>12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t="s">
        <v>11</v>
      </c>
    </row>
    <row r="2" spans="1:16" x14ac:dyDescent="0.25">
      <c r="A2" t="s">
        <v>2</v>
      </c>
      <c r="B2" s="2">
        <v>40234</v>
      </c>
      <c r="C2">
        <v>44.44</v>
      </c>
      <c r="D2">
        <v>30.2</v>
      </c>
      <c r="E2">
        <v>25.95</v>
      </c>
      <c r="F2">
        <v>100.59</v>
      </c>
      <c r="G2">
        <v>0.22220000000000001</v>
      </c>
      <c r="H2">
        <v>0.151</v>
      </c>
      <c r="I2">
        <v>0.12975</v>
      </c>
    </row>
    <row r="3" spans="1:16" x14ac:dyDescent="0.25">
      <c r="A3" t="s">
        <v>2</v>
      </c>
      <c r="B3" s="2">
        <v>40235</v>
      </c>
      <c r="C3">
        <v>43.48</v>
      </c>
      <c r="D3">
        <v>29.76</v>
      </c>
      <c r="E3">
        <v>25.75</v>
      </c>
      <c r="F3">
        <v>98.99</v>
      </c>
      <c r="G3">
        <v>0.21740000000000001</v>
      </c>
      <c r="H3">
        <v>0.14879999999999999</v>
      </c>
      <c r="I3">
        <v>0.12875</v>
      </c>
    </row>
    <row r="4" spans="1:16" x14ac:dyDescent="0.25">
      <c r="A4" t="s">
        <v>2</v>
      </c>
      <c r="B4" s="2">
        <v>40236</v>
      </c>
      <c r="C4">
        <v>45.96</v>
      </c>
      <c r="D4">
        <v>30.76</v>
      </c>
      <c r="E4">
        <v>26.25</v>
      </c>
      <c r="F4">
        <v>102.97</v>
      </c>
      <c r="G4">
        <v>0.2298</v>
      </c>
      <c r="H4">
        <v>0.15379999999999999</v>
      </c>
      <c r="I4">
        <v>0.13125000000000001</v>
      </c>
    </row>
    <row r="5" spans="1:16" x14ac:dyDescent="0.25">
      <c r="A5" t="s">
        <v>2</v>
      </c>
      <c r="B5" s="2">
        <v>40237</v>
      </c>
      <c r="C5">
        <v>42.04</v>
      </c>
      <c r="D5">
        <v>28.68</v>
      </c>
      <c r="E5">
        <v>25.3</v>
      </c>
      <c r="F5">
        <v>96.02</v>
      </c>
      <c r="G5">
        <v>0.2102</v>
      </c>
      <c r="H5">
        <v>0.1434</v>
      </c>
      <c r="I5">
        <v>0.1265</v>
      </c>
    </row>
    <row r="6" spans="1:16" x14ac:dyDescent="0.25">
      <c r="A6" t="s">
        <v>2</v>
      </c>
      <c r="B6" s="2">
        <v>40238</v>
      </c>
      <c r="C6">
        <v>41.32</v>
      </c>
      <c r="D6">
        <v>28.44</v>
      </c>
      <c r="E6">
        <v>25.1</v>
      </c>
      <c r="F6">
        <v>94.86</v>
      </c>
      <c r="G6">
        <v>0.20660000000000001</v>
      </c>
      <c r="H6">
        <v>0.14219999999999999</v>
      </c>
      <c r="I6">
        <v>0.1255</v>
      </c>
    </row>
    <row r="7" spans="1:16" x14ac:dyDescent="0.25">
      <c r="A7" t="s">
        <v>2</v>
      </c>
      <c r="B7" s="2">
        <v>40239</v>
      </c>
      <c r="C7">
        <v>40.44</v>
      </c>
      <c r="D7">
        <v>28</v>
      </c>
      <c r="E7">
        <v>24.9</v>
      </c>
      <c r="F7">
        <v>93.34</v>
      </c>
      <c r="G7">
        <v>0.20219999999999999</v>
      </c>
      <c r="H7">
        <v>0.14000000000000001</v>
      </c>
      <c r="I7">
        <v>0.1245</v>
      </c>
    </row>
    <row r="8" spans="1:16" x14ac:dyDescent="0.25">
      <c r="A8" t="s">
        <v>2</v>
      </c>
      <c r="B8" s="2">
        <v>40240</v>
      </c>
      <c r="C8">
        <v>40.159999999999997</v>
      </c>
      <c r="D8">
        <v>27.76</v>
      </c>
      <c r="E8">
        <v>24.75</v>
      </c>
      <c r="F8">
        <v>92.67</v>
      </c>
      <c r="G8">
        <v>0.20080000000000001</v>
      </c>
      <c r="H8">
        <v>0.13880000000000001</v>
      </c>
      <c r="I8">
        <v>0.12375</v>
      </c>
    </row>
    <row r="9" spans="1:16" x14ac:dyDescent="0.25">
      <c r="A9" t="s">
        <v>2</v>
      </c>
      <c r="B9" s="2">
        <v>40241</v>
      </c>
      <c r="C9">
        <v>39.6</v>
      </c>
      <c r="D9">
        <v>27.6</v>
      </c>
      <c r="E9">
        <v>24.55</v>
      </c>
      <c r="F9">
        <v>91.75</v>
      </c>
      <c r="G9">
        <v>0.19800000000000001</v>
      </c>
      <c r="H9">
        <v>0.13800000000000001</v>
      </c>
      <c r="I9">
        <v>0.12275</v>
      </c>
    </row>
    <row r="10" spans="1:16" x14ac:dyDescent="0.25">
      <c r="A10" t="s">
        <v>2</v>
      </c>
      <c r="B10" s="2">
        <v>40242</v>
      </c>
      <c r="C10">
        <v>39.32</v>
      </c>
      <c r="D10">
        <v>27.48</v>
      </c>
      <c r="E10">
        <v>24.4</v>
      </c>
      <c r="F10">
        <v>91.2</v>
      </c>
      <c r="G10">
        <v>0.1966</v>
      </c>
      <c r="H10">
        <v>0.13739999999999999</v>
      </c>
      <c r="I10">
        <v>0.122</v>
      </c>
    </row>
    <row r="11" spans="1:16" x14ac:dyDescent="0.25">
      <c r="A11" t="s">
        <v>2</v>
      </c>
      <c r="B11" s="2">
        <v>40243</v>
      </c>
      <c r="C11">
        <v>49.08</v>
      </c>
      <c r="D11">
        <v>39</v>
      </c>
      <c r="E11">
        <v>31.4</v>
      </c>
      <c r="F11">
        <v>119.48</v>
      </c>
      <c r="G11">
        <v>0.24540000000000001</v>
      </c>
      <c r="H11">
        <v>0.19500000000000001</v>
      </c>
      <c r="I11">
        <v>0.157</v>
      </c>
    </row>
    <row r="12" spans="1:16" x14ac:dyDescent="0.25">
      <c r="A12" t="s">
        <v>2</v>
      </c>
      <c r="B12" s="2">
        <v>40244</v>
      </c>
      <c r="C12">
        <v>47.12</v>
      </c>
      <c r="D12">
        <v>36.32</v>
      </c>
      <c r="E12">
        <v>30.1</v>
      </c>
      <c r="F12">
        <v>113.54</v>
      </c>
      <c r="G12">
        <v>0.2356</v>
      </c>
      <c r="H12">
        <v>0.18160000000000001</v>
      </c>
      <c r="I12">
        <v>0.15049999999999999</v>
      </c>
    </row>
    <row r="13" spans="1:16" x14ac:dyDescent="0.25">
      <c r="A13" t="s">
        <v>2</v>
      </c>
      <c r="B13" s="2">
        <v>40245</v>
      </c>
      <c r="C13">
        <v>45.6</v>
      </c>
      <c r="D13">
        <v>35.24</v>
      </c>
      <c r="E13">
        <v>29.5</v>
      </c>
      <c r="F13">
        <v>110.34</v>
      </c>
      <c r="G13">
        <v>0.22800000000000001</v>
      </c>
      <c r="H13">
        <v>0.1762</v>
      </c>
      <c r="I13">
        <v>0.14749999999999999</v>
      </c>
    </row>
    <row r="14" spans="1:16" x14ac:dyDescent="0.25">
      <c r="A14" t="s">
        <v>2</v>
      </c>
      <c r="B14" s="2">
        <v>40246</v>
      </c>
      <c r="C14">
        <v>52.88</v>
      </c>
      <c r="D14">
        <v>48.88</v>
      </c>
      <c r="E14">
        <v>48.25</v>
      </c>
      <c r="F14">
        <v>150.01</v>
      </c>
      <c r="G14">
        <v>0.26440000000000002</v>
      </c>
      <c r="H14">
        <v>0.24440000000000001</v>
      </c>
      <c r="I14">
        <v>0.24124999999999999</v>
      </c>
    </row>
    <row r="15" spans="1:16" x14ac:dyDescent="0.25">
      <c r="A15" t="s">
        <v>2</v>
      </c>
      <c r="B15" s="2">
        <v>40247</v>
      </c>
      <c r="C15">
        <v>54.2</v>
      </c>
      <c r="D15">
        <v>59.76</v>
      </c>
      <c r="E15">
        <v>65.45</v>
      </c>
      <c r="F15">
        <v>179.41</v>
      </c>
      <c r="G15">
        <v>0.27100000000000002</v>
      </c>
      <c r="H15">
        <v>0.29880000000000001</v>
      </c>
      <c r="I15">
        <v>0.32724999999999999</v>
      </c>
    </row>
    <row r="16" spans="1:16" x14ac:dyDescent="0.25">
      <c r="A16" t="s">
        <v>2</v>
      </c>
      <c r="B16" s="2">
        <v>40248</v>
      </c>
      <c r="C16">
        <v>51.08</v>
      </c>
      <c r="D16">
        <v>54.72</v>
      </c>
      <c r="E16">
        <v>54.1</v>
      </c>
      <c r="F16">
        <v>159.9</v>
      </c>
      <c r="G16">
        <v>0.25540000000000002</v>
      </c>
      <c r="H16">
        <v>0.27360000000000001</v>
      </c>
      <c r="I16">
        <v>0.27050000000000002</v>
      </c>
    </row>
    <row r="17" spans="1:9" x14ac:dyDescent="0.25">
      <c r="A17" t="s">
        <v>2</v>
      </c>
      <c r="B17" s="2">
        <v>40249</v>
      </c>
      <c r="C17">
        <v>50.96</v>
      </c>
      <c r="D17">
        <v>52.76</v>
      </c>
      <c r="E17">
        <v>51.85</v>
      </c>
      <c r="F17">
        <v>155.57</v>
      </c>
      <c r="G17">
        <v>0.25480000000000003</v>
      </c>
      <c r="H17">
        <v>0.26379999999999998</v>
      </c>
      <c r="I17">
        <v>0.25924999999999998</v>
      </c>
    </row>
    <row r="18" spans="1:9" x14ac:dyDescent="0.25">
      <c r="A18" t="s">
        <v>2</v>
      </c>
      <c r="B18" s="2">
        <v>40250</v>
      </c>
      <c r="C18">
        <v>56.96</v>
      </c>
      <c r="D18">
        <v>53.2</v>
      </c>
      <c r="E18">
        <v>51.25</v>
      </c>
      <c r="F18">
        <v>161.41</v>
      </c>
      <c r="G18">
        <v>0.2848</v>
      </c>
      <c r="H18">
        <v>0.26600000000000001</v>
      </c>
      <c r="I18">
        <v>0.25624999999999998</v>
      </c>
    </row>
    <row r="19" spans="1:9" x14ac:dyDescent="0.25">
      <c r="A19" t="s">
        <v>2</v>
      </c>
      <c r="B19" s="2">
        <v>40251</v>
      </c>
      <c r="C19">
        <v>54.56</v>
      </c>
      <c r="D19">
        <v>52.96</v>
      </c>
      <c r="E19">
        <v>51.55</v>
      </c>
      <c r="F19">
        <v>159.07</v>
      </c>
      <c r="G19">
        <v>0.27279999999999999</v>
      </c>
      <c r="H19">
        <v>0.26479999999999998</v>
      </c>
      <c r="I19">
        <v>0.25774999999999998</v>
      </c>
    </row>
    <row r="20" spans="1:9" x14ac:dyDescent="0.25">
      <c r="A20" t="s">
        <v>2</v>
      </c>
      <c r="B20" s="2">
        <v>40252</v>
      </c>
      <c r="C20">
        <v>52.36</v>
      </c>
      <c r="D20">
        <v>52.36</v>
      </c>
      <c r="E20">
        <v>51.15</v>
      </c>
      <c r="F20">
        <v>155.87</v>
      </c>
      <c r="G20">
        <v>0.26179999999999998</v>
      </c>
      <c r="H20">
        <v>0.26179999999999998</v>
      </c>
      <c r="I20">
        <v>0.25574999999999998</v>
      </c>
    </row>
    <row r="21" spans="1:9" x14ac:dyDescent="0.25">
      <c r="A21" t="s">
        <v>2</v>
      </c>
      <c r="B21" s="2">
        <v>40253</v>
      </c>
      <c r="C21">
        <v>50.68</v>
      </c>
      <c r="D21">
        <v>51.76</v>
      </c>
      <c r="E21">
        <v>50.6</v>
      </c>
      <c r="F21">
        <v>153.04</v>
      </c>
      <c r="G21">
        <v>0.25340000000000001</v>
      </c>
      <c r="H21">
        <v>0.25879999999999997</v>
      </c>
      <c r="I21">
        <v>0.253</v>
      </c>
    </row>
    <row r="22" spans="1:9" x14ac:dyDescent="0.25">
      <c r="A22" t="s">
        <v>2</v>
      </c>
      <c r="B22" s="2">
        <v>40254</v>
      </c>
      <c r="C22">
        <v>48.88</v>
      </c>
      <c r="D22">
        <v>51</v>
      </c>
      <c r="E22">
        <v>50.15</v>
      </c>
      <c r="F22">
        <v>150.03</v>
      </c>
      <c r="G22">
        <v>0.24440000000000001</v>
      </c>
      <c r="H22">
        <v>0.255</v>
      </c>
      <c r="I22">
        <v>0.25074999999999997</v>
      </c>
    </row>
    <row r="23" spans="1:9" x14ac:dyDescent="0.25">
      <c r="A23" t="s">
        <v>2</v>
      </c>
      <c r="B23" s="2">
        <v>40255</v>
      </c>
      <c r="C23">
        <v>49</v>
      </c>
      <c r="D23">
        <v>50.12</v>
      </c>
      <c r="E23">
        <v>49.65</v>
      </c>
      <c r="F23">
        <v>148.77000000000001</v>
      </c>
      <c r="G23">
        <v>0.245</v>
      </c>
      <c r="H23">
        <v>0.25059999999999999</v>
      </c>
      <c r="I23">
        <v>0.24825</v>
      </c>
    </row>
    <row r="24" spans="1:9" x14ac:dyDescent="0.25">
      <c r="A24" t="s">
        <v>2</v>
      </c>
      <c r="B24" s="2">
        <v>40256</v>
      </c>
      <c r="C24">
        <v>48.52</v>
      </c>
      <c r="D24">
        <v>49.48</v>
      </c>
      <c r="E24">
        <v>49.05</v>
      </c>
      <c r="F24">
        <v>147.05000000000001</v>
      </c>
      <c r="G24">
        <v>0.24260000000000001</v>
      </c>
      <c r="H24">
        <v>0.24740000000000001</v>
      </c>
      <c r="I24">
        <v>0.24525</v>
      </c>
    </row>
    <row r="25" spans="1:9" x14ac:dyDescent="0.25">
      <c r="A25" t="s">
        <v>2</v>
      </c>
      <c r="B25" s="2">
        <v>40257</v>
      </c>
      <c r="C25">
        <v>47.68</v>
      </c>
      <c r="D25">
        <v>49</v>
      </c>
      <c r="E25">
        <v>48.8</v>
      </c>
      <c r="F25">
        <v>145.47999999999999</v>
      </c>
      <c r="G25">
        <v>0.2384</v>
      </c>
      <c r="H25">
        <v>0.245</v>
      </c>
      <c r="I25">
        <v>0.24399999999999999</v>
      </c>
    </row>
    <row r="26" spans="1:9" x14ac:dyDescent="0.25">
      <c r="A26" t="s">
        <v>2</v>
      </c>
      <c r="B26" s="2">
        <v>40258</v>
      </c>
      <c r="C26">
        <v>46.8</v>
      </c>
      <c r="D26">
        <v>48.44</v>
      </c>
      <c r="E26">
        <v>48.5</v>
      </c>
      <c r="F26">
        <v>143.74</v>
      </c>
      <c r="G26">
        <v>0.23400000000000001</v>
      </c>
      <c r="H26">
        <v>0.2422</v>
      </c>
      <c r="I26">
        <v>0.24249999999999999</v>
      </c>
    </row>
    <row r="27" spans="1:9" x14ac:dyDescent="0.25">
      <c r="A27" t="s">
        <v>2</v>
      </c>
      <c r="B27" s="2">
        <v>40259</v>
      </c>
      <c r="C27">
        <v>46.16</v>
      </c>
      <c r="D27">
        <v>48</v>
      </c>
      <c r="E27">
        <v>48.2</v>
      </c>
      <c r="F27">
        <v>142.36000000000001</v>
      </c>
      <c r="G27">
        <v>0.23080000000000001</v>
      </c>
      <c r="H27">
        <v>0.24</v>
      </c>
      <c r="I27">
        <v>0.24099999999999999</v>
      </c>
    </row>
    <row r="28" spans="1:9" x14ac:dyDescent="0.25">
      <c r="A28" t="s">
        <v>2</v>
      </c>
      <c r="B28" s="2">
        <v>40260</v>
      </c>
      <c r="C28">
        <v>45.2</v>
      </c>
      <c r="D28">
        <v>47.44</v>
      </c>
      <c r="E28">
        <v>47.9</v>
      </c>
      <c r="F28">
        <v>140.54</v>
      </c>
      <c r="G28">
        <v>0.22600000000000001</v>
      </c>
      <c r="H28">
        <v>0.23719999999999999</v>
      </c>
      <c r="I28">
        <v>0.23949999999999999</v>
      </c>
    </row>
    <row r="29" spans="1:9" x14ac:dyDescent="0.25">
      <c r="A29" t="s">
        <v>2</v>
      </c>
      <c r="B29" s="2">
        <v>40261</v>
      </c>
      <c r="C29">
        <v>44.24</v>
      </c>
      <c r="D29">
        <v>46.96</v>
      </c>
      <c r="E29">
        <v>47.5</v>
      </c>
      <c r="F29">
        <v>138.69999999999999</v>
      </c>
      <c r="G29">
        <v>0.22120000000000001</v>
      </c>
      <c r="H29">
        <v>0.23480000000000001</v>
      </c>
      <c r="I29">
        <v>0.23749999999999999</v>
      </c>
    </row>
    <row r="30" spans="1:9" x14ac:dyDescent="0.25">
      <c r="A30" t="s">
        <v>2</v>
      </c>
      <c r="B30" s="2">
        <v>40262</v>
      </c>
      <c r="C30">
        <v>44.08</v>
      </c>
      <c r="D30">
        <v>46.36</v>
      </c>
      <c r="E30">
        <v>47.3</v>
      </c>
      <c r="F30">
        <v>137.74</v>
      </c>
      <c r="G30">
        <v>0.22040000000000001</v>
      </c>
      <c r="H30">
        <v>0.23180000000000001</v>
      </c>
      <c r="I30">
        <v>0.23649999999999999</v>
      </c>
    </row>
    <row r="31" spans="1:9" x14ac:dyDescent="0.25">
      <c r="A31" t="s">
        <v>2</v>
      </c>
      <c r="B31" s="2">
        <v>40263</v>
      </c>
      <c r="C31">
        <v>44.04</v>
      </c>
      <c r="D31">
        <v>46.08</v>
      </c>
      <c r="E31">
        <v>47.05</v>
      </c>
      <c r="F31">
        <v>137.16999999999999</v>
      </c>
      <c r="G31">
        <v>0.22020000000000001</v>
      </c>
      <c r="H31">
        <v>0.23039999999999999</v>
      </c>
      <c r="I31">
        <v>0.23524999999999999</v>
      </c>
    </row>
    <row r="32" spans="1:9" x14ac:dyDescent="0.25">
      <c r="A32" t="s">
        <v>2</v>
      </c>
      <c r="B32" s="2">
        <v>40264</v>
      </c>
      <c r="C32">
        <v>43.88</v>
      </c>
      <c r="D32">
        <v>45.88</v>
      </c>
      <c r="E32">
        <v>46.8</v>
      </c>
      <c r="F32">
        <v>136.56</v>
      </c>
      <c r="G32">
        <v>0.21940000000000001</v>
      </c>
      <c r="H32">
        <v>0.22939999999999999</v>
      </c>
      <c r="I32">
        <v>0.23400000000000001</v>
      </c>
    </row>
    <row r="33" spans="1:9" x14ac:dyDescent="0.25">
      <c r="A33" t="s">
        <v>2</v>
      </c>
      <c r="B33" s="2">
        <v>40265</v>
      </c>
      <c r="C33">
        <v>43.12</v>
      </c>
      <c r="D33">
        <v>45.56</v>
      </c>
      <c r="E33">
        <v>46.65</v>
      </c>
      <c r="F33">
        <v>135.33000000000001</v>
      </c>
      <c r="G33">
        <v>0.21560000000000001</v>
      </c>
      <c r="H33">
        <v>0.2278</v>
      </c>
      <c r="I33">
        <v>0.23325000000000001</v>
      </c>
    </row>
    <row r="34" spans="1:9" x14ac:dyDescent="0.25">
      <c r="A34" t="s">
        <v>2</v>
      </c>
      <c r="B34" s="2">
        <v>40266</v>
      </c>
      <c r="C34">
        <v>43.12</v>
      </c>
      <c r="D34">
        <v>45.2</v>
      </c>
      <c r="E34">
        <v>46.4</v>
      </c>
      <c r="F34">
        <v>134.72</v>
      </c>
      <c r="G34">
        <v>0.21560000000000001</v>
      </c>
      <c r="H34">
        <v>0.22600000000000001</v>
      </c>
      <c r="I34">
        <v>0.23200000000000001</v>
      </c>
    </row>
    <row r="35" spans="1:9" x14ac:dyDescent="0.25">
      <c r="A35" t="s">
        <v>2</v>
      </c>
      <c r="B35" s="2">
        <v>40267</v>
      </c>
      <c r="C35">
        <v>42.76</v>
      </c>
      <c r="D35">
        <v>44.92</v>
      </c>
      <c r="E35">
        <v>46.2</v>
      </c>
      <c r="F35">
        <v>133.88</v>
      </c>
      <c r="G35">
        <v>0.21379999999999999</v>
      </c>
      <c r="H35">
        <v>0.22459999999999999</v>
      </c>
      <c r="I35">
        <v>0.23100000000000001</v>
      </c>
    </row>
    <row r="36" spans="1:9" x14ac:dyDescent="0.25">
      <c r="A36" t="s">
        <v>2</v>
      </c>
      <c r="B36" s="2">
        <v>40268</v>
      </c>
      <c r="C36">
        <v>42.68</v>
      </c>
      <c r="D36">
        <v>44.84</v>
      </c>
      <c r="E36">
        <v>46.05</v>
      </c>
      <c r="F36">
        <v>133.57</v>
      </c>
      <c r="G36">
        <v>0.21340000000000001</v>
      </c>
      <c r="H36">
        <v>0.22420000000000001</v>
      </c>
      <c r="I36">
        <v>0.23025000000000001</v>
      </c>
    </row>
    <row r="37" spans="1:9" x14ac:dyDescent="0.25">
      <c r="A37" t="s">
        <v>2</v>
      </c>
      <c r="B37" s="2">
        <v>40269</v>
      </c>
      <c r="C37">
        <v>42.28</v>
      </c>
      <c r="D37">
        <v>44.6</v>
      </c>
      <c r="E37">
        <v>45.85</v>
      </c>
      <c r="F37">
        <v>132.72999999999999</v>
      </c>
      <c r="G37">
        <v>0.2114</v>
      </c>
      <c r="H37">
        <v>0.223</v>
      </c>
      <c r="I37">
        <v>0.22925000000000001</v>
      </c>
    </row>
    <row r="38" spans="1:9" x14ac:dyDescent="0.25">
      <c r="A38" t="s">
        <v>2</v>
      </c>
      <c r="B38" s="2">
        <v>40270</v>
      </c>
      <c r="C38">
        <v>41.84</v>
      </c>
      <c r="D38">
        <v>44.68</v>
      </c>
      <c r="E38">
        <v>45.7</v>
      </c>
      <c r="F38">
        <v>132.22</v>
      </c>
      <c r="G38">
        <v>0.2092</v>
      </c>
      <c r="H38">
        <v>0.22339999999999999</v>
      </c>
      <c r="I38">
        <v>0.22850000000000001</v>
      </c>
    </row>
    <row r="39" spans="1:9" x14ac:dyDescent="0.25">
      <c r="A39" t="s">
        <v>2</v>
      </c>
      <c r="B39" s="2">
        <v>40271</v>
      </c>
      <c r="C39">
        <v>41.36</v>
      </c>
      <c r="D39">
        <v>44.2</v>
      </c>
      <c r="E39">
        <v>45.4</v>
      </c>
      <c r="F39">
        <v>130.96</v>
      </c>
      <c r="G39">
        <v>0.20680000000000001</v>
      </c>
      <c r="H39">
        <v>0.221</v>
      </c>
      <c r="I39">
        <v>0.22700000000000001</v>
      </c>
    </row>
    <row r="40" spans="1:9" x14ac:dyDescent="0.25">
      <c r="A40" t="s">
        <v>2</v>
      </c>
      <c r="B40" s="2">
        <v>40272</v>
      </c>
      <c r="C40">
        <v>41.04</v>
      </c>
      <c r="D40">
        <v>44</v>
      </c>
      <c r="E40">
        <v>45.2</v>
      </c>
      <c r="F40">
        <v>130.24</v>
      </c>
      <c r="G40">
        <v>0.20519999999999999</v>
      </c>
      <c r="H40">
        <v>0.22</v>
      </c>
      <c r="I40">
        <v>0.22600000000000001</v>
      </c>
    </row>
    <row r="41" spans="1:9" x14ac:dyDescent="0.25">
      <c r="A41" t="s">
        <v>2</v>
      </c>
      <c r="B41" s="2">
        <v>40273</v>
      </c>
      <c r="C41">
        <v>40.6</v>
      </c>
      <c r="D41">
        <v>43.84</v>
      </c>
      <c r="E41">
        <v>45.1</v>
      </c>
      <c r="F41">
        <v>129.54</v>
      </c>
      <c r="G41">
        <v>0.20300000000000001</v>
      </c>
      <c r="H41">
        <v>0.21920000000000001</v>
      </c>
      <c r="I41">
        <v>0.22550000000000001</v>
      </c>
    </row>
    <row r="42" spans="1:9" x14ac:dyDescent="0.25">
      <c r="A42" t="s">
        <v>2</v>
      </c>
      <c r="B42" s="2">
        <v>40274</v>
      </c>
      <c r="C42">
        <v>40.36</v>
      </c>
      <c r="D42">
        <v>43.68</v>
      </c>
      <c r="E42">
        <v>44.95</v>
      </c>
      <c r="F42">
        <v>128.99</v>
      </c>
      <c r="G42">
        <v>0.20180000000000001</v>
      </c>
      <c r="H42">
        <v>0.21840000000000001</v>
      </c>
      <c r="I42">
        <v>0.22475000000000001</v>
      </c>
    </row>
    <row r="43" spans="1:9" x14ac:dyDescent="0.25">
      <c r="A43" t="s">
        <v>2</v>
      </c>
      <c r="B43" s="2">
        <v>40275</v>
      </c>
      <c r="C43">
        <v>40.56</v>
      </c>
      <c r="D43">
        <v>43.32</v>
      </c>
      <c r="E43">
        <v>44.8</v>
      </c>
      <c r="F43">
        <v>128.68</v>
      </c>
      <c r="G43">
        <v>0.20280000000000001</v>
      </c>
      <c r="H43">
        <v>0.21659999999999999</v>
      </c>
      <c r="I43">
        <v>0.224</v>
      </c>
    </row>
    <row r="44" spans="1:9" x14ac:dyDescent="0.25">
      <c r="A44" t="s">
        <v>2</v>
      </c>
      <c r="B44" s="2">
        <v>40276</v>
      </c>
      <c r="C44">
        <v>40.56</v>
      </c>
      <c r="D44">
        <v>43.28</v>
      </c>
      <c r="E44">
        <v>44.75</v>
      </c>
      <c r="F44">
        <v>128.59</v>
      </c>
      <c r="G44">
        <v>0.20280000000000001</v>
      </c>
      <c r="H44">
        <v>0.21640000000000001</v>
      </c>
      <c r="I44">
        <v>0.22375</v>
      </c>
    </row>
    <row r="45" spans="1:9" x14ac:dyDescent="0.25">
      <c r="A45" t="s">
        <v>2</v>
      </c>
      <c r="B45" s="2">
        <v>40277</v>
      </c>
      <c r="C45">
        <v>40.32</v>
      </c>
      <c r="D45">
        <v>43.12</v>
      </c>
      <c r="E45">
        <v>44.6</v>
      </c>
      <c r="F45">
        <v>128.04</v>
      </c>
      <c r="G45">
        <v>0.2016</v>
      </c>
      <c r="H45">
        <v>0.21560000000000001</v>
      </c>
      <c r="I45">
        <v>0.223</v>
      </c>
    </row>
    <row r="46" spans="1:9" x14ac:dyDescent="0.25">
      <c r="A46" t="s">
        <v>2</v>
      </c>
      <c r="B46" s="2">
        <v>40278</v>
      </c>
      <c r="C46">
        <v>40.200000000000003</v>
      </c>
      <c r="D46">
        <v>43.04</v>
      </c>
      <c r="E46">
        <v>44.45</v>
      </c>
      <c r="F46">
        <v>127.69</v>
      </c>
      <c r="G46">
        <v>0.20100000000000001</v>
      </c>
      <c r="H46">
        <v>0.2152</v>
      </c>
      <c r="I46">
        <v>0.22225</v>
      </c>
    </row>
    <row r="47" spans="1:9" x14ac:dyDescent="0.25">
      <c r="A47" t="s">
        <v>2</v>
      </c>
      <c r="B47" s="2">
        <v>40279</v>
      </c>
      <c r="C47">
        <v>39.96</v>
      </c>
      <c r="D47">
        <v>42.96</v>
      </c>
      <c r="E47">
        <v>44.35</v>
      </c>
      <c r="F47">
        <v>127.27</v>
      </c>
      <c r="G47">
        <v>0.19980000000000001</v>
      </c>
      <c r="H47">
        <v>0.21479999999999999</v>
      </c>
      <c r="I47">
        <v>0.22175</v>
      </c>
    </row>
    <row r="48" spans="1:9" x14ac:dyDescent="0.25">
      <c r="A48" t="s">
        <v>2</v>
      </c>
      <c r="B48" s="2">
        <v>40280</v>
      </c>
      <c r="C48">
        <v>39.96</v>
      </c>
      <c r="D48">
        <v>43</v>
      </c>
      <c r="E48">
        <v>44.1</v>
      </c>
      <c r="F48">
        <v>127.06</v>
      </c>
      <c r="G48">
        <v>0.19980000000000001</v>
      </c>
      <c r="H48">
        <v>0.215</v>
      </c>
      <c r="I48">
        <v>0.2205</v>
      </c>
    </row>
    <row r="49" spans="1:9" x14ac:dyDescent="0.25">
      <c r="A49" t="s">
        <v>2</v>
      </c>
      <c r="B49" s="2">
        <v>40281</v>
      </c>
      <c r="C49">
        <v>39.72</v>
      </c>
      <c r="D49">
        <v>42.92</v>
      </c>
      <c r="E49">
        <v>44.1</v>
      </c>
      <c r="F49">
        <v>126.74</v>
      </c>
      <c r="G49">
        <v>0.1986</v>
      </c>
      <c r="H49">
        <v>0.21460000000000001</v>
      </c>
      <c r="I49">
        <v>0.2205</v>
      </c>
    </row>
    <row r="50" spans="1:9" x14ac:dyDescent="0.25">
      <c r="A50" t="s">
        <v>2</v>
      </c>
      <c r="B50" s="2">
        <v>40282</v>
      </c>
      <c r="C50">
        <v>39.28</v>
      </c>
      <c r="D50">
        <v>42.8</v>
      </c>
      <c r="E50">
        <v>44</v>
      </c>
      <c r="F50">
        <v>126.08</v>
      </c>
      <c r="G50">
        <v>0.19639999999999999</v>
      </c>
      <c r="H50">
        <v>0.214</v>
      </c>
      <c r="I50">
        <v>0.22</v>
      </c>
    </row>
    <row r="51" spans="1:9" x14ac:dyDescent="0.25">
      <c r="A51" t="s">
        <v>2</v>
      </c>
      <c r="B51" s="2">
        <v>40283</v>
      </c>
      <c r="C51">
        <v>39.119999999999997</v>
      </c>
      <c r="D51">
        <v>42.52</v>
      </c>
      <c r="E51">
        <v>43.75</v>
      </c>
      <c r="F51">
        <v>125.39</v>
      </c>
      <c r="G51">
        <v>0.1956</v>
      </c>
      <c r="H51">
        <v>0.21260000000000001</v>
      </c>
      <c r="I51">
        <v>0.21875</v>
      </c>
    </row>
    <row r="52" spans="1:9" x14ac:dyDescent="0.25">
      <c r="A52" t="s">
        <v>2</v>
      </c>
      <c r="B52" s="2">
        <v>40284</v>
      </c>
      <c r="C52">
        <v>38.880000000000003</v>
      </c>
      <c r="D52">
        <v>42.36</v>
      </c>
      <c r="E52">
        <v>43.6</v>
      </c>
      <c r="F52">
        <v>124.84</v>
      </c>
      <c r="G52">
        <v>0.19439999999999999</v>
      </c>
      <c r="H52">
        <v>0.21179999999999999</v>
      </c>
      <c r="I52">
        <v>0.218</v>
      </c>
    </row>
    <row r="53" spans="1:9" x14ac:dyDescent="0.25">
      <c r="A53" t="s">
        <v>2</v>
      </c>
      <c r="B53" s="2">
        <v>40285</v>
      </c>
      <c r="C53">
        <v>43.4</v>
      </c>
      <c r="D53">
        <v>44</v>
      </c>
      <c r="E53">
        <v>43.6</v>
      </c>
      <c r="F53">
        <v>131</v>
      </c>
      <c r="G53">
        <v>0.217</v>
      </c>
      <c r="H53">
        <v>0.22</v>
      </c>
      <c r="I53">
        <v>0.218</v>
      </c>
    </row>
    <row r="54" spans="1:9" x14ac:dyDescent="0.25">
      <c r="A54" t="s">
        <v>2</v>
      </c>
      <c r="B54" s="2">
        <v>40286</v>
      </c>
      <c r="C54">
        <v>43.32</v>
      </c>
      <c r="D54">
        <v>43.76</v>
      </c>
      <c r="E54">
        <v>43.5</v>
      </c>
      <c r="F54">
        <v>130.58000000000001</v>
      </c>
      <c r="G54">
        <v>0.21659999999999999</v>
      </c>
      <c r="H54">
        <v>0.21879999999999999</v>
      </c>
      <c r="I54">
        <v>0.2175</v>
      </c>
    </row>
    <row r="55" spans="1:9" x14ac:dyDescent="0.25">
      <c r="A55" t="s">
        <v>2</v>
      </c>
      <c r="B55" s="2">
        <v>40287</v>
      </c>
      <c r="C55">
        <v>43</v>
      </c>
      <c r="D55">
        <v>43.6</v>
      </c>
      <c r="E55">
        <v>43.45</v>
      </c>
      <c r="F55">
        <v>130.05000000000001</v>
      </c>
      <c r="G55">
        <v>0.215</v>
      </c>
      <c r="H55">
        <v>0.218</v>
      </c>
      <c r="I55">
        <v>0.21725</v>
      </c>
    </row>
    <row r="56" spans="1:9" x14ac:dyDescent="0.25">
      <c r="A56" t="s">
        <v>2</v>
      </c>
      <c r="B56" s="2">
        <v>40288</v>
      </c>
      <c r="C56">
        <v>42.72</v>
      </c>
      <c r="D56">
        <v>43.44</v>
      </c>
      <c r="E56">
        <v>43.4</v>
      </c>
      <c r="F56">
        <v>129.56</v>
      </c>
      <c r="G56">
        <v>0.21360000000000001</v>
      </c>
      <c r="H56">
        <v>0.2172</v>
      </c>
      <c r="I56">
        <v>0.217</v>
      </c>
    </row>
    <row r="57" spans="1:9" x14ac:dyDescent="0.25">
      <c r="A57" t="s">
        <v>2</v>
      </c>
      <c r="B57" s="2">
        <v>40289</v>
      </c>
      <c r="C57">
        <v>42.4</v>
      </c>
      <c r="D57">
        <v>43.44</v>
      </c>
      <c r="E57">
        <v>43.4</v>
      </c>
      <c r="F57">
        <v>129.24</v>
      </c>
      <c r="G57">
        <v>0.21199999999999999</v>
      </c>
      <c r="H57">
        <v>0.2172</v>
      </c>
      <c r="I57">
        <v>0.217</v>
      </c>
    </row>
    <row r="58" spans="1:9" x14ac:dyDescent="0.25">
      <c r="A58" t="s">
        <v>2</v>
      </c>
      <c r="B58" s="2">
        <v>40290</v>
      </c>
      <c r="C58">
        <v>41.92</v>
      </c>
      <c r="D58">
        <v>43.28</v>
      </c>
      <c r="E58">
        <v>43.3</v>
      </c>
      <c r="F58">
        <v>128.5</v>
      </c>
      <c r="G58">
        <v>0.20960000000000001</v>
      </c>
      <c r="H58">
        <v>0.21640000000000001</v>
      </c>
      <c r="I58">
        <v>0.2165</v>
      </c>
    </row>
    <row r="59" spans="1:9" x14ac:dyDescent="0.25">
      <c r="A59" t="s">
        <v>2</v>
      </c>
      <c r="B59" s="2">
        <v>40291</v>
      </c>
      <c r="C59">
        <v>41.68</v>
      </c>
      <c r="D59">
        <v>43.16</v>
      </c>
      <c r="E59">
        <v>43.2</v>
      </c>
      <c r="F59">
        <v>128.04</v>
      </c>
      <c r="G59">
        <v>0.2084</v>
      </c>
      <c r="H59">
        <v>0.21579999999999999</v>
      </c>
      <c r="I59">
        <v>0.216</v>
      </c>
    </row>
    <row r="60" spans="1:9" x14ac:dyDescent="0.25">
      <c r="A60" t="s">
        <v>2</v>
      </c>
      <c r="B60" s="2">
        <v>40292</v>
      </c>
      <c r="C60">
        <v>41.4</v>
      </c>
      <c r="D60">
        <v>43.16</v>
      </c>
      <c r="E60">
        <v>43.15</v>
      </c>
      <c r="F60">
        <v>127.71</v>
      </c>
      <c r="G60">
        <v>0.20699999999999999</v>
      </c>
      <c r="H60">
        <v>0.21579999999999999</v>
      </c>
      <c r="I60">
        <v>0.21575</v>
      </c>
    </row>
    <row r="61" spans="1:9" x14ac:dyDescent="0.25">
      <c r="A61" t="s">
        <v>2</v>
      </c>
      <c r="B61" s="2">
        <v>40293</v>
      </c>
      <c r="C61">
        <v>44.56</v>
      </c>
      <c r="D61">
        <v>43.16</v>
      </c>
      <c r="E61">
        <v>43.15</v>
      </c>
      <c r="F61">
        <v>130.87</v>
      </c>
      <c r="G61">
        <v>0.2228</v>
      </c>
      <c r="H61">
        <v>0.21579999999999999</v>
      </c>
      <c r="I61">
        <v>0.21575</v>
      </c>
    </row>
    <row r="62" spans="1:9" x14ac:dyDescent="0.25">
      <c r="A62" t="s">
        <v>2</v>
      </c>
      <c r="B62" s="2">
        <v>40294</v>
      </c>
      <c r="C62">
        <v>45.36</v>
      </c>
      <c r="D62">
        <v>43.32</v>
      </c>
      <c r="E62">
        <v>43.1</v>
      </c>
      <c r="F62">
        <v>131.78</v>
      </c>
      <c r="G62">
        <v>0.2268</v>
      </c>
      <c r="H62">
        <v>0.21659999999999999</v>
      </c>
      <c r="I62">
        <v>0.2155</v>
      </c>
    </row>
    <row r="63" spans="1:9" x14ac:dyDescent="0.25">
      <c r="A63" t="s">
        <v>2</v>
      </c>
      <c r="B63" s="2">
        <v>40295</v>
      </c>
      <c r="C63">
        <v>44.68</v>
      </c>
      <c r="D63">
        <v>43.4</v>
      </c>
      <c r="E63">
        <v>43.1</v>
      </c>
      <c r="F63">
        <v>131.18</v>
      </c>
      <c r="G63">
        <v>0.22339999999999999</v>
      </c>
      <c r="H63">
        <v>0.217</v>
      </c>
      <c r="I63">
        <v>0.2155</v>
      </c>
    </row>
    <row r="64" spans="1:9" x14ac:dyDescent="0.25">
      <c r="A64" t="s">
        <v>2</v>
      </c>
      <c r="B64" s="2">
        <v>40296</v>
      </c>
      <c r="C64">
        <v>44.96</v>
      </c>
      <c r="D64">
        <v>43.44</v>
      </c>
      <c r="E64">
        <v>43.05</v>
      </c>
      <c r="F64">
        <v>131.44999999999999</v>
      </c>
      <c r="G64">
        <v>0.2248</v>
      </c>
      <c r="H64">
        <v>0.2172</v>
      </c>
      <c r="I64">
        <v>0.21525</v>
      </c>
    </row>
    <row r="65" spans="1:9" x14ac:dyDescent="0.25">
      <c r="A65" t="s">
        <v>2</v>
      </c>
      <c r="B65" s="2">
        <v>40297</v>
      </c>
      <c r="C65">
        <v>44.16</v>
      </c>
      <c r="D65">
        <v>43.4</v>
      </c>
      <c r="E65">
        <v>43</v>
      </c>
      <c r="F65">
        <v>130.56</v>
      </c>
      <c r="G65">
        <v>0.2208</v>
      </c>
      <c r="H65">
        <v>0.217</v>
      </c>
      <c r="I65">
        <v>0.215</v>
      </c>
    </row>
    <row r="66" spans="1:9" x14ac:dyDescent="0.25">
      <c r="A66" t="s">
        <v>2</v>
      </c>
      <c r="B66" s="2">
        <v>40298</v>
      </c>
      <c r="C66">
        <v>43.56</v>
      </c>
      <c r="D66">
        <v>43.28</v>
      </c>
      <c r="E66">
        <v>42.95</v>
      </c>
      <c r="F66">
        <v>129.79</v>
      </c>
      <c r="G66">
        <v>0.21779999999999999</v>
      </c>
      <c r="H66">
        <v>0.21640000000000001</v>
      </c>
      <c r="I66">
        <v>0.21475</v>
      </c>
    </row>
    <row r="67" spans="1:9" x14ac:dyDescent="0.25">
      <c r="A67" t="s">
        <v>2</v>
      </c>
      <c r="B67" s="2">
        <v>40299</v>
      </c>
      <c r="C67">
        <v>42.88</v>
      </c>
      <c r="D67">
        <v>43.24</v>
      </c>
      <c r="E67">
        <v>42.9</v>
      </c>
      <c r="F67">
        <v>129.02000000000001</v>
      </c>
      <c r="G67">
        <v>0.21440000000000001</v>
      </c>
      <c r="H67">
        <v>0.2162</v>
      </c>
      <c r="I67">
        <v>0.2145</v>
      </c>
    </row>
    <row r="68" spans="1:9" x14ac:dyDescent="0.25">
      <c r="A68" t="s">
        <v>2</v>
      </c>
      <c r="B68" s="2">
        <v>40300</v>
      </c>
      <c r="C68">
        <v>42.36</v>
      </c>
      <c r="D68">
        <v>43.16</v>
      </c>
      <c r="E68">
        <v>42.85</v>
      </c>
      <c r="F68">
        <v>128.37</v>
      </c>
      <c r="G68">
        <v>0.21179999999999999</v>
      </c>
      <c r="H68">
        <v>0.21579999999999999</v>
      </c>
      <c r="I68">
        <v>0.21425</v>
      </c>
    </row>
    <row r="69" spans="1:9" x14ac:dyDescent="0.25">
      <c r="A69" t="s">
        <v>2</v>
      </c>
      <c r="B69" s="2">
        <v>40301</v>
      </c>
      <c r="C69">
        <v>42.04</v>
      </c>
      <c r="D69">
        <v>42.96</v>
      </c>
      <c r="E69">
        <v>42.8</v>
      </c>
      <c r="F69">
        <v>127.8</v>
      </c>
      <c r="G69">
        <v>0.2102</v>
      </c>
      <c r="H69">
        <v>0.21479999999999999</v>
      </c>
      <c r="I69">
        <v>0.214</v>
      </c>
    </row>
    <row r="70" spans="1:9" x14ac:dyDescent="0.25">
      <c r="A70" t="s">
        <v>2</v>
      </c>
      <c r="B70" s="2">
        <v>40302</v>
      </c>
      <c r="C70">
        <v>41.8</v>
      </c>
      <c r="D70">
        <v>42.84</v>
      </c>
      <c r="E70">
        <v>42.7</v>
      </c>
      <c r="F70">
        <v>127.34</v>
      </c>
      <c r="G70">
        <v>0.20899999999999999</v>
      </c>
      <c r="H70">
        <v>0.2142</v>
      </c>
      <c r="I70">
        <v>0.2135</v>
      </c>
    </row>
    <row r="71" spans="1:9" x14ac:dyDescent="0.25">
      <c r="A71" t="s">
        <v>2</v>
      </c>
      <c r="B71" s="2">
        <v>40303</v>
      </c>
      <c r="C71">
        <v>41.48</v>
      </c>
      <c r="D71">
        <v>42.68</v>
      </c>
      <c r="E71">
        <v>42.7</v>
      </c>
      <c r="F71">
        <v>126.86</v>
      </c>
      <c r="G71">
        <v>0.2074</v>
      </c>
      <c r="H71">
        <v>0.21340000000000001</v>
      </c>
      <c r="I71">
        <v>0.2135</v>
      </c>
    </row>
    <row r="72" spans="1:9" x14ac:dyDescent="0.25">
      <c r="A72" t="s">
        <v>2</v>
      </c>
      <c r="B72" s="2">
        <v>40304</v>
      </c>
      <c r="C72">
        <v>41.2</v>
      </c>
      <c r="D72">
        <v>42.52</v>
      </c>
      <c r="E72">
        <v>42.55</v>
      </c>
      <c r="F72">
        <v>126.27</v>
      </c>
      <c r="G72">
        <v>0.20599999999999999</v>
      </c>
      <c r="H72">
        <v>0.21260000000000001</v>
      </c>
      <c r="I72">
        <v>0.21274999999999999</v>
      </c>
    </row>
    <row r="73" spans="1:9" x14ac:dyDescent="0.25">
      <c r="A73" t="s">
        <v>2</v>
      </c>
      <c r="B73" s="2">
        <v>40305</v>
      </c>
      <c r="C73">
        <v>41.16</v>
      </c>
      <c r="D73">
        <v>42.48</v>
      </c>
      <c r="E73">
        <v>42.5</v>
      </c>
      <c r="F73">
        <v>126.14</v>
      </c>
      <c r="G73">
        <v>0.20580000000000001</v>
      </c>
      <c r="H73">
        <v>0.21240000000000001</v>
      </c>
      <c r="I73">
        <v>0.21249999999999999</v>
      </c>
    </row>
    <row r="74" spans="1:9" x14ac:dyDescent="0.25">
      <c r="A74" t="s">
        <v>2</v>
      </c>
      <c r="B74" s="2">
        <v>40306</v>
      </c>
      <c r="C74">
        <v>40.880000000000003</v>
      </c>
      <c r="D74">
        <v>42.36</v>
      </c>
      <c r="E74">
        <v>42.55</v>
      </c>
      <c r="F74">
        <v>125.79</v>
      </c>
      <c r="G74">
        <v>0.2044</v>
      </c>
      <c r="H74">
        <v>0.21179999999999999</v>
      </c>
      <c r="I74">
        <v>0.21274999999999999</v>
      </c>
    </row>
    <row r="75" spans="1:9" x14ac:dyDescent="0.25">
      <c r="A75" t="s">
        <v>2</v>
      </c>
      <c r="B75" s="2">
        <v>40307</v>
      </c>
      <c r="C75">
        <v>40.76</v>
      </c>
      <c r="D75">
        <v>42.4</v>
      </c>
      <c r="E75">
        <v>42.5</v>
      </c>
      <c r="F75">
        <v>125.66</v>
      </c>
      <c r="G75">
        <v>0.20380000000000001</v>
      </c>
      <c r="H75">
        <v>0.21199999999999999</v>
      </c>
      <c r="I75">
        <v>0.21249999999999999</v>
      </c>
    </row>
    <row r="76" spans="1:9" x14ac:dyDescent="0.25">
      <c r="A76" t="s">
        <v>2</v>
      </c>
      <c r="B76" s="2">
        <v>40308</v>
      </c>
      <c r="C76">
        <v>40.64</v>
      </c>
      <c r="D76">
        <v>42.2</v>
      </c>
      <c r="E76">
        <v>42.6</v>
      </c>
      <c r="F76">
        <v>125.44</v>
      </c>
      <c r="G76">
        <v>0.20319999999999999</v>
      </c>
      <c r="H76">
        <v>0.21099999999999999</v>
      </c>
      <c r="I76">
        <v>0.21299999999999999</v>
      </c>
    </row>
    <row r="77" spans="1:9" x14ac:dyDescent="0.25">
      <c r="A77" t="s">
        <v>2</v>
      </c>
      <c r="B77" s="2">
        <v>40309</v>
      </c>
      <c r="C77">
        <v>40.520000000000003</v>
      </c>
      <c r="D77">
        <v>42.08</v>
      </c>
      <c r="E77">
        <v>42.55</v>
      </c>
      <c r="F77">
        <v>125.15</v>
      </c>
      <c r="G77">
        <v>0.2026</v>
      </c>
      <c r="H77">
        <v>0.2104</v>
      </c>
      <c r="I77">
        <v>0.21274999999999999</v>
      </c>
    </row>
    <row r="78" spans="1:9" x14ac:dyDescent="0.25">
      <c r="A78" t="s">
        <v>2</v>
      </c>
      <c r="B78" s="2">
        <v>40310</v>
      </c>
      <c r="C78">
        <v>40.36</v>
      </c>
      <c r="D78">
        <v>41.96</v>
      </c>
      <c r="E78">
        <v>42.5</v>
      </c>
      <c r="F78">
        <v>124.82</v>
      </c>
      <c r="G78">
        <v>0.20180000000000001</v>
      </c>
      <c r="H78">
        <v>0.20979999999999999</v>
      </c>
      <c r="I78">
        <v>0.21249999999999999</v>
      </c>
    </row>
    <row r="79" spans="1:9" x14ac:dyDescent="0.25">
      <c r="A79" t="s">
        <v>2</v>
      </c>
      <c r="B79" s="2">
        <v>40311</v>
      </c>
      <c r="C79">
        <v>40.4</v>
      </c>
      <c r="D79">
        <v>41.96</v>
      </c>
      <c r="E79">
        <v>42.55</v>
      </c>
      <c r="F79">
        <v>124.91</v>
      </c>
      <c r="G79">
        <v>0.20200000000000001</v>
      </c>
      <c r="H79">
        <v>0.20979999999999999</v>
      </c>
      <c r="I79">
        <v>0.21274999999999999</v>
      </c>
    </row>
    <row r="80" spans="1:9" x14ac:dyDescent="0.25">
      <c r="A80" t="s">
        <v>2</v>
      </c>
      <c r="B80" s="2">
        <v>40312</v>
      </c>
      <c r="C80">
        <v>40.28</v>
      </c>
      <c r="D80">
        <v>41.96</v>
      </c>
      <c r="E80">
        <v>42.8</v>
      </c>
      <c r="F80">
        <v>125.04</v>
      </c>
      <c r="G80">
        <v>0.2014</v>
      </c>
      <c r="H80">
        <v>0.20979999999999999</v>
      </c>
      <c r="I80">
        <v>0.214</v>
      </c>
    </row>
    <row r="81" spans="1:9" x14ac:dyDescent="0.25">
      <c r="A81" t="s">
        <v>2</v>
      </c>
      <c r="B81" s="2">
        <v>40313</v>
      </c>
      <c r="C81">
        <v>40.04</v>
      </c>
      <c r="D81">
        <v>41.8</v>
      </c>
      <c r="E81">
        <v>42.75</v>
      </c>
      <c r="F81">
        <v>124.59</v>
      </c>
      <c r="G81">
        <v>0.20019999999999999</v>
      </c>
      <c r="H81">
        <v>0.20899999999999999</v>
      </c>
      <c r="I81">
        <v>0.21375</v>
      </c>
    </row>
    <row r="82" spans="1:9" x14ac:dyDescent="0.25">
      <c r="A82" t="s">
        <v>2</v>
      </c>
      <c r="B82" s="2">
        <v>40314</v>
      </c>
      <c r="C82">
        <v>39.92</v>
      </c>
      <c r="D82">
        <v>41.68</v>
      </c>
      <c r="E82">
        <v>42.8</v>
      </c>
      <c r="F82">
        <v>124.4</v>
      </c>
      <c r="G82">
        <v>0.1996</v>
      </c>
      <c r="H82">
        <v>0.2084</v>
      </c>
      <c r="I82">
        <v>0.214</v>
      </c>
    </row>
    <row r="83" spans="1:9" x14ac:dyDescent="0.25">
      <c r="A83" t="s">
        <v>2</v>
      </c>
      <c r="B83" s="2">
        <v>40315</v>
      </c>
      <c r="C83">
        <v>41.36</v>
      </c>
      <c r="D83">
        <v>41.56</v>
      </c>
      <c r="E83">
        <v>42.7</v>
      </c>
      <c r="F83">
        <v>125.62</v>
      </c>
      <c r="G83">
        <v>0.20680000000000001</v>
      </c>
      <c r="H83">
        <v>0.20780000000000001</v>
      </c>
      <c r="I83">
        <v>0.2135</v>
      </c>
    </row>
    <row r="84" spans="1:9" x14ac:dyDescent="0.25">
      <c r="A84" t="s">
        <v>2</v>
      </c>
      <c r="B84" s="2">
        <v>40316</v>
      </c>
      <c r="C84">
        <v>58.52</v>
      </c>
      <c r="D84">
        <v>49.04</v>
      </c>
      <c r="E84">
        <v>43.05</v>
      </c>
      <c r="F84">
        <v>150.61000000000001</v>
      </c>
      <c r="G84">
        <v>0.29260000000000003</v>
      </c>
      <c r="H84">
        <v>0.2452</v>
      </c>
      <c r="I84">
        <v>0.21525</v>
      </c>
    </row>
    <row r="85" spans="1:9" x14ac:dyDescent="0.25">
      <c r="A85" t="s">
        <v>2</v>
      </c>
      <c r="B85" s="2">
        <v>40317</v>
      </c>
      <c r="C85">
        <v>57.16</v>
      </c>
      <c r="D85">
        <v>49.36</v>
      </c>
      <c r="E85">
        <v>44.2</v>
      </c>
      <c r="F85">
        <v>150.72</v>
      </c>
      <c r="G85">
        <v>0.2858</v>
      </c>
      <c r="H85">
        <v>0.24679999999999999</v>
      </c>
      <c r="I85">
        <v>0.221</v>
      </c>
    </row>
    <row r="86" spans="1:9" x14ac:dyDescent="0.25">
      <c r="A86" t="s">
        <v>2</v>
      </c>
      <c r="B86" s="2">
        <v>40318</v>
      </c>
      <c r="C86">
        <v>57.48</v>
      </c>
      <c r="D86">
        <v>49.36</v>
      </c>
      <c r="E86">
        <v>44.45</v>
      </c>
      <c r="F86">
        <v>151.29</v>
      </c>
      <c r="G86">
        <v>0.28739999999999999</v>
      </c>
      <c r="H86">
        <v>0.24679999999999999</v>
      </c>
      <c r="I86">
        <v>0.22225</v>
      </c>
    </row>
    <row r="87" spans="1:9" x14ac:dyDescent="0.25">
      <c r="A87" t="s">
        <v>2</v>
      </c>
      <c r="B87" s="2">
        <v>40319</v>
      </c>
      <c r="C87">
        <v>56.32</v>
      </c>
      <c r="D87">
        <v>49.16</v>
      </c>
      <c r="E87">
        <v>44.6</v>
      </c>
      <c r="F87">
        <v>150.08000000000001</v>
      </c>
      <c r="G87">
        <v>0.28160000000000002</v>
      </c>
      <c r="H87">
        <v>0.24579999999999999</v>
      </c>
      <c r="I87">
        <v>0.223</v>
      </c>
    </row>
    <row r="88" spans="1:9" x14ac:dyDescent="0.25">
      <c r="A88" t="s">
        <v>2</v>
      </c>
      <c r="B88" s="2">
        <v>40320</v>
      </c>
      <c r="C88">
        <v>56.08</v>
      </c>
      <c r="D88">
        <v>48.92</v>
      </c>
      <c r="E88">
        <v>44.6</v>
      </c>
      <c r="F88">
        <v>149.6</v>
      </c>
      <c r="G88">
        <v>0.28039999999999998</v>
      </c>
      <c r="H88">
        <v>0.24460000000000001</v>
      </c>
      <c r="I88">
        <v>0.223</v>
      </c>
    </row>
    <row r="89" spans="1:9" x14ac:dyDescent="0.25">
      <c r="A89" t="s">
        <v>2</v>
      </c>
      <c r="B89" s="2">
        <v>40321</v>
      </c>
      <c r="C89">
        <v>54.92</v>
      </c>
      <c r="D89">
        <v>48.72</v>
      </c>
      <c r="E89">
        <v>44.6</v>
      </c>
      <c r="F89">
        <v>148.24</v>
      </c>
      <c r="G89">
        <v>0.27460000000000001</v>
      </c>
      <c r="H89">
        <v>0.24360000000000001</v>
      </c>
      <c r="I89">
        <v>0.223</v>
      </c>
    </row>
    <row r="90" spans="1:9" x14ac:dyDescent="0.25">
      <c r="A90" t="s">
        <v>2</v>
      </c>
      <c r="B90" s="2">
        <v>40322</v>
      </c>
      <c r="C90">
        <v>54.52</v>
      </c>
      <c r="D90">
        <v>48.56</v>
      </c>
      <c r="E90">
        <v>44.6</v>
      </c>
      <c r="F90">
        <v>147.68</v>
      </c>
      <c r="G90">
        <v>0.27260000000000001</v>
      </c>
      <c r="H90">
        <v>0.24279999999999999</v>
      </c>
      <c r="I90">
        <v>0.223</v>
      </c>
    </row>
    <row r="91" spans="1:9" x14ac:dyDescent="0.25">
      <c r="A91" t="s">
        <v>2</v>
      </c>
      <c r="B91" s="2">
        <v>40323</v>
      </c>
      <c r="C91">
        <v>61.36</v>
      </c>
      <c r="D91">
        <v>55.64</v>
      </c>
      <c r="E91">
        <v>45.7</v>
      </c>
      <c r="F91">
        <v>162.69999999999999</v>
      </c>
      <c r="G91">
        <v>0.30680000000000002</v>
      </c>
      <c r="H91">
        <v>0.2782</v>
      </c>
      <c r="I91">
        <v>0.22850000000000001</v>
      </c>
    </row>
    <row r="92" spans="1:9" x14ac:dyDescent="0.25">
      <c r="A92" t="s">
        <v>2</v>
      </c>
      <c r="B92" s="2">
        <v>40324</v>
      </c>
      <c r="C92">
        <v>60.92</v>
      </c>
      <c r="D92">
        <v>58.72</v>
      </c>
      <c r="E92">
        <v>56.9</v>
      </c>
      <c r="F92">
        <v>176.54</v>
      </c>
      <c r="G92">
        <v>0.30459999999999998</v>
      </c>
      <c r="H92">
        <v>0.29360000000000003</v>
      </c>
      <c r="I92">
        <v>0.28449999999999998</v>
      </c>
    </row>
    <row r="93" spans="1:9" x14ac:dyDescent="0.25">
      <c r="A93" t="s">
        <v>2</v>
      </c>
      <c r="B93" s="2">
        <v>40325</v>
      </c>
      <c r="C93">
        <v>63.16</v>
      </c>
      <c r="D93">
        <v>62.72</v>
      </c>
      <c r="E93">
        <v>76.900000000000006</v>
      </c>
      <c r="F93">
        <v>202.78</v>
      </c>
      <c r="G93">
        <v>0.31580000000000003</v>
      </c>
      <c r="H93">
        <v>0.31359999999999999</v>
      </c>
      <c r="I93">
        <v>0.38450000000000001</v>
      </c>
    </row>
    <row r="94" spans="1:9" x14ac:dyDescent="0.25">
      <c r="A94" t="s">
        <v>2</v>
      </c>
      <c r="B94" s="2">
        <v>40326</v>
      </c>
      <c r="C94">
        <v>61.04</v>
      </c>
      <c r="D94">
        <v>56.68</v>
      </c>
      <c r="E94">
        <v>59.9</v>
      </c>
      <c r="F94">
        <v>177.62</v>
      </c>
      <c r="G94">
        <v>0.30520000000000003</v>
      </c>
      <c r="H94">
        <v>0.28339999999999999</v>
      </c>
      <c r="I94">
        <v>0.29949999999999999</v>
      </c>
    </row>
    <row r="95" spans="1:9" x14ac:dyDescent="0.25">
      <c r="A95" t="s">
        <v>2</v>
      </c>
      <c r="B95" s="2">
        <v>40327</v>
      </c>
      <c r="C95">
        <v>65.400000000000006</v>
      </c>
      <c r="D95">
        <v>89.08</v>
      </c>
      <c r="E95">
        <v>82.4</v>
      </c>
      <c r="F95">
        <v>236.88</v>
      </c>
      <c r="G95">
        <v>0.32700000000000001</v>
      </c>
      <c r="H95">
        <v>0.44540000000000002</v>
      </c>
      <c r="I95">
        <v>0.41199999999999998</v>
      </c>
    </row>
    <row r="96" spans="1:9" x14ac:dyDescent="0.25">
      <c r="A96" t="s">
        <v>2</v>
      </c>
      <c r="B96" s="2">
        <v>40328</v>
      </c>
      <c r="C96">
        <v>62.28</v>
      </c>
      <c r="D96">
        <v>77.2</v>
      </c>
      <c r="E96">
        <v>77.7</v>
      </c>
      <c r="F96">
        <v>217.18</v>
      </c>
      <c r="G96">
        <v>0.31140000000000001</v>
      </c>
      <c r="H96">
        <v>0.38600000000000001</v>
      </c>
      <c r="I96">
        <v>0.38850000000000001</v>
      </c>
    </row>
    <row r="97" spans="1:9" x14ac:dyDescent="0.25">
      <c r="A97" t="s">
        <v>2</v>
      </c>
      <c r="B97" s="2">
        <v>40329</v>
      </c>
      <c r="C97">
        <v>57.8</v>
      </c>
      <c r="D97">
        <v>57.04</v>
      </c>
      <c r="E97">
        <v>60.05</v>
      </c>
      <c r="F97">
        <v>174.89</v>
      </c>
      <c r="G97">
        <v>0.28899999999999998</v>
      </c>
      <c r="H97">
        <v>0.28520000000000001</v>
      </c>
      <c r="I97">
        <v>0.30025000000000002</v>
      </c>
    </row>
    <row r="98" spans="1:9" x14ac:dyDescent="0.25">
      <c r="A98" t="s">
        <v>2</v>
      </c>
      <c r="B98" s="2">
        <v>40330</v>
      </c>
      <c r="C98">
        <v>56.24</v>
      </c>
      <c r="D98">
        <v>54.16</v>
      </c>
      <c r="E98">
        <v>56</v>
      </c>
      <c r="F98">
        <v>166.4</v>
      </c>
      <c r="G98">
        <v>0.28120000000000001</v>
      </c>
      <c r="H98">
        <v>0.27079999999999999</v>
      </c>
      <c r="I98">
        <v>0.28000000000000003</v>
      </c>
    </row>
    <row r="99" spans="1:9" x14ac:dyDescent="0.25">
      <c r="A99" t="s">
        <v>2</v>
      </c>
      <c r="B99" s="2">
        <v>40331</v>
      </c>
      <c r="C99">
        <v>55.52</v>
      </c>
      <c r="D99">
        <v>53.24</v>
      </c>
      <c r="E99">
        <v>54.85</v>
      </c>
      <c r="F99">
        <v>163.61000000000001</v>
      </c>
      <c r="G99">
        <v>0.27760000000000001</v>
      </c>
      <c r="H99">
        <v>0.26619999999999999</v>
      </c>
      <c r="I99">
        <v>0.27424999999999999</v>
      </c>
    </row>
    <row r="100" spans="1:9" x14ac:dyDescent="0.25">
      <c r="A100" t="s">
        <v>2</v>
      </c>
      <c r="B100" s="2">
        <v>40332</v>
      </c>
      <c r="C100">
        <v>59.04</v>
      </c>
      <c r="D100">
        <v>53.28</v>
      </c>
      <c r="E100">
        <v>54.2</v>
      </c>
      <c r="F100">
        <v>166.52</v>
      </c>
      <c r="G100">
        <v>0.29520000000000002</v>
      </c>
      <c r="H100">
        <v>0.26640000000000003</v>
      </c>
      <c r="I100">
        <v>0.27100000000000002</v>
      </c>
    </row>
    <row r="101" spans="1:9" x14ac:dyDescent="0.25">
      <c r="A101" t="s">
        <v>2</v>
      </c>
      <c r="B101" s="2">
        <v>40333</v>
      </c>
      <c r="C101">
        <v>57.88</v>
      </c>
      <c r="D101">
        <v>53.76</v>
      </c>
      <c r="E101">
        <v>54.35</v>
      </c>
      <c r="F101">
        <v>165.99</v>
      </c>
      <c r="G101">
        <v>0.28939999999999999</v>
      </c>
      <c r="H101">
        <v>0.26879999999999998</v>
      </c>
      <c r="I101">
        <v>0.27174999999999999</v>
      </c>
    </row>
    <row r="102" spans="1:9" x14ac:dyDescent="0.25">
      <c r="A102" t="s">
        <v>2</v>
      </c>
      <c r="B102" s="2">
        <v>40334</v>
      </c>
      <c r="C102">
        <v>56.52</v>
      </c>
      <c r="D102">
        <v>53.36</v>
      </c>
      <c r="E102">
        <v>54.1</v>
      </c>
      <c r="F102">
        <v>163.98</v>
      </c>
      <c r="G102">
        <v>0.28260000000000002</v>
      </c>
      <c r="H102">
        <v>0.26679999999999998</v>
      </c>
      <c r="I102">
        <v>0.27050000000000002</v>
      </c>
    </row>
    <row r="103" spans="1:9" x14ac:dyDescent="0.25">
      <c r="A103" t="s">
        <v>2</v>
      </c>
      <c r="B103" s="2">
        <v>40335</v>
      </c>
      <c r="C103">
        <v>55.84</v>
      </c>
      <c r="D103">
        <v>52.8</v>
      </c>
      <c r="E103">
        <v>53.8</v>
      </c>
      <c r="F103">
        <v>162.44</v>
      </c>
      <c r="G103">
        <v>0.2792</v>
      </c>
      <c r="H103">
        <v>0.26400000000000001</v>
      </c>
      <c r="I103">
        <v>0.26900000000000002</v>
      </c>
    </row>
    <row r="104" spans="1:9" x14ac:dyDescent="0.25">
      <c r="A104" t="s">
        <v>2</v>
      </c>
      <c r="B104" s="2">
        <v>40336</v>
      </c>
      <c r="C104">
        <v>58.72</v>
      </c>
      <c r="D104">
        <v>52.96</v>
      </c>
      <c r="E104">
        <v>53.7</v>
      </c>
      <c r="F104">
        <v>165.38</v>
      </c>
      <c r="G104">
        <v>0.29360000000000003</v>
      </c>
      <c r="H104">
        <v>0.26479999999999998</v>
      </c>
      <c r="I104">
        <v>0.26850000000000002</v>
      </c>
    </row>
    <row r="105" spans="1:9" x14ac:dyDescent="0.25">
      <c r="A105" t="s">
        <v>2</v>
      </c>
      <c r="B105" s="2">
        <v>40337</v>
      </c>
      <c r="C105">
        <v>64.28</v>
      </c>
      <c r="D105">
        <v>63.48</v>
      </c>
      <c r="E105">
        <v>67.3</v>
      </c>
      <c r="F105">
        <v>195.06</v>
      </c>
      <c r="G105">
        <v>0.32140000000000002</v>
      </c>
      <c r="H105">
        <v>0.31740000000000002</v>
      </c>
      <c r="I105">
        <v>0.33650000000000002</v>
      </c>
    </row>
    <row r="106" spans="1:9" x14ac:dyDescent="0.25">
      <c r="A106" t="s">
        <v>2</v>
      </c>
      <c r="B106" s="2">
        <v>40338</v>
      </c>
      <c r="C106">
        <v>63.24</v>
      </c>
      <c r="D106">
        <v>69.92</v>
      </c>
      <c r="E106">
        <v>74.45</v>
      </c>
      <c r="F106">
        <v>207.61</v>
      </c>
      <c r="G106">
        <v>0.31619999999999998</v>
      </c>
      <c r="H106">
        <v>0.34960000000000002</v>
      </c>
      <c r="I106">
        <v>0.37225000000000003</v>
      </c>
    </row>
    <row r="107" spans="1:9" x14ac:dyDescent="0.25">
      <c r="A107" t="s">
        <v>2</v>
      </c>
      <c r="B107" s="2">
        <v>40339</v>
      </c>
      <c r="C107">
        <v>58.72</v>
      </c>
      <c r="D107">
        <v>56.88</v>
      </c>
      <c r="E107">
        <v>57.95</v>
      </c>
      <c r="F107">
        <v>173.55</v>
      </c>
      <c r="G107">
        <v>0.29360000000000003</v>
      </c>
      <c r="H107">
        <v>0.28439999999999999</v>
      </c>
      <c r="I107">
        <v>0.28975000000000001</v>
      </c>
    </row>
    <row r="108" spans="1:9" x14ac:dyDescent="0.25">
      <c r="A108" t="s">
        <v>2</v>
      </c>
      <c r="B108" s="2">
        <v>40340</v>
      </c>
      <c r="C108">
        <v>57.36</v>
      </c>
      <c r="D108">
        <v>54.68</v>
      </c>
      <c r="E108">
        <v>55.6</v>
      </c>
      <c r="F108">
        <v>167.64</v>
      </c>
      <c r="G108">
        <v>0.2868</v>
      </c>
      <c r="H108">
        <v>0.27339999999999998</v>
      </c>
      <c r="I108">
        <v>0.27800000000000002</v>
      </c>
    </row>
    <row r="109" spans="1:9" x14ac:dyDescent="0.25">
      <c r="A109" t="s">
        <v>2</v>
      </c>
      <c r="B109" s="2">
        <v>40341</v>
      </c>
      <c r="C109">
        <v>56.24</v>
      </c>
      <c r="D109">
        <v>53.72</v>
      </c>
      <c r="E109">
        <v>54.7</v>
      </c>
      <c r="F109">
        <v>164.66</v>
      </c>
      <c r="G109">
        <v>0.28120000000000001</v>
      </c>
      <c r="H109">
        <v>0.26860000000000001</v>
      </c>
      <c r="I109">
        <v>0.27350000000000002</v>
      </c>
    </row>
    <row r="110" spans="1:9" x14ac:dyDescent="0.25">
      <c r="A110" t="s">
        <v>2</v>
      </c>
      <c r="B110" s="2">
        <v>40342</v>
      </c>
      <c r="C110">
        <v>55.28</v>
      </c>
      <c r="D110">
        <v>53</v>
      </c>
      <c r="E110">
        <v>54.1</v>
      </c>
      <c r="F110">
        <v>162.38</v>
      </c>
      <c r="G110">
        <v>0.27639999999999998</v>
      </c>
      <c r="H110">
        <v>0.26500000000000001</v>
      </c>
      <c r="I110">
        <v>0.27050000000000002</v>
      </c>
    </row>
    <row r="111" spans="1:9" x14ac:dyDescent="0.25">
      <c r="A111" t="s">
        <v>2</v>
      </c>
      <c r="B111" s="2">
        <v>40343</v>
      </c>
      <c r="C111">
        <v>59.36</v>
      </c>
      <c r="D111">
        <v>55.76</v>
      </c>
      <c r="E111">
        <v>56.25</v>
      </c>
      <c r="F111">
        <v>171.37</v>
      </c>
      <c r="G111">
        <v>0.29680000000000001</v>
      </c>
      <c r="H111">
        <v>0.27879999999999999</v>
      </c>
      <c r="I111">
        <v>0.28125</v>
      </c>
    </row>
    <row r="112" spans="1:9" x14ac:dyDescent="0.25">
      <c r="A112" t="s">
        <v>2</v>
      </c>
      <c r="B112" s="2">
        <v>40344</v>
      </c>
      <c r="C112">
        <v>60.56</v>
      </c>
      <c r="D112">
        <v>55.04</v>
      </c>
      <c r="E112">
        <v>55.7</v>
      </c>
      <c r="F112">
        <v>171.3</v>
      </c>
      <c r="G112">
        <v>0.30280000000000001</v>
      </c>
      <c r="H112">
        <v>0.2752</v>
      </c>
      <c r="I112">
        <v>0.27850000000000003</v>
      </c>
    </row>
    <row r="113" spans="1:9" x14ac:dyDescent="0.25">
      <c r="A113" t="s">
        <v>2</v>
      </c>
      <c r="B113" s="2">
        <v>40345</v>
      </c>
      <c r="C113">
        <v>59.96</v>
      </c>
      <c r="D113">
        <v>64.12</v>
      </c>
      <c r="E113">
        <v>60.1</v>
      </c>
      <c r="F113">
        <v>184.18</v>
      </c>
      <c r="G113">
        <v>0.29980000000000001</v>
      </c>
      <c r="H113">
        <v>0.3206</v>
      </c>
      <c r="I113">
        <v>0.30049999999999999</v>
      </c>
    </row>
    <row r="114" spans="1:9" x14ac:dyDescent="0.25">
      <c r="A114" t="s">
        <v>2</v>
      </c>
      <c r="B114" s="2">
        <v>40346</v>
      </c>
      <c r="C114">
        <v>57.52</v>
      </c>
      <c r="D114">
        <v>55.48</v>
      </c>
      <c r="E114">
        <v>55.85</v>
      </c>
      <c r="F114">
        <v>168.85</v>
      </c>
      <c r="G114">
        <v>0.28760000000000002</v>
      </c>
      <c r="H114">
        <v>0.27739999999999998</v>
      </c>
      <c r="I114">
        <v>0.27925</v>
      </c>
    </row>
    <row r="115" spans="1:9" x14ac:dyDescent="0.25">
      <c r="A115" t="s">
        <v>2</v>
      </c>
      <c r="B115" s="2">
        <v>40347</v>
      </c>
      <c r="C115">
        <v>56.24</v>
      </c>
      <c r="D115">
        <v>54.12</v>
      </c>
      <c r="E115">
        <v>54.85</v>
      </c>
      <c r="F115">
        <v>165.21</v>
      </c>
      <c r="G115">
        <v>0.28120000000000001</v>
      </c>
      <c r="H115">
        <v>0.27060000000000001</v>
      </c>
      <c r="I115">
        <v>0.27424999999999999</v>
      </c>
    </row>
    <row r="116" spans="1:9" x14ac:dyDescent="0.25">
      <c r="A116" t="s">
        <v>2</v>
      </c>
      <c r="B116" s="2">
        <v>40348</v>
      </c>
      <c r="C116">
        <v>55.8</v>
      </c>
      <c r="D116">
        <v>53.48</v>
      </c>
      <c r="E116">
        <v>54.3</v>
      </c>
      <c r="F116">
        <v>163.58000000000001</v>
      </c>
      <c r="G116">
        <v>0.27900000000000003</v>
      </c>
      <c r="H116">
        <v>0.26740000000000003</v>
      </c>
      <c r="I116">
        <v>0.27150000000000002</v>
      </c>
    </row>
    <row r="117" spans="1:9" x14ac:dyDescent="0.25">
      <c r="A117" t="s">
        <v>2</v>
      </c>
      <c r="B117" s="2">
        <v>40349</v>
      </c>
      <c r="C117">
        <v>54.68</v>
      </c>
      <c r="D117">
        <v>53.08</v>
      </c>
      <c r="E117">
        <v>53.9</v>
      </c>
      <c r="F117">
        <v>161.66</v>
      </c>
      <c r="G117">
        <v>0.27339999999999998</v>
      </c>
      <c r="H117">
        <v>0.26540000000000002</v>
      </c>
      <c r="I117">
        <v>0.26950000000000002</v>
      </c>
    </row>
    <row r="118" spans="1:9" x14ac:dyDescent="0.25">
      <c r="A118" t="s">
        <v>2</v>
      </c>
      <c r="B118" s="2">
        <v>40350</v>
      </c>
      <c r="C118">
        <v>57.16</v>
      </c>
      <c r="D118">
        <v>52.88</v>
      </c>
      <c r="E118">
        <v>53.7</v>
      </c>
      <c r="F118">
        <v>163.74</v>
      </c>
      <c r="G118">
        <v>0.2858</v>
      </c>
      <c r="H118">
        <v>0.26440000000000002</v>
      </c>
      <c r="I118">
        <v>0.26850000000000002</v>
      </c>
    </row>
    <row r="119" spans="1:9" x14ac:dyDescent="0.25">
      <c r="A119" t="s">
        <v>2</v>
      </c>
      <c r="B119" s="2">
        <v>40351</v>
      </c>
      <c r="C119">
        <v>59.44</v>
      </c>
      <c r="D119">
        <v>57.12</v>
      </c>
      <c r="E119">
        <v>56.9</v>
      </c>
      <c r="F119">
        <v>173.46</v>
      </c>
      <c r="G119">
        <v>0.29720000000000002</v>
      </c>
      <c r="H119">
        <v>0.28560000000000002</v>
      </c>
      <c r="I119">
        <v>0.28449999999999998</v>
      </c>
    </row>
    <row r="120" spans="1:9" x14ac:dyDescent="0.25">
      <c r="A120" t="s">
        <v>2</v>
      </c>
      <c r="B120" s="2">
        <v>40352</v>
      </c>
      <c r="C120">
        <v>57.08</v>
      </c>
      <c r="D120">
        <v>55</v>
      </c>
      <c r="E120">
        <v>55.2</v>
      </c>
      <c r="F120">
        <v>167.28</v>
      </c>
      <c r="G120">
        <v>0.28539999999999999</v>
      </c>
      <c r="H120">
        <v>0.27500000000000002</v>
      </c>
      <c r="I120">
        <v>0.27600000000000002</v>
      </c>
    </row>
    <row r="121" spans="1:9" x14ac:dyDescent="0.25">
      <c r="A121" t="s">
        <v>2</v>
      </c>
      <c r="B121" s="2">
        <v>40353</v>
      </c>
      <c r="C121">
        <v>62.48</v>
      </c>
      <c r="D121">
        <v>61.52</v>
      </c>
      <c r="E121">
        <v>62.4</v>
      </c>
      <c r="F121">
        <v>186.4</v>
      </c>
      <c r="G121">
        <v>0.31240000000000001</v>
      </c>
      <c r="H121">
        <v>0.30759999999999998</v>
      </c>
      <c r="I121">
        <v>0.312</v>
      </c>
    </row>
    <row r="122" spans="1:9" x14ac:dyDescent="0.25">
      <c r="A122" t="s">
        <v>2</v>
      </c>
      <c r="B122" s="2">
        <v>40354</v>
      </c>
      <c r="C122">
        <v>58.56</v>
      </c>
      <c r="D122">
        <v>56.28</v>
      </c>
      <c r="E122">
        <v>56.8</v>
      </c>
      <c r="F122">
        <v>171.64</v>
      </c>
      <c r="G122">
        <v>0.2928</v>
      </c>
      <c r="H122">
        <v>0.28139999999999998</v>
      </c>
      <c r="I122">
        <v>0.28399999999999997</v>
      </c>
    </row>
    <row r="123" spans="1:9" x14ac:dyDescent="0.25">
      <c r="A123" t="s">
        <v>2</v>
      </c>
      <c r="B123" s="2">
        <v>40355</v>
      </c>
      <c r="C123">
        <v>57.28</v>
      </c>
      <c r="D123">
        <v>54.8</v>
      </c>
      <c r="E123">
        <v>55.4</v>
      </c>
      <c r="F123">
        <v>167.48</v>
      </c>
      <c r="G123">
        <v>0.28639999999999999</v>
      </c>
      <c r="H123">
        <v>0.27400000000000002</v>
      </c>
      <c r="I123">
        <v>0.27700000000000002</v>
      </c>
    </row>
    <row r="124" spans="1:9" x14ac:dyDescent="0.25">
      <c r="A124" t="s">
        <v>2</v>
      </c>
      <c r="B124" s="2">
        <v>40356</v>
      </c>
      <c r="C124">
        <v>60.96</v>
      </c>
      <c r="D124">
        <v>55.48</v>
      </c>
      <c r="E124">
        <v>55.85</v>
      </c>
      <c r="F124">
        <v>172.29</v>
      </c>
      <c r="G124">
        <v>0.30480000000000002</v>
      </c>
      <c r="H124">
        <v>0.27739999999999998</v>
      </c>
      <c r="I124">
        <v>0.27925</v>
      </c>
    </row>
    <row r="125" spans="1:9" x14ac:dyDescent="0.25">
      <c r="A125" t="s">
        <v>2</v>
      </c>
      <c r="B125" s="2">
        <v>40357</v>
      </c>
      <c r="C125">
        <v>60.48</v>
      </c>
      <c r="D125">
        <v>58.68</v>
      </c>
      <c r="E125">
        <v>58.6</v>
      </c>
      <c r="F125">
        <v>177.76</v>
      </c>
      <c r="G125">
        <v>0.3024</v>
      </c>
      <c r="H125">
        <v>0.29339999999999999</v>
      </c>
      <c r="I125">
        <v>0.29299999999999998</v>
      </c>
    </row>
    <row r="126" spans="1:9" x14ac:dyDescent="0.25">
      <c r="A126" t="s">
        <v>2</v>
      </c>
      <c r="B126" s="2">
        <v>40358</v>
      </c>
      <c r="C126">
        <v>58.76</v>
      </c>
      <c r="D126">
        <v>56.52</v>
      </c>
      <c r="E126">
        <v>56.7</v>
      </c>
      <c r="F126">
        <v>171.98</v>
      </c>
      <c r="G126">
        <v>0.29380000000000001</v>
      </c>
      <c r="H126">
        <v>0.28260000000000002</v>
      </c>
      <c r="I126">
        <v>0.28349999999999997</v>
      </c>
    </row>
    <row r="127" spans="1:9" x14ac:dyDescent="0.25">
      <c r="A127" t="s">
        <v>2</v>
      </c>
      <c r="B127" s="2">
        <v>40359</v>
      </c>
      <c r="C127">
        <v>57.52</v>
      </c>
      <c r="D127">
        <v>55.12</v>
      </c>
      <c r="E127">
        <v>55.5</v>
      </c>
      <c r="F127">
        <v>168.14</v>
      </c>
      <c r="G127">
        <v>0.28760000000000002</v>
      </c>
      <c r="H127">
        <v>0.27560000000000001</v>
      </c>
      <c r="I127">
        <v>0.27750000000000002</v>
      </c>
    </row>
    <row r="128" spans="1:9" x14ac:dyDescent="0.25">
      <c r="A128" t="s">
        <v>2</v>
      </c>
      <c r="B128" s="2">
        <v>40360</v>
      </c>
      <c r="C128">
        <v>56.4</v>
      </c>
      <c r="D128">
        <v>54.24</v>
      </c>
      <c r="E128">
        <v>54.75</v>
      </c>
      <c r="F128">
        <v>165.39</v>
      </c>
      <c r="G128">
        <v>0.28199999999999997</v>
      </c>
      <c r="H128">
        <v>0.2712</v>
      </c>
      <c r="I128">
        <v>0.27374999999999999</v>
      </c>
    </row>
    <row r="129" spans="1:9" x14ac:dyDescent="0.25">
      <c r="A129" t="s">
        <v>2</v>
      </c>
      <c r="B129" s="2">
        <v>40361</v>
      </c>
      <c r="C129">
        <v>55.44</v>
      </c>
      <c r="D129">
        <v>53.56</v>
      </c>
      <c r="E129">
        <v>54.2</v>
      </c>
      <c r="F129">
        <v>163.19999999999999</v>
      </c>
      <c r="G129">
        <v>0.2772</v>
      </c>
      <c r="H129">
        <v>0.26779999999999998</v>
      </c>
      <c r="I129">
        <v>0.27100000000000002</v>
      </c>
    </row>
    <row r="130" spans="1:9" x14ac:dyDescent="0.25">
      <c r="A130" t="s">
        <v>2</v>
      </c>
      <c r="B130" s="2">
        <v>40362</v>
      </c>
      <c r="C130">
        <v>54.52</v>
      </c>
      <c r="D130">
        <v>53</v>
      </c>
      <c r="E130">
        <v>53.7</v>
      </c>
      <c r="F130">
        <v>161.22</v>
      </c>
      <c r="G130">
        <v>0.27260000000000001</v>
      </c>
      <c r="H130">
        <v>0.26500000000000001</v>
      </c>
      <c r="I130">
        <v>0.26850000000000002</v>
      </c>
    </row>
    <row r="131" spans="1:9" x14ac:dyDescent="0.25">
      <c r="A131" t="s">
        <v>2</v>
      </c>
      <c r="B131" s="2">
        <v>40363</v>
      </c>
      <c r="C131">
        <v>54.12</v>
      </c>
      <c r="D131">
        <v>52.64</v>
      </c>
      <c r="E131">
        <v>53.3</v>
      </c>
      <c r="F131">
        <v>160.06</v>
      </c>
      <c r="G131">
        <v>0.27060000000000001</v>
      </c>
      <c r="H131">
        <v>0.26319999999999999</v>
      </c>
      <c r="I131">
        <v>0.26650000000000001</v>
      </c>
    </row>
    <row r="132" spans="1:9" x14ac:dyDescent="0.25">
      <c r="A132" t="s">
        <v>2</v>
      </c>
      <c r="B132" s="2">
        <v>40364</v>
      </c>
      <c r="C132">
        <v>53.44</v>
      </c>
      <c r="D132">
        <v>52.2</v>
      </c>
      <c r="E132">
        <v>52.95</v>
      </c>
      <c r="F132">
        <v>158.59</v>
      </c>
      <c r="G132">
        <v>0.26719999999999999</v>
      </c>
      <c r="H132">
        <v>0.26100000000000001</v>
      </c>
      <c r="I132">
        <v>0.26474999999999999</v>
      </c>
    </row>
    <row r="133" spans="1:9" x14ac:dyDescent="0.25">
      <c r="A133" t="s">
        <v>2</v>
      </c>
      <c r="B133" s="2">
        <v>40365</v>
      </c>
      <c r="C133">
        <v>53.24</v>
      </c>
      <c r="D133">
        <v>51.88</v>
      </c>
      <c r="E133">
        <v>52.7</v>
      </c>
      <c r="F133">
        <v>157.82</v>
      </c>
      <c r="G133">
        <v>0.26619999999999999</v>
      </c>
      <c r="H133">
        <v>0.25940000000000002</v>
      </c>
      <c r="I133">
        <v>0.26350000000000001</v>
      </c>
    </row>
    <row r="134" spans="1:9" x14ac:dyDescent="0.25">
      <c r="A134" t="s">
        <v>2</v>
      </c>
      <c r="B134" s="2">
        <v>40366</v>
      </c>
      <c r="C134">
        <v>52.92</v>
      </c>
      <c r="D134">
        <v>51.68</v>
      </c>
      <c r="E134">
        <v>52.45</v>
      </c>
      <c r="F134">
        <v>157.05000000000001</v>
      </c>
      <c r="G134">
        <v>0.2646</v>
      </c>
      <c r="H134">
        <v>0.25840000000000002</v>
      </c>
      <c r="I134">
        <v>0.26224999999999998</v>
      </c>
    </row>
    <row r="135" spans="1:9" x14ac:dyDescent="0.25">
      <c r="A135" t="s">
        <v>2</v>
      </c>
      <c r="B135" s="2">
        <v>40367</v>
      </c>
      <c r="C135">
        <v>52.56</v>
      </c>
      <c r="D135">
        <v>51.48</v>
      </c>
      <c r="E135">
        <v>52.35</v>
      </c>
      <c r="F135">
        <v>156.38999999999999</v>
      </c>
      <c r="G135">
        <v>0.26279999999999998</v>
      </c>
      <c r="H135">
        <v>0.25740000000000002</v>
      </c>
      <c r="I135">
        <v>0.26174999999999998</v>
      </c>
    </row>
    <row r="136" spans="1:9" x14ac:dyDescent="0.25">
      <c r="A136" t="s">
        <v>2</v>
      </c>
      <c r="B136" s="2">
        <v>40368</v>
      </c>
      <c r="C136">
        <v>53.4</v>
      </c>
      <c r="D136">
        <v>51.24</v>
      </c>
      <c r="E136">
        <v>52.15</v>
      </c>
      <c r="F136">
        <v>156.79</v>
      </c>
      <c r="G136">
        <v>0.26700000000000002</v>
      </c>
      <c r="H136">
        <v>0.25619999999999998</v>
      </c>
      <c r="I136">
        <v>0.26074999999999998</v>
      </c>
    </row>
    <row r="137" spans="1:9" x14ac:dyDescent="0.25">
      <c r="A137" t="s">
        <v>2</v>
      </c>
      <c r="B137" s="2">
        <v>40369</v>
      </c>
      <c r="C137">
        <v>60.88</v>
      </c>
      <c r="D137">
        <v>52.16</v>
      </c>
      <c r="E137">
        <v>52.95</v>
      </c>
      <c r="F137">
        <v>165.99</v>
      </c>
      <c r="G137">
        <v>0.3044</v>
      </c>
      <c r="H137">
        <v>0.26079999999999998</v>
      </c>
      <c r="I137">
        <v>0.26474999999999999</v>
      </c>
    </row>
    <row r="138" spans="1:9" x14ac:dyDescent="0.25">
      <c r="A138" t="s">
        <v>2</v>
      </c>
      <c r="B138" s="2">
        <v>40370</v>
      </c>
      <c r="C138">
        <v>57.92</v>
      </c>
      <c r="D138">
        <v>54.08</v>
      </c>
      <c r="E138">
        <v>53.6</v>
      </c>
      <c r="F138">
        <v>165.6</v>
      </c>
      <c r="G138">
        <v>0.28960000000000002</v>
      </c>
      <c r="H138">
        <v>0.27039999999999997</v>
      </c>
      <c r="I138">
        <v>0.26800000000000002</v>
      </c>
    </row>
    <row r="139" spans="1:9" x14ac:dyDescent="0.25">
      <c r="A139" t="s">
        <v>2</v>
      </c>
      <c r="B139" s="2">
        <v>40371</v>
      </c>
      <c r="C139">
        <v>55</v>
      </c>
      <c r="D139">
        <v>53.6</v>
      </c>
      <c r="E139">
        <v>53.7</v>
      </c>
      <c r="F139">
        <v>162.30000000000001</v>
      </c>
      <c r="G139">
        <v>0.27500000000000002</v>
      </c>
      <c r="H139">
        <v>0.26800000000000002</v>
      </c>
      <c r="I139">
        <v>0.26850000000000002</v>
      </c>
    </row>
    <row r="140" spans="1:9" x14ac:dyDescent="0.25">
      <c r="A140" t="s">
        <v>2</v>
      </c>
      <c r="B140" s="2">
        <v>40372</v>
      </c>
      <c r="C140">
        <v>53.72</v>
      </c>
      <c r="D140">
        <v>53</v>
      </c>
      <c r="E140">
        <v>53.45</v>
      </c>
      <c r="F140">
        <v>160.16999999999999</v>
      </c>
      <c r="G140">
        <v>0.26860000000000001</v>
      </c>
      <c r="H140">
        <v>0.26500000000000001</v>
      </c>
      <c r="I140">
        <v>0.26724999999999999</v>
      </c>
    </row>
    <row r="141" spans="1:9" x14ac:dyDescent="0.25">
      <c r="A141" t="s">
        <v>2</v>
      </c>
      <c r="B141" s="2">
        <v>40373</v>
      </c>
      <c r="C141">
        <v>53.48</v>
      </c>
      <c r="D141">
        <v>52.64</v>
      </c>
      <c r="E141">
        <v>53.15</v>
      </c>
      <c r="F141">
        <v>159.27000000000001</v>
      </c>
      <c r="G141">
        <v>0.26740000000000003</v>
      </c>
      <c r="H141">
        <v>0.26319999999999999</v>
      </c>
      <c r="I141">
        <v>0.26574999999999999</v>
      </c>
    </row>
    <row r="142" spans="1:9" x14ac:dyDescent="0.25">
      <c r="A142" t="s">
        <v>2</v>
      </c>
      <c r="B142" s="2">
        <v>40374</v>
      </c>
      <c r="C142">
        <v>52.88</v>
      </c>
      <c r="D142">
        <v>52.32</v>
      </c>
      <c r="E142">
        <v>52.95</v>
      </c>
      <c r="F142">
        <v>158.15</v>
      </c>
      <c r="G142">
        <v>0.26440000000000002</v>
      </c>
      <c r="H142">
        <v>0.2616</v>
      </c>
      <c r="I142">
        <v>0.26474999999999999</v>
      </c>
    </row>
    <row r="143" spans="1:9" x14ac:dyDescent="0.25">
      <c r="A143" t="s">
        <v>2</v>
      </c>
      <c r="B143" s="2">
        <v>40375</v>
      </c>
      <c r="C143">
        <v>52.64</v>
      </c>
      <c r="D143">
        <v>52.12</v>
      </c>
      <c r="E143">
        <v>52.9</v>
      </c>
      <c r="F143">
        <v>157.66</v>
      </c>
      <c r="G143">
        <v>0.26319999999999999</v>
      </c>
      <c r="H143">
        <v>0.2606</v>
      </c>
      <c r="I143">
        <v>0.26450000000000001</v>
      </c>
    </row>
    <row r="144" spans="1:9" x14ac:dyDescent="0.25">
      <c r="A144" t="s">
        <v>2</v>
      </c>
      <c r="B144" s="2">
        <v>40376</v>
      </c>
      <c r="C144">
        <v>53.44</v>
      </c>
      <c r="D144">
        <v>52.04</v>
      </c>
      <c r="E144">
        <v>52.6</v>
      </c>
      <c r="F144">
        <v>158.08000000000001</v>
      </c>
      <c r="G144">
        <v>0.26719999999999999</v>
      </c>
      <c r="H144">
        <v>0.26019999999999999</v>
      </c>
      <c r="I144">
        <v>0.26300000000000001</v>
      </c>
    </row>
    <row r="145" spans="1:9" x14ac:dyDescent="0.25">
      <c r="A145" t="s">
        <v>2</v>
      </c>
      <c r="B145" s="2">
        <v>40377</v>
      </c>
      <c r="C145">
        <v>57.28</v>
      </c>
      <c r="D145">
        <v>54.2</v>
      </c>
      <c r="E145">
        <v>53.25</v>
      </c>
      <c r="F145">
        <v>164.73</v>
      </c>
      <c r="G145">
        <v>0.28639999999999999</v>
      </c>
      <c r="H145">
        <v>0.27100000000000002</v>
      </c>
      <c r="I145">
        <v>0.26624999999999999</v>
      </c>
    </row>
    <row r="146" spans="1:9" x14ac:dyDescent="0.25">
      <c r="A146" t="s">
        <v>2</v>
      </c>
      <c r="B146" s="2">
        <v>40378</v>
      </c>
      <c r="C146">
        <v>55.88</v>
      </c>
      <c r="D146">
        <v>54.04</v>
      </c>
      <c r="E146">
        <v>53.45</v>
      </c>
      <c r="F146">
        <v>163.37</v>
      </c>
      <c r="G146">
        <v>0.27939999999999998</v>
      </c>
      <c r="H146">
        <v>0.2702</v>
      </c>
      <c r="I146">
        <v>0.26724999999999999</v>
      </c>
    </row>
    <row r="147" spans="1:9" x14ac:dyDescent="0.25">
      <c r="A147" t="s">
        <v>2</v>
      </c>
      <c r="B147" s="2">
        <v>40379</v>
      </c>
      <c r="C147">
        <v>54.96</v>
      </c>
      <c r="D147">
        <v>53.64</v>
      </c>
      <c r="E147">
        <v>53.55</v>
      </c>
      <c r="F147">
        <v>162.15</v>
      </c>
      <c r="G147">
        <v>0.27479999999999999</v>
      </c>
      <c r="H147">
        <v>0.26819999999999999</v>
      </c>
      <c r="I147">
        <v>0.26774999999999999</v>
      </c>
    </row>
    <row r="148" spans="1:9" x14ac:dyDescent="0.25">
      <c r="A148" t="s">
        <v>2</v>
      </c>
      <c r="B148" s="2">
        <v>40380</v>
      </c>
      <c r="C148">
        <v>54.52</v>
      </c>
      <c r="D148">
        <v>53.24</v>
      </c>
      <c r="E148">
        <v>53.4</v>
      </c>
      <c r="F148">
        <v>161.16</v>
      </c>
      <c r="G148">
        <v>0.27260000000000001</v>
      </c>
      <c r="H148">
        <v>0.26619999999999999</v>
      </c>
      <c r="I148">
        <v>0.26700000000000002</v>
      </c>
    </row>
    <row r="149" spans="1:9" x14ac:dyDescent="0.25">
      <c r="A149" t="s">
        <v>2</v>
      </c>
      <c r="B149" s="2">
        <v>40381</v>
      </c>
      <c r="C149">
        <v>55.6</v>
      </c>
      <c r="D149">
        <v>53</v>
      </c>
      <c r="E149">
        <v>53.2</v>
      </c>
      <c r="F149">
        <v>161.80000000000001</v>
      </c>
      <c r="G149">
        <v>0.27800000000000002</v>
      </c>
      <c r="H149">
        <v>0.26500000000000001</v>
      </c>
      <c r="I149">
        <v>0.26600000000000001</v>
      </c>
    </row>
    <row r="150" spans="1:9" x14ac:dyDescent="0.25">
      <c r="A150" t="s">
        <v>2</v>
      </c>
      <c r="B150" s="2">
        <v>40382</v>
      </c>
      <c r="C150">
        <v>60.8</v>
      </c>
      <c r="D150">
        <v>57.76</v>
      </c>
      <c r="E150">
        <v>54.95</v>
      </c>
      <c r="F150">
        <v>173.51</v>
      </c>
      <c r="G150">
        <v>0.30399999999999999</v>
      </c>
      <c r="H150">
        <v>0.2888</v>
      </c>
      <c r="I150">
        <v>0.27474999999999999</v>
      </c>
    </row>
    <row r="151" spans="1:9" x14ac:dyDescent="0.25">
      <c r="A151" t="s">
        <v>2</v>
      </c>
      <c r="B151" s="2">
        <v>40383</v>
      </c>
      <c r="C151">
        <v>59.76</v>
      </c>
      <c r="D151">
        <v>58.4</v>
      </c>
      <c r="E151">
        <v>57.95</v>
      </c>
      <c r="F151">
        <v>176.11</v>
      </c>
      <c r="G151">
        <v>0.29880000000000001</v>
      </c>
      <c r="H151">
        <v>0.29199999999999998</v>
      </c>
      <c r="I151">
        <v>0.28975000000000001</v>
      </c>
    </row>
    <row r="152" spans="1:9" x14ac:dyDescent="0.25">
      <c r="A152" t="s">
        <v>2</v>
      </c>
      <c r="B152" s="2">
        <v>40384</v>
      </c>
      <c r="C152">
        <v>56.52</v>
      </c>
      <c r="D152">
        <v>55.68</v>
      </c>
      <c r="E152">
        <v>55.9</v>
      </c>
      <c r="F152">
        <v>168.1</v>
      </c>
      <c r="G152">
        <v>0.28260000000000002</v>
      </c>
      <c r="H152">
        <v>0.27839999999999998</v>
      </c>
      <c r="I152">
        <v>0.27950000000000003</v>
      </c>
    </row>
    <row r="153" spans="1:9" x14ac:dyDescent="0.25">
      <c r="A153" t="s">
        <v>2</v>
      </c>
      <c r="B153" s="2">
        <v>40385</v>
      </c>
      <c r="C153">
        <v>55.56</v>
      </c>
      <c r="D153">
        <v>54.64</v>
      </c>
      <c r="E153">
        <v>54.8</v>
      </c>
      <c r="F153">
        <v>165</v>
      </c>
      <c r="G153">
        <v>0.27779999999999999</v>
      </c>
      <c r="H153">
        <v>0.2732</v>
      </c>
      <c r="I153">
        <v>0.27400000000000002</v>
      </c>
    </row>
    <row r="154" spans="1:9" x14ac:dyDescent="0.25">
      <c r="A154" t="s">
        <v>2</v>
      </c>
      <c r="B154" s="2">
        <v>40386</v>
      </c>
      <c r="C154">
        <v>54.56</v>
      </c>
      <c r="D154">
        <v>54</v>
      </c>
      <c r="E154">
        <v>54.3</v>
      </c>
      <c r="F154">
        <v>162.86000000000001</v>
      </c>
      <c r="G154">
        <v>0.27279999999999999</v>
      </c>
      <c r="H154">
        <v>0.27</v>
      </c>
      <c r="I154">
        <v>0.27150000000000002</v>
      </c>
    </row>
    <row r="155" spans="1:9" x14ac:dyDescent="0.25">
      <c r="A155" t="s">
        <v>2</v>
      </c>
      <c r="B155" s="2">
        <v>40387</v>
      </c>
      <c r="C155">
        <v>53.68</v>
      </c>
      <c r="D155">
        <v>53.44</v>
      </c>
      <c r="E155">
        <v>53.75</v>
      </c>
      <c r="F155">
        <v>160.87</v>
      </c>
      <c r="G155">
        <v>0.26840000000000003</v>
      </c>
      <c r="H155">
        <v>0.26719999999999999</v>
      </c>
      <c r="I155">
        <v>0.26874999999999999</v>
      </c>
    </row>
    <row r="156" spans="1:9" x14ac:dyDescent="0.25">
      <c r="A156" t="s">
        <v>2</v>
      </c>
      <c r="B156" s="2">
        <v>40388</v>
      </c>
      <c r="C156">
        <v>52.48</v>
      </c>
      <c r="D156">
        <v>52.92</v>
      </c>
      <c r="E156">
        <v>53.35</v>
      </c>
      <c r="F156">
        <v>158.75</v>
      </c>
      <c r="G156">
        <v>0.26240000000000002</v>
      </c>
      <c r="H156">
        <v>0.2646</v>
      </c>
      <c r="I156">
        <v>0.26674999999999999</v>
      </c>
    </row>
    <row r="157" spans="1:9" x14ac:dyDescent="0.25">
      <c r="A157" t="s">
        <v>2</v>
      </c>
      <c r="B157" s="2">
        <v>40389</v>
      </c>
      <c r="C157">
        <v>51.92</v>
      </c>
      <c r="D157">
        <v>52.48</v>
      </c>
      <c r="E157">
        <v>52.9</v>
      </c>
      <c r="F157">
        <v>157.30000000000001</v>
      </c>
      <c r="G157">
        <v>0.2596</v>
      </c>
      <c r="H157">
        <v>0.26240000000000002</v>
      </c>
      <c r="I157">
        <v>0.26450000000000001</v>
      </c>
    </row>
    <row r="158" spans="1:9" x14ac:dyDescent="0.25">
      <c r="A158" t="s">
        <v>2</v>
      </c>
      <c r="B158" s="2">
        <v>40390</v>
      </c>
      <c r="C158">
        <v>51.2</v>
      </c>
      <c r="D158">
        <v>52.12</v>
      </c>
      <c r="E158">
        <v>52.55</v>
      </c>
      <c r="F158">
        <v>155.87</v>
      </c>
      <c r="G158">
        <v>0.25600000000000001</v>
      </c>
      <c r="H158">
        <v>0.2606</v>
      </c>
      <c r="I158">
        <v>0.26274999999999998</v>
      </c>
    </row>
    <row r="159" spans="1:9" x14ac:dyDescent="0.25">
      <c r="A159" t="s">
        <v>2</v>
      </c>
      <c r="B159" s="2">
        <v>40391</v>
      </c>
      <c r="C159">
        <v>50.92</v>
      </c>
      <c r="D159">
        <v>51.88</v>
      </c>
      <c r="E159">
        <v>52.35</v>
      </c>
      <c r="F159">
        <v>155.15</v>
      </c>
      <c r="G159">
        <v>0.25459999999999999</v>
      </c>
      <c r="H159">
        <v>0.25940000000000002</v>
      </c>
      <c r="I159">
        <v>0.26174999999999998</v>
      </c>
    </row>
    <row r="160" spans="1:9" x14ac:dyDescent="0.25">
      <c r="A160" t="s">
        <v>2</v>
      </c>
      <c r="B160" s="2">
        <v>40392</v>
      </c>
      <c r="C160">
        <v>50.04</v>
      </c>
      <c r="D160">
        <v>51.72</v>
      </c>
      <c r="E160">
        <v>52.3</v>
      </c>
      <c r="F160">
        <v>154.06</v>
      </c>
      <c r="G160">
        <v>0.25019999999999998</v>
      </c>
      <c r="H160">
        <v>0.2586</v>
      </c>
      <c r="I160">
        <v>0.26150000000000001</v>
      </c>
    </row>
    <row r="161" spans="1:9" x14ac:dyDescent="0.25">
      <c r="A161" t="s">
        <v>2</v>
      </c>
      <c r="B161" s="2">
        <v>40393</v>
      </c>
      <c r="C161">
        <v>49.24</v>
      </c>
      <c r="D161">
        <v>51.48</v>
      </c>
      <c r="E161">
        <v>52.15</v>
      </c>
      <c r="F161">
        <v>152.87</v>
      </c>
      <c r="G161">
        <v>0.2462</v>
      </c>
      <c r="H161">
        <v>0.25740000000000002</v>
      </c>
      <c r="I161">
        <v>0.26074999999999998</v>
      </c>
    </row>
    <row r="162" spans="1:9" x14ac:dyDescent="0.25">
      <c r="A162" t="s">
        <v>2</v>
      </c>
      <c r="B162" s="2">
        <v>40394</v>
      </c>
      <c r="C162">
        <v>48.96</v>
      </c>
      <c r="D162">
        <v>51.24</v>
      </c>
      <c r="E162">
        <v>51.95</v>
      </c>
      <c r="F162">
        <v>152.15</v>
      </c>
      <c r="G162">
        <v>0.24479999999999999</v>
      </c>
      <c r="H162">
        <v>0.25619999999999998</v>
      </c>
      <c r="I162">
        <v>0.25974999999999998</v>
      </c>
    </row>
    <row r="163" spans="1:9" x14ac:dyDescent="0.25">
      <c r="A163" t="s">
        <v>2</v>
      </c>
      <c r="B163" s="2">
        <v>40395</v>
      </c>
      <c r="C163">
        <v>48.84</v>
      </c>
      <c r="D163">
        <v>51.04</v>
      </c>
      <c r="E163">
        <v>51.8</v>
      </c>
      <c r="F163">
        <v>151.68</v>
      </c>
      <c r="G163">
        <v>0.2442</v>
      </c>
      <c r="H163">
        <v>0.25519999999999998</v>
      </c>
      <c r="I163">
        <v>0.25900000000000001</v>
      </c>
    </row>
    <row r="164" spans="1:9" x14ac:dyDescent="0.25">
      <c r="A164" t="s">
        <v>2</v>
      </c>
      <c r="B164" s="2">
        <v>40396</v>
      </c>
      <c r="C164">
        <v>48.44</v>
      </c>
      <c r="D164">
        <v>50.76</v>
      </c>
      <c r="E164">
        <v>51.65</v>
      </c>
      <c r="F164">
        <v>150.85</v>
      </c>
      <c r="G164">
        <v>0.2422</v>
      </c>
      <c r="H164">
        <v>0.25380000000000003</v>
      </c>
      <c r="I164">
        <v>0.25824999999999998</v>
      </c>
    </row>
    <row r="165" spans="1:9" x14ac:dyDescent="0.25">
      <c r="A165" t="s">
        <v>2</v>
      </c>
      <c r="B165" s="2">
        <v>40397</v>
      </c>
      <c r="C165">
        <v>48.2</v>
      </c>
      <c r="D165">
        <v>50.52</v>
      </c>
      <c r="E165">
        <v>51.55</v>
      </c>
      <c r="F165">
        <v>150.27000000000001</v>
      </c>
      <c r="G165">
        <v>0.24099999999999999</v>
      </c>
      <c r="H165">
        <v>0.25259999999999999</v>
      </c>
      <c r="I165">
        <v>0.25774999999999998</v>
      </c>
    </row>
    <row r="166" spans="1:9" x14ac:dyDescent="0.25">
      <c r="A166" t="s">
        <v>2</v>
      </c>
      <c r="B166" s="2">
        <v>40398</v>
      </c>
      <c r="C166">
        <v>48.08</v>
      </c>
      <c r="D166">
        <v>50.4</v>
      </c>
      <c r="E166">
        <v>51.45</v>
      </c>
      <c r="F166">
        <v>149.93</v>
      </c>
      <c r="G166">
        <v>0.2404</v>
      </c>
      <c r="H166">
        <v>0.252</v>
      </c>
      <c r="I166">
        <v>0.25724999999999998</v>
      </c>
    </row>
    <row r="167" spans="1:9" x14ac:dyDescent="0.25">
      <c r="A167" t="s">
        <v>2</v>
      </c>
      <c r="B167" s="2">
        <v>40399</v>
      </c>
      <c r="C167">
        <v>63.68</v>
      </c>
      <c r="D167">
        <v>73.2</v>
      </c>
      <c r="E167">
        <v>78.5</v>
      </c>
      <c r="F167">
        <v>215.38</v>
      </c>
      <c r="G167">
        <v>0.31840000000000002</v>
      </c>
      <c r="H167">
        <v>0.36599999999999999</v>
      </c>
      <c r="I167">
        <v>0.39250000000000002</v>
      </c>
    </row>
    <row r="168" spans="1:9" x14ac:dyDescent="0.25">
      <c r="A168" t="s">
        <v>2</v>
      </c>
      <c r="B168" s="2">
        <v>40400</v>
      </c>
      <c r="C168">
        <v>57.64</v>
      </c>
      <c r="D168">
        <v>58.68</v>
      </c>
      <c r="E168">
        <v>58.6</v>
      </c>
      <c r="F168">
        <v>174.92</v>
      </c>
      <c r="G168">
        <v>0.28820000000000001</v>
      </c>
      <c r="H168">
        <v>0.29339999999999999</v>
      </c>
      <c r="I168">
        <v>0.29299999999999998</v>
      </c>
    </row>
    <row r="169" spans="1:9" x14ac:dyDescent="0.25">
      <c r="A169" t="s">
        <v>2</v>
      </c>
      <c r="B169" s="2">
        <v>40401</v>
      </c>
      <c r="C169">
        <v>55.32</v>
      </c>
      <c r="D169">
        <v>55.52</v>
      </c>
      <c r="E169">
        <v>55.7</v>
      </c>
      <c r="F169">
        <v>166.54</v>
      </c>
      <c r="G169">
        <v>0.27660000000000001</v>
      </c>
      <c r="H169">
        <v>0.27760000000000001</v>
      </c>
      <c r="I169">
        <v>0.27850000000000003</v>
      </c>
    </row>
    <row r="170" spans="1:9" x14ac:dyDescent="0.25">
      <c r="A170" t="s">
        <v>3</v>
      </c>
      <c r="B170" s="2">
        <v>40234</v>
      </c>
      <c r="C170">
        <v>50.76</v>
      </c>
      <c r="D170">
        <v>34.950000000000003</v>
      </c>
      <c r="E170">
        <v>30.2</v>
      </c>
      <c r="F170">
        <v>115.91</v>
      </c>
      <c r="G170">
        <v>0.25380000000000003</v>
      </c>
      <c r="H170">
        <v>0.17474999999999999</v>
      </c>
      <c r="I170">
        <v>0.151</v>
      </c>
    </row>
    <row r="171" spans="1:9" x14ac:dyDescent="0.25">
      <c r="A171" t="s">
        <v>3</v>
      </c>
      <c r="B171" s="2">
        <v>40235</v>
      </c>
      <c r="C171">
        <v>49.92</v>
      </c>
      <c r="D171">
        <v>34.4</v>
      </c>
      <c r="E171">
        <v>29.733333330000001</v>
      </c>
      <c r="F171">
        <v>114.05333330000001</v>
      </c>
      <c r="G171">
        <v>0.24959999999999999</v>
      </c>
      <c r="H171">
        <v>0.17199999999999999</v>
      </c>
      <c r="I171">
        <v>0.148666667</v>
      </c>
    </row>
    <row r="172" spans="1:9" x14ac:dyDescent="0.25">
      <c r="A172" t="s">
        <v>3</v>
      </c>
      <c r="B172" s="2">
        <v>40236</v>
      </c>
      <c r="C172">
        <v>51.84</v>
      </c>
      <c r="D172">
        <v>35.549999999999997</v>
      </c>
      <c r="E172">
        <v>30.8</v>
      </c>
      <c r="F172">
        <v>118.19</v>
      </c>
      <c r="G172">
        <v>0.25919999999999999</v>
      </c>
      <c r="H172">
        <v>0.17774999999999999</v>
      </c>
      <c r="I172">
        <v>0.154</v>
      </c>
    </row>
    <row r="173" spans="1:9" x14ac:dyDescent="0.25">
      <c r="A173" t="s">
        <v>3</v>
      </c>
      <c r="B173" s="2">
        <v>40237</v>
      </c>
      <c r="C173">
        <v>49.28</v>
      </c>
      <c r="D173">
        <v>33.549999999999997</v>
      </c>
      <c r="E173">
        <v>28.866666670000001</v>
      </c>
      <c r="F173">
        <v>111.69666669999999</v>
      </c>
      <c r="G173">
        <v>0.24640000000000001</v>
      </c>
      <c r="H173">
        <v>0.16775000000000001</v>
      </c>
      <c r="I173">
        <v>0.14433333300000001</v>
      </c>
    </row>
    <row r="174" spans="1:9" x14ac:dyDescent="0.25">
      <c r="A174" t="s">
        <v>3</v>
      </c>
      <c r="B174" s="2">
        <v>40238</v>
      </c>
      <c r="C174">
        <v>48.64</v>
      </c>
      <c r="D174">
        <v>33.200000000000003</v>
      </c>
      <c r="E174">
        <v>28.6</v>
      </c>
      <c r="F174">
        <v>110.44</v>
      </c>
      <c r="G174">
        <v>0.2432</v>
      </c>
      <c r="H174">
        <v>0.16600000000000001</v>
      </c>
      <c r="I174">
        <v>0.14299999999999999</v>
      </c>
    </row>
    <row r="175" spans="1:9" x14ac:dyDescent="0.25">
      <c r="A175" t="s">
        <v>3</v>
      </c>
      <c r="B175" s="2">
        <v>40239</v>
      </c>
      <c r="C175">
        <v>47.88</v>
      </c>
      <c r="D175">
        <v>32.85</v>
      </c>
      <c r="E175">
        <v>28.266666669999999</v>
      </c>
      <c r="F175">
        <v>108.99666670000001</v>
      </c>
      <c r="G175">
        <v>0.2394</v>
      </c>
      <c r="H175">
        <v>0.16425000000000001</v>
      </c>
      <c r="I175">
        <v>0.14133333300000001</v>
      </c>
    </row>
    <row r="176" spans="1:9" x14ac:dyDescent="0.25">
      <c r="A176" t="s">
        <v>3</v>
      </c>
      <c r="B176" s="2">
        <v>40240</v>
      </c>
      <c r="C176">
        <v>47.44</v>
      </c>
      <c r="D176">
        <v>32.700000000000003</v>
      </c>
      <c r="E176">
        <v>28</v>
      </c>
      <c r="F176">
        <v>108.14</v>
      </c>
      <c r="G176">
        <v>0.23719999999999999</v>
      </c>
      <c r="H176">
        <v>0.16350000000000001</v>
      </c>
      <c r="I176">
        <v>0.14000000000000001</v>
      </c>
    </row>
    <row r="177" spans="1:9" x14ac:dyDescent="0.25">
      <c r="A177" t="s">
        <v>3</v>
      </c>
      <c r="B177" s="2">
        <v>40241</v>
      </c>
      <c r="C177">
        <v>46.96</v>
      </c>
      <c r="D177">
        <v>32.25</v>
      </c>
      <c r="E177">
        <v>27.666666670000001</v>
      </c>
      <c r="F177">
        <v>106.8766667</v>
      </c>
      <c r="G177">
        <v>0.23480000000000001</v>
      </c>
      <c r="H177">
        <v>0.16125</v>
      </c>
      <c r="I177">
        <v>0.138333333</v>
      </c>
    </row>
    <row r="178" spans="1:9" x14ac:dyDescent="0.25">
      <c r="A178" t="s">
        <v>3</v>
      </c>
      <c r="B178" s="2">
        <v>40242</v>
      </c>
      <c r="C178">
        <v>46.64</v>
      </c>
      <c r="D178">
        <v>32.25</v>
      </c>
      <c r="E178">
        <v>27.466666669999999</v>
      </c>
      <c r="F178">
        <v>106.35666670000001</v>
      </c>
      <c r="G178">
        <v>0.23319999999999999</v>
      </c>
      <c r="H178">
        <v>0.16125</v>
      </c>
      <c r="I178">
        <v>0.137333333</v>
      </c>
    </row>
    <row r="179" spans="1:9" x14ac:dyDescent="0.25">
      <c r="A179" t="s">
        <v>3</v>
      </c>
      <c r="B179" s="2">
        <v>40243</v>
      </c>
      <c r="C179">
        <v>54.08</v>
      </c>
      <c r="D179">
        <v>41.9</v>
      </c>
      <c r="E179">
        <v>39</v>
      </c>
      <c r="F179">
        <v>134.97999999999999</v>
      </c>
      <c r="G179">
        <v>0.27039999999999997</v>
      </c>
      <c r="H179">
        <v>0.20949999999999999</v>
      </c>
      <c r="I179">
        <v>0.19500000000000001</v>
      </c>
    </row>
    <row r="180" spans="1:9" x14ac:dyDescent="0.25">
      <c r="A180" t="s">
        <v>3</v>
      </c>
      <c r="B180" s="2">
        <v>40244</v>
      </c>
      <c r="C180">
        <v>53.08</v>
      </c>
      <c r="D180">
        <v>40.049999999999997</v>
      </c>
      <c r="E180">
        <v>37.266666669999999</v>
      </c>
      <c r="F180">
        <v>130.3966667</v>
      </c>
      <c r="G180">
        <v>0.26540000000000002</v>
      </c>
      <c r="H180">
        <v>0.20025000000000001</v>
      </c>
      <c r="I180">
        <v>0.18633333299999999</v>
      </c>
    </row>
    <row r="181" spans="1:9" x14ac:dyDescent="0.25">
      <c r="A181" t="s">
        <v>3</v>
      </c>
      <c r="B181" s="2">
        <v>40245</v>
      </c>
      <c r="C181">
        <v>52.12</v>
      </c>
      <c r="D181">
        <v>39.35</v>
      </c>
      <c r="E181">
        <v>36.200000000000003</v>
      </c>
      <c r="F181">
        <v>127.67</v>
      </c>
      <c r="G181">
        <v>0.2606</v>
      </c>
      <c r="H181">
        <v>0.19675000000000001</v>
      </c>
      <c r="I181">
        <v>0.18099999999999999</v>
      </c>
    </row>
    <row r="182" spans="1:9" x14ac:dyDescent="0.25">
      <c r="A182" t="s">
        <v>3</v>
      </c>
      <c r="B182" s="2">
        <v>40246</v>
      </c>
      <c r="C182">
        <v>56.84</v>
      </c>
      <c r="D182">
        <v>47.45</v>
      </c>
      <c r="E182">
        <v>57.2</v>
      </c>
      <c r="F182">
        <v>161.49</v>
      </c>
      <c r="G182">
        <v>0.28420000000000001</v>
      </c>
      <c r="H182">
        <v>0.23724999999999999</v>
      </c>
      <c r="I182">
        <v>0.28599999999999998</v>
      </c>
    </row>
    <row r="183" spans="1:9" x14ac:dyDescent="0.25">
      <c r="A183" t="s">
        <v>3</v>
      </c>
      <c r="B183" s="2">
        <v>40247</v>
      </c>
      <c r="C183">
        <v>58.92</v>
      </c>
      <c r="D183">
        <v>61.75</v>
      </c>
      <c r="E183">
        <v>74.133333329999999</v>
      </c>
      <c r="F183">
        <v>194.80333329999999</v>
      </c>
      <c r="G183">
        <v>0.29459999999999997</v>
      </c>
      <c r="H183">
        <v>0.30875000000000002</v>
      </c>
      <c r="I183">
        <v>0.37066666700000001</v>
      </c>
    </row>
    <row r="184" spans="1:9" x14ac:dyDescent="0.25">
      <c r="A184" t="s">
        <v>3</v>
      </c>
      <c r="B184" s="2">
        <v>40248</v>
      </c>
      <c r="C184">
        <v>56.24</v>
      </c>
      <c r="D184">
        <v>50.5</v>
      </c>
      <c r="E184">
        <v>57.066666669999996</v>
      </c>
      <c r="F184">
        <v>163.80666669999999</v>
      </c>
      <c r="G184">
        <v>0.28120000000000001</v>
      </c>
      <c r="H184">
        <v>0.2525</v>
      </c>
      <c r="I184">
        <v>0.28533333300000002</v>
      </c>
    </row>
    <row r="185" spans="1:9" x14ac:dyDescent="0.25">
      <c r="A185" t="s">
        <v>3</v>
      </c>
      <c r="B185" s="2">
        <v>40249</v>
      </c>
      <c r="C185">
        <v>55.96</v>
      </c>
      <c r="D185">
        <v>49.05</v>
      </c>
      <c r="E185">
        <v>54.733333330000001</v>
      </c>
      <c r="F185">
        <v>159.74333329999999</v>
      </c>
      <c r="G185">
        <v>0.27979999999999999</v>
      </c>
      <c r="H185">
        <v>0.24525</v>
      </c>
      <c r="I185">
        <v>0.27366666699999997</v>
      </c>
    </row>
    <row r="186" spans="1:9" x14ac:dyDescent="0.25">
      <c r="A186" t="s">
        <v>3</v>
      </c>
      <c r="B186" s="2">
        <v>40250</v>
      </c>
      <c r="C186">
        <v>59.4</v>
      </c>
      <c r="D186">
        <v>51.3</v>
      </c>
      <c r="E186">
        <v>56.133333329999999</v>
      </c>
      <c r="F186">
        <v>166.83333329999999</v>
      </c>
      <c r="G186">
        <v>0.29699999999999999</v>
      </c>
      <c r="H186">
        <v>0.25650000000000001</v>
      </c>
      <c r="I186">
        <v>0.28066666699999998</v>
      </c>
    </row>
    <row r="187" spans="1:9" x14ac:dyDescent="0.25">
      <c r="A187" t="s">
        <v>3</v>
      </c>
      <c r="B187" s="2">
        <v>40251</v>
      </c>
      <c r="C187">
        <v>57.68</v>
      </c>
      <c r="D187">
        <v>50.25</v>
      </c>
      <c r="E187">
        <v>55.2</v>
      </c>
      <c r="F187">
        <v>163.13</v>
      </c>
      <c r="G187">
        <v>0.28839999999999999</v>
      </c>
      <c r="H187">
        <v>0.25124999999999997</v>
      </c>
      <c r="I187">
        <v>0.27600000000000002</v>
      </c>
    </row>
    <row r="188" spans="1:9" x14ac:dyDescent="0.25">
      <c r="A188" t="s">
        <v>3</v>
      </c>
      <c r="B188" s="2">
        <v>40252</v>
      </c>
      <c r="C188">
        <v>56.72</v>
      </c>
      <c r="D188">
        <v>49.5</v>
      </c>
      <c r="E188">
        <v>54.2</v>
      </c>
      <c r="F188">
        <v>160.41999999999999</v>
      </c>
      <c r="G188">
        <v>0.28360000000000002</v>
      </c>
      <c r="H188">
        <v>0.2475</v>
      </c>
      <c r="I188">
        <v>0.27100000000000002</v>
      </c>
    </row>
    <row r="189" spans="1:9" x14ac:dyDescent="0.25">
      <c r="A189" t="s">
        <v>3</v>
      </c>
      <c r="B189" s="2">
        <v>40253</v>
      </c>
      <c r="C189">
        <v>55.8</v>
      </c>
      <c r="D189">
        <v>49</v>
      </c>
      <c r="E189">
        <v>53.266666669999999</v>
      </c>
      <c r="F189">
        <v>158.06666670000001</v>
      </c>
      <c r="G189">
        <v>0.27900000000000003</v>
      </c>
      <c r="H189">
        <v>0.245</v>
      </c>
      <c r="I189">
        <v>0.26633333300000001</v>
      </c>
    </row>
    <row r="190" spans="1:9" x14ac:dyDescent="0.25">
      <c r="A190" t="s">
        <v>3</v>
      </c>
      <c r="B190" s="2">
        <v>40254</v>
      </c>
      <c r="C190">
        <v>54.96</v>
      </c>
      <c r="D190">
        <v>48.65</v>
      </c>
      <c r="E190">
        <v>52.8</v>
      </c>
      <c r="F190">
        <v>156.41</v>
      </c>
      <c r="G190">
        <v>0.27479999999999999</v>
      </c>
      <c r="H190">
        <v>0.24324999999999999</v>
      </c>
      <c r="I190">
        <v>0.26400000000000001</v>
      </c>
    </row>
    <row r="191" spans="1:9" x14ac:dyDescent="0.25">
      <c r="A191" t="s">
        <v>3</v>
      </c>
      <c r="B191" s="2">
        <v>40255</v>
      </c>
      <c r="C191">
        <v>55.76</v>
      </c>
      <c r="D191">
        <v>48.55</v>
      </c>
      <c r="E191">
        <v>52.333333330000002</v>
      </c>
      <c r="F191">
        <v>156.64333329999999</v>
      </c>
      <c r="G191">
        <v>0.27879999999999999</v>
      </c>
      <c r="H191">
        <v>0.24274999999999999</v>
      </c>
      <c r="I191">
        <v>0.26166666700000002</v>
      </c>
    </row>
    <row r="192" spans="1:9" x14ac:dyDescent="0.25">
      <c r="A192" t="s">
        <v>3</v>
      </c>
      <c r="B192" s="2">
        <v>40256</v>
      </c>
      <c r="C192">
        <v>55.2</v>
      </c>
      <c r="D192">
        <v>48.5</v>
      </c>
      <c r="E192">
        <v>52.333333330000002</v>
      </c>
      <c r="F192">
        <v>156.03333330000001</v>
      </c>
      <c r="G192">
        <v>0.27600000000000002</v>
      </c>
      <c r="H192">
        <v>0.24249999999999999</v>
      </c>
      <c r="I192">
        <v>0.26166666700000002</v>
      </c>
    </row>
    <row r="193" spans="1:9" x14ac:dyDescent="0.25">
      <c r="A193" t="s">
        <v>3</v>
      </c>
      <c r="B193" s="2">
        <v>40257</v>
      </c>
      <c r="C193">
        <v>54.8</v>
      </c>
      <c r="D193">
        <v>48.7</v>
      </c>
      <c r="E193">
        <v>52.333333330000002</v>
      </c>
      <c r="F193">
        <v>155.83333329999999</v>
      </c>
      <c r="G193">
        <v>0.27400000000000002</v>
      </c>
      <c r="H193">
        <v>0.24349999999999999</v>
      </c>
      <c r="I193">
        <v>0.26166666700000002</v>
      </c>
    </row>
    <row r="194" spans="1:9" x14ac:dyDescent="0.25">
      <c r="A194" t="s">
        <v>3</v>
      </c>
      <c r="B194" s="2">
        <v>40258</v>
      </c>
      <c r="C194">
        <v>54.36</v>
      </c>
      <c r="D194">
        <v>48.65</v>
      </c>
      <c r="E194">
        <v>51.866666670000001</v>
      </c>
      <c r="F194">
        <v>154.87666669999999</v>
      </c>
      <c r="G194">
        <v>0.27179999999999999</v>
      </c>
      <c r="H194">
        <v>0.24324999999999999</v>
      </c>
      <c r="I194">
        <v>0.259333333</v>
      </c>
    </row>
    <row r="195" spans="1:9" x14ac:dyDescent="0.25">
      <c r="A195" t="s">
        <v>3</v>
      </c>
      <c r="B195" s="2">
        <v>40259</v>
      </c>
      <c r="C195">
        <v>53.88</v>
      </c>
      <c r="D195">
        <v>48.15</v>
      </c>
      <c r="E195">
        <v>51.533333329999998</v>
      </c>
      <c r="F195">
        <v>153.56333330000001</v>
      </c>
      <c r="G195">
        <v>0.26939999999999997</v>
      </c>
      <c r="H195">
        <v>0.24074999999999999</v>
      </c>
      <c r="I195">
        <v>0.25766666700000002</v>
      </c>
    </row>
    <row r="196" spans="1:9" x14ac:dyDescent="0.25">
      <c r="A196" t="s">
        <v>3</v>
      </c>
      <c r="B196" s="2">
        <v>40260</v>
      </c>
      <c r="C196">
        <v>53.08</v>
      </c>
      <c r="D196">
        <v>48.1</v>
      </c>
      <c r="E196">
        <v>51.333333330000002</v>
      </c>
      <c r="F196">
        <v>152.5133333</v>
      </c>
      <c r="G196">
        <v>0.26540000000000002</v>
      </c>
      <c r="H196">
        <v>0.24049999999999999</v>
      </c>
      <c r="I196">
        <v>0.25666666700000001</v>
      </c>
    </row>
    <row r="197" spans="1:9" x14ac:dyDescent="0.25">
      <c r="A197" t="s">
        <v>3</v>
      </c>
      <c r="B197" s="2">
        <v>40261</v>
      </c>
      <c r="C197">
        <v>52.12</v>
      </c>
      <c r="D197">
        <v>47.9</v>
      </c>
      <c r="E197">
        <v>51.133333329999999</v>
      </c>
      <c r="F197">
        <v>151.15333330000001</v>
      </c>
      <c r="G197">
        <v>0.2606</v>
      </c>
      <c r="H197">
        <v>0.23949999999999999</v>
      </c>
      <c r="I197">
        <v>0.25566666700000001</v>
      </c>
    </row>
    <row r="198" spans="1:9" x14ac:dyDescent="0.25">
      <c r="A198" t="s">
        <v>3</v>
      </c>
      <c r="B198" s="2">
        <v>40262</v>
      </c>
      <c r="C198">
        <v>53.28</v>
      </c>
      <c r="D198">
        <v>48.4</v>
      </c>
      <c r="E198">
        <v>50.733333330000001</v>
      </c>
      <c r="F198">
        <v>152.41333330000001</v>
      </c>
      <c r="G198">
        <v>0.26640000000000003</v>
      </c>
      <c r="H198">
        <v>0.24199999999999999</v>
      </c>
      <c r="I198">
        <v>0.25366666700000001</v>
      </c>
    </row>
    <row r="199" spans="1:9" x14ac:dyDescent="0.25">
      <c r="A199" t="s">
        <v>3</v>
      </c>
      <c r="B199" s="2">
        <v>40263</v>
      </c>
      <c r="C199">
        <v>52.72</v>
      </c>
      <c r="D199">
        <v>47.9</v>
      </c>
      <c r="E199">
        <v>50.666666669999998</v>
      </c>
      <c r="F199">
        <v>151.28666670000001</v>
      </c>
      <c r="G199">
        <v>0.2636</v>
      </c>
      <c r="H199">
        <v>0.23949999999999999</v>
      </c>
      <c r="I199">
        <v>0.25333333299999999</v>
      </c>
    </row>
    <row r="200" spans="1:9" x14ac:dyDescent="0.25">
      <c r="A200" t="s">
        <v>3</v>
      </c>
      <c r="B200" s="2">
        <v>40264</v>
      </c>
      <c r="C200">
        <v>52.44</v>
      </c>
      <c r="D200">
        <v>47.8</v>
      </c>
      <c r="E200">
        <v>50.666666669999998</v>
      </c>
      <c r="F200">
        <v>150.90666669999999</v>
      </c>
      <c r="G200">
        <v>0.26219999999999999</v>
      </c>
      <c r="H200">
        <v>0.23899999999999999</v>
      </c>
      <c r="I200">
        <v>0.25333333299999999</v>
      </c>
    </row>
    <row r="201" spans="1:9" x14ac:dyDescent="0.25">
      <c r="A201" t="s">
        <v>3</v>
      </c>
      <c r="B201" s="2">
        <v>40265</v>
      </c>
      <c r="C201">
        <v>51.96</v>
      </c>
      <c r="D201">
        <v>47.8</v>
      </c>
      <c r="E201">
        <v>50.666666669999998</v>
      </c>
      <c r="F201">
        <v>150.4266667</v>
      </c>
      <c r="G201">
        <v>0.25979999999999998</v>
      </c>
      <c r="H201">
        <v>0.23899999999999999</v>
      </c>
      <c r="I201">
        <v>0.25333333299999999</v>
      </c>
    </row>
    <row r="202" spans="1:9" x14ac:dyDescent="0.25">
      <c r="A202" t="s">
        <v>3</v>
      </c>
      <c r="B202" s="2">
        <v>40266</v>
      </c>
      <c r="C202">
        <v>52.2</v>
      </c>
      <c r="D202">
        <v>47.7</v>
      </c>
      <c r="E202">
        <v>50.533333329999998</v>
      </c>
      <c r="F202">
        <v>150.43333329999999</v>
      </c>
      <c r="G202">
        <v>0.26100000000000001</v>
      </c>
      <c r="H202">
        <v>0.23849999999999999</v>
      </c>
      <c r="I202">
        <v>0.25266666700000001</v>
      </c>
    </row>
    <row r="203" spans="1:9" x14ac:dyDescent="0.25">
      <c r="A203" t="s">
        <v>3</v>
      </c>
      <c r="B203" s="2">
        <v>40267</v>
      </c>
      <c r="C203">
        <v>51.8</v>
      </c>
      <c r="D203">
        <v>47.45</v>
      </c>
      <c r="E203">
        <v>50.4</v>
      </c>
      <c r="F203">
        <v>149.65</v>
      </c>
      <c r="G203">
        <v>0.25900000000000001</v>
      </c>
      <c r="H203">
        <v>0.23724999999999999</v>
      </c>
      <c r="I203">
        <v>0.252</v>
      </c>
    </row>
    <row r="204" spans="1:9" x14ac:dyDescent="0.25">
      <c r="A204" t="s">
        <v>3</v>
      </c>
      <c r="B204" s="2">
        <v>40268</v>
      </c>
      <c r="C204">
        <v>51.56</v>
      </c>
      <c r="D204">
        <v>47.35</v>
      </c>
      <c r="E204">
        <v>50.533333329999998</v>
      </c>
      <c r="F204">
        <v>149.44333330000001</v>
      </c>
      <c r="G204">
        <v>0.25779999999999997</v>
      </c>
      <c r="H204">
        <v>0.23674999999999999</v>
      </c>
      <c r="I204">
        <v>0.25266666700000001</v>
      </c>
    </row>
    <row r="205" spans="1:9" x14ac:dyDescent="0.25">
      <c r="A205" t="s">
        <v>3</v>
      </c>
      <c r="B205" s="2">
        <v>40269</v>
      </c>
      <c r="C205">
        <v>51.32</v>
      </c>
      <c r="D205">
        <v>47.35</v>
      </c>
      <c r="E205">
        <v>50.666666669999998</v>
      </c>
      <c r="F205">
        <v>149.33666669999999</v>
      </c>
      <c r="G205">
        <v>0.25659999999999999</v>
      </c>
      <c r="H205">
        <v>0.23674999999999999</v>
      </c>
      <c r="I205">
        <v>0.25333333299999999</v>
      </c>
    </row>
    <row r="206" spans="1:9" x14ac:dyDescent="0.25">
      <c r="A206" t="s">
        <v>3</v>
      </c>
      <c r="B206" s="2">
        <v>40270</v>
      </c>
      <c r="C206">
        <v>51.08</v>
      </c>
      <c r="D206">
        <v>47.25</v>
      </c>
      <c r="E206">
        <v>50.466666670000002</v>
      </c>
      <c r="F206">
        <v>148.7966667</v>
      </c>
      <c r="G206">
        <v>0.25540000000000002</v>
      </c>
      <c r="H206">
        <v>0.23624999999999999</v>
      </c>
      <c r="I206">
        <v>0.25233333299999999</v>
      </c>
    </row>
    <row r="207" spans="1:9" x14ac:dyDescent="0.25">
      <c r="A207" t="s">
        <v>3</v>
      </c>
      <c r="B207" s="2">
        <v>40271</v>
      </c>
      <c r="C207">
        <v>50.76</v>
      </c>
      <c r="D207">
        <v>47.2</v>
      </c>
      <c r="E207">
        <v>50.133333329999999</v>
      </c>
      <c r="F207">
        <v>148.09333330000001</v>
      </c>
      <c r="G207">
        <v>0.25380000000000003</v>
      </c>
      <c r="H207">
        <v>0.23599999999999999</v>
      </c>
      <c r="I207">
        <v>0.25066666700000001</v>
      </c>
    </row>
    <row r="208" spans="1:9" x14ac:dyDescent="0.25">
      <c r="A208" t="s">
        <v>3</v>
      </c>
      <c r="B208" s="2">
        <v>40272</v>
      </c>
      <c r="C208">
        <v>50.52</v>
      </c>
      <c r="D208">
        <v>46.95</v>
      </c>
      <c r="E208">
        <v>50.2</v>
      </c>
      <c r="F208">
        <v>147.66999999999999</v>
      </c>
      <c r="G208">
        <v>0.25259999999999999</v>
      </c>
      <c r="H208">
        <v>0.23474999999999999</v>
      </c>
      <c r="I208">
        <v>0.251</v>
      </c>
    </row>
    <row r="209" spans="1:9" x14ac:dyDescent="0.25">
      <c r="A209" t="s">
        <v>3</v>
      </c>
      <c r="B209" s="2">
        <v>40273</v>
      </c>
      <c r="C209">
        <v>50.44</v>
      </c>
      <c r="D209">
        <v>46.7</v>
      </c>
      <c r="E209">
        <v>50.266666669999999</v>
      </c>
      <c r="F209">
        <v>147.40666669999999</v>
      </c>
      <c r="G209">
        <v>0.25219999999999998</v>
      </c>
      <c r="H209">
        <v>0.23350000000000001</v>
      </c>
      <c r="I209">
        <v>0.25133333299999999</v>
      </c>
    </row>
    <row r="210" spans="1:9" x14ac:dyDescent="0.25">
      <c r="A210" t="s">
        <v>3</v>
      </c>
      <c r="B210" s="2">
        <v>40274</v>
      </c>
      <c r="C210">
        <v>50.2</v>
      </c>
      <c r="D210">
        <v>46.5</v>
      </c>
      <c r="E210">
        <v>50</v>
      </c>
      <c r="F210">
        <v>146.69999999999999</v>
      </c>
      <c r="G210">
        <v>0.251</v>
      </c>
      <c r="H210">
        <v>0.23250000000000001</v>
      </c>
      <c r="I210">
        <v>0.25</v>
      </c>
    </row>
    <row r="211" spans="1:9" x14ac:dyDescent="0.25">
      <c r="A211" t="s">
        <v>3</v>
      </c>
      <c r="B211" s="2">
        <v>40275</v>
      </c>
      <c r="C211">
        <v>50.56</v>
      </c>
      <c r="D211">
        <v>46.4</v>
      </c>
      <c r="E211">
        <v>49.733333330000001</v>
      </c>
      <c r="F211">
        <v>146.69333330000001</v>
      </c>
      <c r="G211">
        <v>0.25280000000000002</v>
      </c>
      <c r="H211">
        <v>0.23200000000000001</v>
      </c>
      <c r="I211">
        <v>0.24866666700000001</v>
      </c>
    </row>
    <row r="212" spans="1:9" x14ac:dyDescent="0.25">
      <c r="A212" t="s">
        <v>3</v>
      </c>
      <c r="B212" s="2">
        <v>40276</v>
      </c>
      <c r="C212">
        <v>50.48</v>
      </c>
      <c r="D212">
        <v>46.3</v>
      </c>
      <c r="E212">
        <v>49.666666669999998</v>
      </c>
      <c r="F212">
        <v>146.44666670000001</v>
      </c>
      <c r="G212">
        <v>0.25240000000000001</v>
      </c>
      <c r="H212">
        <v>0.23150000000000001</v>
      </c>
      <c r="I212">
        <v>0.24833333299999999</v>
      </c>
    </row>
    <row r="213" spans="1:9" x14ac:dyDescent="0.25">
      <c r="A213" t="s">
        <v>3</v>
      </c>
      <c r="B213" s="2">
        <v>40277</v>
      </c>
      <c r="C213">
        <v>50.24</v>
      </c>
      <c r="D213">
        <v>46.05</v>
      </c>
      <c r="E213">
        <v>49.6</v>
      </c>
      <c r="F213">
        <v>145.88999999999999</v>
      </c>
      <c r="G213">
        <v>0.25119999999999998</v>
      </c>
      <c r="H213">
        <v>0.23025000000000001</v>
      </c>
      <c r="I213">
        <v>0.248</v>
      </c>
    </row>
    <row r="214" spans="1:9" x14ac:dyDescent="0.25">
      <c r="A214" t="s">
        <v>3</v>
      </c>
      <c r="B214" s="2">
        <v>40278</v>
      </c>
      <c r="C214">
        <v>50.2</v>
      </c>
      <c r="D214">
        <v>46</v>
      </c>
      <c r="E214">
        <v>49.8</v>
      </c>
      <c r="F214">
        <v>146</v>
      </c>
      <c r="G214">
        <v>0.251</v>
      </c>
      <c r="H214">
        <v>0.23</v>
      </c>
      <c r="I214">
        <v>0.249</v>
      </c>
    </row>
    <row r="215" spans="1:9" x14ac:dyDescent="0.25">
      <c r="A215" t="s">
        <v>3</v>
      </c>
      <c r="B215" s="2">
        <v>40279</v>
      </c>
      <c r="C215">
        <v>49.96</v>
      </c>
      <c r="D215">
        <v>45.8</v>
      </c>
      <c r="E215">
        <v>49.666666669999998</v>
      </c>
      <c r="F215">
        <v>145.4266667</v>
      </c>
      <c r="G215">
        <v>0.24979999999999999</v>
      </c>
      <c r="H215">
        <v>0.22900000000000001</v>
      </c>
      <c r="I215">
        <v>0.24833333299999999</v>
      </c>
    </row>
    <row r="216" spans="1:9" x14ac:dyDescent="0.25">
      <c r="A216" t="s">
        <v>3</v>
      </c>
      <c r="B216" s="2">
        <v>40280</v>
      </c>
      <c r="C216">
        <v>49.92</v>
      </c>
      <c r="D216">
        <v>45.7</v>
      </c>
      <c r="E216">
        <v>49.6</v>
      </c>
      <c r="F216">
        <v>145.22</v>
      </c>
      <c r="G216">
        <v>0.24959999999999999</v>
      </c>
      <c r="H216">
        <v>0.22850000000000001</v>
      </c>
      <c r="I216">
        <v>0.248</v>
      </c>
    </row>
    <row r="217" spans="1:9" x14ac:dyDescent="0.25">
      <c r="A217" t="s">
        <v>3</v>
      </c>
      <c r="B217" s="2">
        <v>40281</v>
      </c>
      <c r="C217">
        <v>49.68</v>
      </c>
      <c r="D217">
        <v>45.65</v>
      </c>
      <c r="E217">
        <v>49.6</v>
      </c>
      <c r="F217">
        <v>144.93</v>
      </c>
      <c r="G217">
        <v>0.24840000000000001</v>
      </c>
      <c r="H217">
        <v>0.22825000000000001</v>
      </c>
      <c r="I217">
        <v>0.248</v>
      </c>
    </row>
    <row r="218" spans="1:9" x14ac:dyDescent="0.25">
      <c r="A218" t="s">
        <v>3</v>
      </c>
      <c r="B218" s="2">
        <v>40282</v>
      </c>
      <c r="C218">
        <v>49.32</v>
      </c>
      <c r="D218">
        <v>45.4</v>
      </c>
      <c r="E218">
        <v>49.733333330000001</v>
      </c>
      <c r="F218">
        <v>144.4533333</v>
      </c>
      <c r="G218">
        <v>0.24660000000000001</v>
      </c>
      <c r="H218">
        <v>0.22700000000000001</v>
      </c>
      <c r="I218">
        <v>0.24866666700000001</v>
      </c>
    </row>
    <row r="219" spans="1:9" x14ac:dyDescent="0.25">
      <c r="A219" t="s">
        <v>3</v>
      </c>
      <c r="B219" s="2">
        <v>40283</v>
      </c>
      <c r="C219">
        <v>49.24</v>
      </c>
      <c r="D219">
        <v>45.25</v>
      </c>
      <c r="E219">
        <v>49.466666670000002</v>
      </c>
      <c r="F219">
        <v>143.9566667</v>
      </c>
      <c r="G219">
        <v>0.2462</v>
      </c>
      <c r="H219">
        <v>0.22625000000000001</v>
      </c>
      <c r="I219">
        <v>0.24733333299999999</v>
      </c>
    </row>
    <row r="220" spans="1:9" x14ac:dyDescent="0.25">
      <c r="A220" t="s">
        <v>3</v>
      </c>
      <c r="B220" s="2">
        <v>40284</v>
      </c>
      <c r="C220">
        <v>49.04</v>
      </c>
      <c r="D220">
        <v>45</v>
      </c>
      <c r="E220">
        <v>49.466666670000002</v>
      </c>
      <c r="F220">
        <v>143.50666670000001</v>
      </c>
      <c r="G220">
        <v>0.2452</v>
      </c>
      <c r="H220">
        <v>0.22500000000000001</v>
      </c>
      <c r="I220">
        <v>0.24733333299999999</v>
      </c>
    </row>
    <row r="221" spans="1:9" x14ac:dyDescent="0.25">
      <c r="A221" t="s">
        <v>3</v>
      </c>
      <c r="B221" s="2">
        <v>40285</v>
      </c>
      <c r="C221">
        <v>54.96</v>
      </c>
      <c r="D221">
        <v>49.45</v>
      </c>
      <c r="E221">
        <v>52.533333329999998</v>
      </c>
      <c r="F221">
        <v>156.94333330000001</v>
      </c>
      <c r="G221">
        <v>0.27479999999999999</v>
      </c>
      <c r="H221">
        <v>0.24725</v>
      </c>
      <c r="I221">
        <v>0.26266666700000002</v>
      </c>
    </row>
    <row r="222" spans="1:9" x14ac:dyDescent="0.25">
      <c r="A222" t="s">
        <v>3</v>
      </c>
      <c r="B222" s="2">
        <v>40286</v>
      </c>
      <c r="C222">
        <v>54.24</v>
      </c>
      <c r="D222">
        <v>48.4</v>
      </c>
      <c r="E222">
        <v>51.8</v>
      </c>
      <c r="F222">
        <v>154.44</v>
      </c>
      <c r="G222">
        <v>0.2712</v>
      </c>
      <c r="H222">
        <v>0.24199999999999999</v>
      </c>
      <c r="I222">
        <v>0.25900000000000001</v>
      </c>
    </row>
    <row r="223" spans="1:9" x14ac:dyDescent="0.25">
      <c r="A223" t="s">
        <v>3</v>
      </c>
      <c r="B223" s="2">
        <v>40287</v>
      </c>
      <c r="C223">
        <v>53.84</v>
      </c>
      <c r="D223">
        <v>47.9</v>
      </c>
      <c r="E223">
        <v>51.266666669999999</v>
      </c>
      <c r="F223">
        <v>153.00666670000001</v>
      </c>
      <c r="G223">
        <v>0.26919999999999999</v>
      </c>
      <c r="H223">
        <v>0.23949999999999999</v>
      </c>
      <c r="I223">
        <v>0.256333333</v>
      </c>
    </row>
    <row r="224" spans="1:9" x14ac:dyDescent="0.25">
      <c r="A224" t="s">
        <v>3</v>
      </c>
      <c r="B224" s="2">
        <v>40288</v>
      </c>
      <c r="C224">
        <v>53.56</v>
      </c>
      <c r="D224">
        <v>47.65</v>
      </c>
      <c r="E224">
        <v>51.066666669999996</v>
      </c>
      <c r="F224">
        <v>152.27666669999999</v>
      </c>
      <c r="G224">
        <v>0.26779999999999998</v>
      </c>
      <c r="H224">
        <v>0.23824999999999999</v>
      </c>
      <c r="I224">
        <v>0.255333333</v>
      </c>
    </row>
    <row r="225" spans="1:9" x14ac:dyDescent="0.25">
      <c r="A225" t="s">
        <v>3</v>
      </c>
      <c r="B225" s="2">
        <v>40289</v>
      </c>
      <c r="C225">
        <v>53.2</v>
      </c>
      <c r="D225">
        <v>47.5</v>
      </c>
      <c r="E225">
        <v>50.866666670000001</v>
      </c>
      <c r="F225">
        <v>151.56666670000001</v>
      </c>
      <c r="G225">
        <v>0.26600000000000001</v>
      </c>
      <c r="H225">
        <v>0.23749999999999999</v>
      </c>
      <c r="I225">
        <v>0.25433333299999999</v>
      </c>
    </row>
    <row r="226" spans="1:9" x14ac:dyDescent="0.25">
      <c r="A226" t="s">
        <v>3</v>
      </c>
      <c r="B226" s="2">
        <v>40290</v>
      </c>
      <c r="C226">
        <v>52.76</v>
      </c>
      <c r="D226">
        <v>47.3</v>
      </c>
      <c r="E226">
        <v>50.733333330000001</v>
      </c>
      <c r="F226">
        <v>150.7933333</v>
      </c>
      <c r="G226">
        <v>0.26379999999999998</v>
      </c>
      <c r="H226">
        <v>0.23649999999999999</v>
      </c>
      <c r="I226">
        <v>0.25366666700000001</v>
      </c>
    </row>
    <row r="227" spans="1:9" x14ac:dyDescent="0.25">
      <c r="A227" t="s">
        <v>3</v>
      </c>
      <c r="B227" s="2">
        <v>40291</v>
      </c>
      <c r="C227">
        <v>52.52</v>
      </c>
      <c r="D227">
        <v>47.1</v>
      </c>
      <c r="E227">
        <v>50.733333330000001</v>
      </c>
      <c r="F227">
        <v>150.3533333</v>
      </c>
      <c r="G227">
        <v>0.2626</v>
      </c>
      <c r="H227">
        <v>0.23549999999999999</v>
      </c>
      <c r="I227">
        <v>0.25366666700000001</v>
      </c>
    </row>
    <row r="228" spans="1:9" x14ac:dyDescent="0.25">
      <c r="A228" t="s">
        <v>3</v>
      </c>
      <c r="B228" s="2">
        <v>40292</v>
      </c>
      <c r="C228">
        <v>52.2</v>
      </c>
      <c r="D228">
        <v>46.9</v>
      </c>
      <c r="E228">
        <v>50.533333329999998</v>
      </c>
      <c r="F228">
        <v>149.6333333</v>
      </c>
      <c r="G228">
        <v>0.26100000000000001</v>
      </c>
      <c r="H228">
        <v>0.23449999999999999</v>
      </c>
      <c r="I228">
        <v>0.25266666700000001</v>
      </c>
    </row>
    <row r="229" spans="1:9" x14ac:dyDescent="0.25">
      <c r="A229" t="s">
        <v>3</v>
      </c>
      <c r="B229" s="2">
        <v>40293</v>
      </c>
      <c r="C229">
        <v>56.92</v>
      </c>
      <c r="D229">
        <v>49.85</v>
      </c>
      <c r="E229">
        <v>51.533333329999998</v>
      </c>
      <c r="F229">
        <v>158.30333329999999</v>
      </c>
      <c r="G229">
        <v>0.28460000000000002</v>
      </c>
      <c r="H229">
        <v>0.24925</v>
      </c>
      <c r="I229">
        <v>0.25766666700000002</v>
      </c>
    </row>
    <row r="230" spans="1:9" x14ac:dyDescent="0.25">
      <c r="A230" t="s">
        <v>3</v>
      </c>
      <c r="B230" s="2">
        <v>40294</v>
      </c>
      <c r="C230">
        <v>56.28</v>
      </c>
      <c r="D230">
        <v>49.3</v>
      </c>
      <c r="E230">
        <v>51.666666669999998</v>
      </c>
      <c r="F230">
        <v>157.24666669999999</v>
      </c>
      <c r="G230">
        <v>0.28139999999999998</v>
      </c>
      <c r="H230">
        <v>0.2465</v>
      </c>
      <c r="I230">
        <v>0.258333333</v>
      </c>
    </row>
    <row r="231" spans="1:9" x14ac:dyDescent="0.25">
      <c r="A231" t="s">
        <v>3</v>
      </c>
      <c r="B231" s="2">
        <v>40295</v>
      </c>
      <c r="C231">
        <v>55.6</v>
      </c>
      <c r="D231">
        <v>48.8</v>
      </c>
      <c r="E231">
        <v>51.8</v>
      </c>
      <c r="F231">
        <v>156.19999999999999</v>
      </c>
      <c r="G231">
        <v>0.27800000000000002</v>
      </c>
      <c r="H231">
        <v>0.24399999999999999</v>
      </c>
      <c r="I231">
        <v>0.25900000000000001</v>
      </c>
    </row>
    <row r="232" spans="1:9" x14ac:dyDescent="0.25">
      <c r="A232" t="s">
        <v>3</v>
      </c>
      <c r="B232" s="2">
        <v>40296</v>
      </c>
      <c r="C232">
        <v>55.32</v>
      </c>
      <c r="D232">
        <v>48.5</v>
      </c>
      <c r="E232">
        <v>51.733333330000001</v>
      </c>
      <c r="F232">
        <v>155.55333329999999</v>
      </c>
      <c r="G232">
        <v>0.27660000000000001</v>
      </c>
      <c r="H232">
        <v>0.24249999999999999</v>
      </c>
      <c r="I232">
        <v>0.25866666700000002</v>
      </c>
    </row>
    <row r="233" spans="1:9" x14ac:dyDescent="0.25">
      <c r="A233" t="s">
        <v>3</v>
      </c>
      <c r="B233" s="2">
        <v>40297</v>
      </c>
      <c r="C233">
        <v>54.68</v>
      </c>
      <c r="D233">
        <v>48.25</v>
      </c>
      <c r="E233">
        <v>51.666666669999998</v>
      </c>
      <c r="F233">
        <v>154.59666669999999</v>
      </c>
      <c r="G233">
        <v>0.27339999999999998</v>
      </c>
      <c r="H233">
        <v>0.24124999999999999</v>
      </c>
      <c r="I233">
        <v>0.258333333</v>
      </c>
    </row>
    <row r="234" spans="1:9" x14ac:dyDescent="0.25">
      <c r="A234" t="s">
        <v>3</v>
      </c>
      <c r="B234" s="2">
        <v>40298</v>
      </c>
      <c r="C234">
        <v>54.12</v>
      </c>
      <c r="D234">
        <v>48.05</v>
      </c>
      <c r="E234">
        <v>51.6</v>
      </c>
      <c r="F234">
        <v>153.77000000000001</v>
      </c>
      <c r="G234">
        <v>0.27060000000000001</v>
      </c>
      <c r="H234">
        <v>0.24024999999999999</v>
      </c>
      <c r="I234">
        <v>0.25800000000000001</v>
      </c>
    </row>
    <row r="235" spans="1:9" x14ac:dyDescent="0.25">
      <c r="A235" t="s">
        <v>3</v>
      </c>
      <c r="B235" s="2">
        <v>40299</v>
      </c>
      <c r="C235">
        <v>53.6</v>
      </c>
      <c r="D235">
        <v>47.85</v>
      </c>
      <c r="E235">
        <v>51.266666669999999</v>
      </c>
      <c r="F235">
        <v>152.71666669999999</v>
      </c>
      <c r="G235">
        <v>0.26800000000000002</v>
      </c>
      <c r="H235">
        <v>0.23924999999999999</v>
      </c>
      <c r="I235">
        <v>0.256333333</v>
      </c>
    </row>
    <row r="236" spans="1:9" x14ac:dyDescent="0.25">
      <c r="A236" t="s">
        <v>3</v>
      </c>
      <c r="B236" s="2">
        <v>40300</v>
      </c>
      <c r="C236">
        <v>53.16</v>
      </c>
      <c r="D236">
        <v>47.5</v>
      </c>
      <c r="E236">
        <v>51.066666669999996</v>
      </c>
      <c r="F236">
        <v>151.72666670000001</v>
      </c>
      <c r="G236">
        <v>0.26579999999999998</v>
      </c>
      <c r="H236">
        <v>0.23749999999999999</v>
      </c>
      <c r="I236">
        <v>0.255333333</v>
      </c>
    </row>
    <row r="237" spans="1:9" x14ac:dyDescent="0.25">
      <c r="A237" t="s">
        <v>3</v>
      </c>
      <c r="B237" s="2">
        <v>40301</v>
      </c>
      <c r="C237">
        <v>52.84</v>
      </c>
      <c r="D237">
        <v>47.25</v>
      </c>
      <c r="E237">
        <v>51.133333329999999</v>
      </c>
      <c r="F237">
        <v>151.22333330000001</v>
      </c>
      <c r="G237">
        <v>0.26419999999999999</v>
      </c>
      <c r="H237">
        <v>0.23624999999999999</v>
      </c>
      <c r="I237">
        <v>0.25566666700000001</v>
      </c>
    </row>
    <row r="238" spans="1:9" x14ac:dyDescent="0.25">
      <c r="A238" t="s">
        <v>3</v>
      </c>
      <c r="B238" s="2">
        <v>40302</v>
      </c>
      <c r="C238">
        <v>52.68</v>
      </c>
      <c r="D238">
        <v>47.2</v>
      </c>
      <c r="E238">
        <v>51.066666669999996</v>
      </c>
      <c r="F238">
        <v>150.94666670000001</v>
      </c>
      <c r="G238">
        <v>0.26340000000000002</v>
      </c>
      <c r="H238">
        <v>0.23599999999999999</v>
      </c>
      <c r="I238">
        <v>0.255333333</v>
      </c>
    </row>
    <row r="239" spans="1:9" x14ac:dyDescent="0.25">
      <c r="A239" t="s">
        <v>3</v>
      </c>
      <c r="B239" s="2">
        <v>40303</v>
      </c>
      <c r="C239">
        <v>52.36</v>
      </c>
      <c r="D239">
        <v>46.95</v>
      </c>
      <c r="E239">
        <v>50.866666670000001</v>
      </c>
      <c r="F239">
        <v>150.1766667</v>
      </c>
      <c r="G239">
        <v>0.26179999999999998</v>
      </c>
      <c r="H239">
        <v>0.23474999999999999</v>
      </c>
      <c r="I239">
        <v>0.25433333299999999</v>
      </c>
    </row>
    <row r="240" spans="1:9" x14ac:dyDescent="0.25">
      <c r="A240" t="s">
        <v>3</v>
      </c>
      <c r="B240" s="2">
        <v>40304</v>
      </c>
      <c r="C240">
        <v>52.04</v>
      </c>
      <c r="D240">
        <v>46.7</v>
      </c>
      <c r="E240">
        <v>50.6</v>
      </c>
      <c r="F240">
        <v>149.34</v>
      </c>
      <c r="G240">
        <v>0.26019999999999999</v>
      </c>
      <c r="H240">
        <v>0.23350000000000001</v>
      </c>
      <c r="I240">
        <v>0.253</v>
      </c>
    </row>
    <row r="241" spans="1:9" x14ac:dyDescent="0.25">
      <c r="A241" t="s">
        <v>3</v>
      </c>
      <c r="B241" s="2">
        <v>40305</v>
      </c>
      <c r="C241">
        <v>51.96</v>
      </c>
      <c r="D241">
        <v>46.65</v>
      </c>
      <c r="E241">
        <v>50.533333329999998</v>
      </c>
      <c r="F241">
        <v>149.14333329999999</v>
      </c>
      <c r="G241">
        <v>0.25979999999999998</v>
      </c>
      <c r="H241">
        <v>0.23325000000000001</v>
      </c>
      <c r="I241">
        <v>0.25266666700000001</v>
      </c>
    </row>
    <row r="242" spans="1:9" x14ac:dyDescent="0.25">
      <c r="A242" t="s">
        <v>3</v>
      </c>
      <c r="B242" s="2">
        <v>40306</v>
      </c>
      <c r="C242">
        <v>51.72</v>
      </c>
      <c r="D242">
        <v>46.65</v>
      </c>
      <c r="E242">
        <v>50.4</v>
      </c>
      <c r="F242">
        <v>148.77000000000001</v>
      </c>
      <c r="G242">
        <v>0.2586</v>
      </c>
      <c r="H242">
        <v>0.23325000000000001</v>
      </c>
      <c r="I242">
        <v>0.252</v>
      </c>
    </row>
    <row r="243" spans="1:9" x14ac:dyDescent="0.25">
      <c r="A243" t="s">
        <v>3</v>
      </c>
      <c r="B243" s="2">
        <v>40307</v>
      </c>
      <c r="C243">
        <v>51.6</v>
      </c>
      <c r="D243">
        <v>46.5</v>
      </c>
      <c r="E243">
        <v>50.266666669999999</v>
      </c>
      <c r="F243">
        <v>148.3666667</v>
      </c>
      <c r="G243">
        <v>0.25800000000000001</v>
      </c>
      <c r="H243">
        <v>0.23250000000000001</v>
      </c>
      <c r="I243">
        <v>0.25133333299999999</v>
      </c>
    </row>
    <row r="244" spans="1:9" x14ac:dyDescent="0.25">
      <c r="A244" t="s">
        <v>3</v>
      </c>
      <c r="B244" s="2">
        <v>40308</v>
      </c>
      <c r="C244">
        <v>51.4</v>
      </c>
      <c r="D244">
        <v>46.35</v>
      </c>
      <c r="E244">
        <v>50.133333329999999</v>
      </c>
      <c r="F244">
        <v>147.8833333</v>
      </c>
      <c r="G244">
        <v>0.25700000000000001</v>
      </c>
      <c r="H244">
        <v>0.23175000000000001</v>
      </c>
      <c r="I244">
        <v>0.25066666700000001</v>
      </c>
    </row>
    <row r="245" spans="1:9" x14ac:dyDescent="0.25">
      <c r="A245" t="s">
        <v>3</v>
      </c>
      <c r="B245" s="2">
        <v>40309</v>
      </c>
      <c r="C245">
        <v>51.36</v>
      </c>
      <c r="D245">
        <v>46.2</v>
      </c>
      <c r="E245">
        <v>50.066666669999996</v>
      </c>
      <c r="F245">
        <v>147.62666669999999</v>
      </c>
      <c r="G245">
        <v>0.25679999999999997</v>
      </c>
      <c r="H245">
        <v>0.23100000000000001</v>
      </c>
      <c r="I245">
        <v>0.25033333299999999</v>
      </c>
    </row>
    <row r="246" spans="1:9" x14ac:dyDescent="0.25">
      <c r="A246" t="s">
        <v>3</v>
      </c>
      <c r="B246" s="2">
        <v>40310</v>
      </c>
      <c r="C246">
        <v>51.08</v>
      </c>
      <c r="D246">
        <v>46.05</v>
      </c>
      <c r="E246">
        <v>50</v>
      </c>
      <c r="F246">
        <v>147.13</v>
      </c>
      <c r="G246">
        <v>0.25540000000000002</v>
      </c>
      <c r="H246">
        <v>0.23025000000000001</v>
      </c>
      <c r="I246">
        <v>0.25</v>
      </c>
    </row>
    <row r="247" spans="1:9" x14ac:dyDescent="0.25">
      <c r="A247" t="s">
        <v>3</v>
      </c>
      <c r="B247" s="2">
        <v>40311</v>
      </c>
      <c r="C247">
        <v>51.08</v>
      </c>
      <c r="D247">
        <v>46</v>
      </c>
      <c r="E247">
        <v>50.066666669999996</v>
      </c>
      <c r="F247">
        <v>147.1466667</v>
      </c>
      <c r="G247">
        <v>0.25540000000000002</v>
      </c>
      <c r="H247">
        <v>0.23</v>
      </c>
      <c r="I247">
        <v>0.25033333299999999</v>
      </c>
    </row>
    <row r="248" spans="1:9" x14ac:dyDescent="0.25">
      <c r="A248" t="s">
        <v>3</v>
      </c>
      <c r="B248" s="2">
        <v>40312</v>
      </c>
      <c r="C248">
        <v>51</v>
      </c>
      <c r="D248">
        <v>45.9</v>
      </c>
      <c r="E248">
        <v>49.933333330000004</v>
      </c>
      <c r="F248">
        <v>146.83333329999999</v>
      </c>
      <c r="G248">
        <v>0.255</v>
      </c>
      <c r="H248">
        <v>0.22950000000000001</v>
      </c>
      <c r="I248">
        <v>0.24966666700000001</v>
      </c>
    </row>
    <row r="249" spans="1:9" x14ac:dyDescent="0.25">
      <c r="A249" t="s">
        <v>3</v>
      </c>
      <c r="B249" s="2">
        <v>40313</v>
      </c>
      <c r="C249">
        <v>50.8</v>
      </c>
      <c r="D249">
        <v>45.85</v>
      </c>
      <c r="E249">
        <v>49.866666670000001</v>
      </c>
      <c r="F249">
        <v>146.5166667</v>
      </c>
      <c r="G249">
        <v>0.254</v>
      </c>
      <c r="H249">
        <v>0.22925000000000001</v>
      </c>
      <c r="I249">
        <v>0.24933333299999999</v>
      </c>
    </row>
    <row r="250" spans="1:9" x14ac:dyDescent="0.25">
      <c r="A250" t="s">
        <v>3</v>
      </c>
      <c r="B250" s="2">
        <v>40314</v>
      </c>
      <c r="C250">
        <v>50.64</v>
      </c>
      <c r="D250">
        <v>45.65</v>
      </c>
      <c r="E250">
        <v>49.8</v>
      </c>
      <c r="F250">
        <v>146.09</v>
      </c>
      <c r="G250">
        <v>0.25319999999999998</v>
      </c>
      <c r="H250">
        <v>0.22825000000000001</v>
      </c>
      <c r="I250">
        <v>0.249</v>
      </c>
    </row>
    <row r="251" spans="1:9" x14ac:dyDescent="0.25">
      <c r="A251" t="s">
        <v>3</v>
      </c>
      <c r="B251" s="2">
        <v>40315</v>
      </c>
      <c r="C251">
        <v>53.6</v>
      </c>
      <c r="D251">
        <v>46.45</v>
      </c>
      <c r="E251">
        <v>49.666666669999998</v>
      </c>
      <c r="F251">
        <v>149.71666669999999</v>
      </c>
      <c r="G251">
        <v>0.26800000000000002</v>
      </c>
      <c r="H251">
        <v>0.23225000000000001</v>
      </c>
      <c r="I251">
        <v>0.24833333299999999</v>
      </c>
    </row>
    <row r="252" spans="1:9" x14ac:dyDescent="0.25">
      <c r="A252" t="s">
        <v>3</v>
      </c>
      <c r="B252" s="2">
        <v>40316</v>
      </c>
      <c r="C252">
        <v>61.72</v>
      </c>
      <c r="D252">
        <v>54.4</v>
      </c>
      <c r="E252">
        <v>60.4</v>
      </c>
      <c r="F252">
        <v>176.52</v>
      </c>
      <c r="G252">
        <v>0.30859999999999999</v>
      </c>
      <c r="H252">
        <v>0.27200000000000002</v>
      </c>
      <c r="I252">
        <v>0.30199999999999999</v>
      </c>
    </row>
    <row r="253" spans="1:9" x14ac:dyDescent="0.25">
      <c r="A253" t="s">
        <v>3</v>
      </c>
      <c r="B253" s="2">
        <v>40317</v>
      </c>
      <c r="C253">
        <v>59.96</v>
      </c>
      <c r="D253">
        <v>52.5</v>
      </c>
      <c r="E253">
        <v>58</v>
      </c>
      <c r="F253">
        <v>170.46</v>
      </c>
      <c r="G253">
        <v>0.29980000000000001</v>
      </c>
      <c r="H253">
        <v>0.26250000000000001</v>
      </c>
      <c r="I253">
        <v>0.28999999999999998</v>
      </c>
    </row>
    <row r="254" spans="1:9" x14ac:dyDescent="0.25">
      <c r="A254" t="s">
        <v>3</v>
      </c>
      <c r="B254" s="2">
        <v>40318</v>
      </c>
      <c r="C254">
        <v>59.76</v>
      </c>
      <c r="D254">
        <v>51.9</v>
      </c>
      <c r="E254">
        <v>57</v>
      </c>
      <c r="F254">
        <v>168.66</v>
      </c>
      <c r="G254">
        <v>0.29880000000000001</v>
      </c>
      <c r="H254">
        <v>0.25950000000000001</v>
      </c>
      <c r="I254">
        <v>0.28499999999999998</v>
      </c>
    </row>
    <row r="255" spans="1:9" x14ac:dyDescent="0.25">
      <c r="A255" t="s">
        <v>3</v>
      </c>
      <c r="B255" s="2">
        <v>40319</v>
      </c>
      <c r="C255">
        <v>58.88</v>
      </c>
      <c r="D255">
        <v>51.45</v>
      </c>
      <c r="E255">
        <v>56.466666670000002</v>
      </c>
      <c r="F255">
        <v>166.7966667</v>
      </c>
      <c r="G255">
        <v>0.2944</v>
      </c>
      <c r="H255">
        <v>0.25724999999999998</v>
      </c>
      <c r="I255">
        <v>0.28233333300000002</v>
      </c>
    </row>
    <row r="256" spans="1:9" x14ac:dyDescent="0.25">
      <c r="A256" t="s">
        <v>3</v>
      </c>
      <c r="B256" s="2">
        <v>40320</v>
      </c>
      <c r="C256">
        <v>58.28</v>
      </c>
      <c r="D256">
        <v>50.85</v>
      </c>
      <c r="E256">
        <v>55.866666670000001</v>
      </c>
      <c r="F256">
        <v>164.99666669999999</v>
      </c>
      <c r="G256">
        <v>0.29139999999999999</v>
      </c>
      <c r="H256">
        <v>0.25424999999999998</v>
      </c>
      <c r="I256">
        <v>0.27933333300000002</v>
      </c>
    </row>
    <row r="257" spans="1:9" x14ac:dyDescent="0.25">
      <c r="A257" t="s">
        <v>3</v>
      </c>
      <c r="B257" s="2">
        <v>40321</v>
      </c>
      <c r="C257">
        <v>57.64</v>
      </c>
      <c r="D257">
        <v>50.3</v>
      </c>
      <c r="E257">
        <v>55.266666669999999</v>
      </c>
      <c r="F257">
        <v>163.2066667</v>
      </c>
      <c r="G257">
        <v>0.28820000000000001</v>
      </c>
      <c r="H257">
        <v>0.2515</v>
      </c>
      <c r="I257">
        <v>0.27633333300000001</v>
      </c>
    </row>
    <row r="258" spans="1:9" x14ac:dyDescent="0.25">
      <c r="A258" t="s">
        <v>3</v>
      </c>
      <c r="B258" s="2">
        <v>40322</v>
      </c>
      <c r="C258">
        <v>57.28</v>
      </c>
      <c r="D258">
        <v>49.95</v>
      </c>
      <c r="E258">
        <v>54.866666670000001</v>
      </c>
      <c r="F258">
        <v>162.09666669999999</v>
      </c>
      <c r="G258">
        <v>0.28639999999999999</v>
      </c>
      <c r="H258">
        <v>0.24975</v>
      </c>
      <c r="I258">
        <v>0.27433333300000001</v>
      </c>
    </row>
    <row r="259" spans="1:9" x14ac:dyDescent="0.25">
      <c r="A259" t="s">
        <v>3</v>
      </c>
      <c r="B259" s="2">
        <v>40323</v>
      </c>
      <c r="C259">
        <v>63.72</v>
      </c>
      <c r="D259">
        <v>55.25</v>
      </c>
      <c r="E259">
        <v>60.4</v>
      </c>
      <c r="F259">
        <v>179.37</v>
      </c>
      <c r="G259">
        <v>0.31859999999999999</v>
      </c>
      <c r="H259">
        <v>0.27625</v>
      </c>
      <c r="I259">
        <v>0.30199999999999999</v>
      </c>
    </row>
    <row r="260" spans="1:9" x14ac:dyDescent="0.25">
      <c r="A260" t="s">
        <v>3</v>
      </c>
      <c r="B260" s="2">
        <v>40324</v>
      </c>
      <c r="C260">
        <v>63.84</v>
      </c>
      <c r="D260">
        <v>57.05</v>
      </c>
      <c r="E260">
        <v>69.066666670000004</v>
      </c>
      <c r="F260">
        <v>189.9566667</v>
      </c>
      <c r="G260">
        <v>0.31919999999999998</v>
      </c>
      <c r="H260">
        <v>0.28525</v>
      </c>
      <c r="I260">
        <v>0.34533333300000002</v>
      </c>
    </row>
    <row r="261" spans="1:9" x14ac:dyDescent="0.25">
      <c r="A261" t="s">
        <v>3</v>
      </c>
      <c r="B261" s="2">
        <v>40325</v>
      </c>
      <c r="C261">
        <v>66.64</v>
      </c>
      <c r="D261">
        <v>81</v>
      </c>
      <c r="E261">
        <v>95.733333329999994</v>
      </c>
      <c r="F261">
        <v>243.37333330000001</v>
      </c>
      <c r="G261">
        <v>0.3332</v>
      </c>
      <c r="H261">
        <v>0.40500000000000003</v>
      </c>
      <c r="I261">
        <v>0.47866666699999999</v>
      </c>
    </row>
    <row r="262" spans="1:9" x14ac:dyDescent="0.25">
      <c r="A262" t="s">
        <v>3</v>
      </c>
      <c r="B262" s="2">
        <v>40326</v>
      </c>
      <c r="C262">
        <v>63.52</v>
      </c>
      <c r="D262">
        <v>56.45</v>
      </c>
      <c r="E262">
        <v>68.066666670000004</v>
      </c>
      <c r="F262">
        <v>188.03666670000001</v>
      </c>
      <c r="G262">
        <v>0.31759999999999999</v>
      </c>
      <c r="H262">
        <v>0.28225</v>
      </c>
      <c r="I262">
        <v>0.34033333300000002</v>
      </c>
    </row>
    <row r="263" spans="1:9" x14ac:dyDescent="0.25">
      <c r="A263" t="s">
        <v>3</v>
      </c>
      <c r="B263" s="2">
        <v>40327</v>
      </c>
      <c r="C263">
        <v>73.08</v>
      </c>
      <c r="D263">
        <v>92.3</v>
      </c>
      <c r="E263">
        <v>92.266666670000006</v>
      </c>
      <c r="F263">
        <v>257.64666670000003</v>
      </c>
      <c r="G263">
        <v>0.3654</v>
      </c>
      <c r="H263">
        <v>0.46150000000000002</v>
      </c>
      <c r="I263">
        <v>0.46133333300000001</v>
      </c>
    </row>
    <row r="264" spans="1:9" x14ac:dyDescent="0.25">
      <c r="A264" t="s">
        <v>3</v>
      </c>
      <c r="B264" s="2">
        <v>40328</v>
      </c>
      <c r="C264">
        <v>65.040000000000006</v>
      </c>
      <c r="D264">
        <v>77.900000000000006</v>
      </c>
      <c r="E264">
        <v>84.866666670000001</v>
      </c>
      <c r="F264">
        <v>227.80666669999999</v>
      </c>
      <c r="G264">
        <v>0.32519999999999999</v>
      </c>
      <c r="H264">
        <v>0.38950000000000001</v>
      </c>
      <c r="I264">
        <v>0.42433333299999998</v>
      </c>
    </row>
    <row r="265" spans="1:9" x14ac:dyDescent="0.25">
      <c r="A265" t="s">
        <v>3</v>
      </c>
      <c r="B265" s="2">
        <v>40329</v>
      </c>
      <c r="C265">
        <v>60.84</v>
      </c>
      <c r="D265">
        <v>55.25</v>
      </c>
      <c r="E265">
        <v>61.2</v>
      </c>
      <c r="F265">
        <v>177.29</v>
      </c>
      <c r="G265">
        <v>0.30420000000000003</v>
      </c>
      <c r="H265">
        <v>0.27625</v>
      </c>
      <c r="I265">
        <v>0.30599999999999999</v>
      </c>
    </row>
    <row r="266" spans="1:9" x14ac:dyDescent="0.25">
      <c r="A266" t="s">
        <v>3</v>
      </c>
      <c r="B266" s="2">
        <v>40330</v>
      </c>
      <c r="C266">
        <v>59.52</v>
      </c>
      <c r="D266">
        <v>53.35</v>
      </c>
      <c r="E266">
        <v>58.6</v>
      </c>
      <c r="F266">
        <v>171.47</v>
      </c>
      <c r="G266">
        <v>0.29759999999999998</v>
      </c>
      <c r="H266">
        <v>0.26674999999999999</v>
      </c>
      <c r="I266">
        <v>0.29299999999999998</v>
      </c>
    </row>
    <row r="267" spans="1:9" x14ac:dyDescent="0.25">
      <c r="A267" t="s">
        <v>3</v>
      </c>
      <c r="B267" s="2">
        <v>40331</v>
      </c>
      <c r="C267">
        <v>58.92</v>
      </c>
      <c r="D267">
        <v>52.5</v>
      </c>
      <c r="E267">
        <v>57.533333329999998</v>
      </c>
      <c r="F267">
        <v>168.9533333</v>
      </c>
      <c r="G267">
        <v>0.29459999999999997</v>
      </c>
      <c r="H267">
        <v>0.26250000000000001</v>
      </c>
      <c r="I267">
        <v>0.28766666699999999</v>
      </c>
    </row>
    <row r="268" spans="1:9" x14ac:dyDescent="0.25">
      <c r="A268" t="s">
        <v>3</v>
      </c>
      <c r="B268" s="2">
        <v>40332</v>
      </c>
      <c r="C268">
        <v>61.36</v>
      </c>
      <c r="D268">
        <v>52.8</v>
      </c>
      <c r="E268">
        <v>57.266666669999999</v>
      </c>
      <c r="F268">
        <v>171.4266667</v>
      </c>
      <c r="G268">
        <v>0.30680000000000002</v>
      </c>
      <c r="H268">
        <v>0.26400000000000001</v>
      </c>
      <c r="I268">
        <v>0.28633333300000002</v>
      </c>
    </row>
    <row r="269" spans="1:9" x14ac:dyDescent="0.25">
      <c r="A269" t="s">
        <v>3</v>
      </c>
      <c r="B269" s="2">
        <v>40333</v>
      </c>
      <c r="C269">
        <v>60.48</v>
      </c>
      <c r="D269">
        <v>53.05</v>
      </c>
      <c r="E269">
        <v>57.333333330000002</v>
      </c>
      <c r="F269">
        <v>170.86333329999999</v>
      </c>
      <c r="G269">
        <v>0.3024</v>
      </c>
      <c r="H269">
        <v>0.26524999999999999</v>
      </c>
      <c r="I269">
        <v>0.28666666699999999</v>
      </c>
    </row>
    <row r="270" spans="1:9" x14ac:dyDescent="0.25">
      <c r="A270" t="s">
        <v>3</v>
      </c>
      <c r="B270" s="2">
        <v>40334</v>
      </c>
      <c r="C270">
        <v>59.64</v>
      </c>
      <c r="D270">
        <v>52.6</v>
      </c>
      <c r="E270">
        <v>57.2</v>
      </c>
      <c r="F270">
        <v>169.44</v>
      </c>
      <c r="G270">
        <v>0.29820000000000002</v>
      </c>
      <c r="H270">
        <v>0.26300000000000001</v>
      </c>
      <c r="I270">
        <v>0.28599999999999998</v>
      </c>
    </row>
    <row r="271" spans="1:9" x14ac:dyDescent="0.25">
      <c r="A271" t="s">
        <v>3</v>
      </c>
      <c r="B271" s="2">
        <v>40335</v>
      </c>
      <c r="C271">
        <v>59.04</v>
      </c>
      <c r="D271">
        <v>52.2</v>
      </c>
      <c r="E271">
        <v>56.866666670000001</v>
      </c>
      <c r="F271">
        <v>168.10666670000001</v>
      </c>
      <c r="G271">
        <v>0.29520000000000002</v>
      </c>
      <c r="H271">
        <v>0.26100000000000001</v>
      </c>
      <c r="I271">
        <v>0.28433333300000002</v>
      </c>
    </row>
    <row r="272" spans="1:9" x14ac:dyDescent="0.25">
      <c r="A272" t="s">
        <v>3</v>
      </c>
      <c r="B272" s="2">
        <v>40336</v>
      </c>
      <c r="C272">
        <v>60.96</v>
      </c>
      <c r="D272">
        <v>52.3</v>
      </c>
      <c r="E272">
        <v>56.666666669999998</v>
      </c>
      <c r="F272">
        <v>169.9266667</v>
      </c>
      <c r="G272">
        <v>0.30480000000000002</v>
      </c>
      <c r="H272">
        <v>0.26150000000000001</v>
      </c>
      <c r="I272">
        <v>0.28333333300000002</v>
      </c>
    </row>
    <row r="273" spans="1:9" x14ac:dyDescent="0.25">
      <c r="A273" t="s">
        <v>3</v>
      </c>
      <c r="B273" s="2">
        <v>40337</v>
      </c>
      <c r="C273">
        <v>66.72</v>
      </c>
      <c r="D273">
        <v>63.3</v>
      </c>
      <c r="E273">
        <v>80.533333330000005</v>
      </c>
      <c r="F273">
        <v>210.55333329999999</v>
      </c>
      <c r="G273">
        <v>0.33360000000000001</v>
      </c>
      <c r="H273">
        <v>0.3165</v>
      </c>
      <c r="I273">
        <v>0.40266666699999998</v>
      </c>
    </row>
    <row r="274" spans="1:9" x14ac:dyDescent="0.25">
      <c r="A274" t="s">
        <v>3</v>
      </c>
      <c r="B274" s="2">
        <v>40338</v>
      </c>
      <c r="C274">
        <v>65.88</v>
      </c>
      <c r="D274">
        <v>72.8</v>
      </c>
      <c r="E274">
        <v>86.533333330000005</v>
      </c>
      <c r="F274">
        <v>225.21333329999999</v>
      </c>
      <c r="G274">
        <v>0.32940000000000003</v>
      </c>
      <c r="H274">
        <v>0.36399999999999999</v>
      </c>
      <c r="I274">
        <v>0.432666667</v>
      </c>
    </row>
    <row r="275" spans="1:9" x14ac:dyDescent="0.25">
      <c r="A275" t="s">
        <v>3</v>
      </c>
      <c r="B275" s="2">
        <v>40339</v>
      </c>
      <c r="C275">
        <v>61.92</v>
      </c>
      <c r="D275">
        <v>56.1</v>
      </c>
      <c r="E275">
        <v>66.933333329999996</v>
      </c>
      <c r="F275">
        <v>184.9533333</v>
      </c>
      <c r="G275">
        <v>0.30959999999999999</v>
      </c>
      <c r="H275">
        <v>0.28050000000000003</v>
      </c>
      <c r="I275">
        <v>0.33466666699999997</v>
      </c>
    </row>
    <row r="276" spans="1:9" x14ac:dyDescent="0.25">
      <c r="A276" t="s">
        <v>3</v>
      </c>
      <c r="B276" s="2">
        <v>40340</v>
      </c>
      <c r="C276">
        <v>60.64</v>
      </c>
      <c r="D276">
        <v>54.35</v>
      </c>
      <c r="E276">
        <v>59.733333330000001</v>
      </c>
      <c r="F276">
        <v>174.72333330000001</v>
      </c>
      <c r="G276">
        <v>0.30320000000000003</v>
      </c>
      <c r="H276">
        <v>0.27174999999999999</v>
      </c>
      <c r="I276">
        <v>0.298666667</v>
      </c>
    </row>
    <row r="277" spans="1:9" x14ac:dyDescent="0.25">
      <c r="A277" t="s">
        <v>3</v>
      </c>
      <c r="B277" s="2">
        <v>40341</v>
      </c>
      <c r="C277">
        <v>59.8</v>
      </c>
      <c r="D277">
        <v>53.55</v>
      </c>
      <c r="E277">
        <v>58.333333330000002</v>
      </c>
      <c r="F277">
        <v>171.68333329999999</v>
      </c>
      <c r="G277">
        <v>0.29899999999999999</v>
      </c>
      <c r="H277">
        <v>0.26774999999999999</v>
      </c>
      <c r="I277">
        <v>0.29166666699999999</v>
      </c>
    </row>
    <row r="278" spans="1:9" x14ac:dyDescent="0.25">
      <c r="A278" t="s">
        <v>3</v>
      </c>
      <c r="B278" s="2">
        <v>40342</v>
      </c>
      <c r="C278">
        <v>59.04</v>
      </c>
      <c r="D278">
        <v>52.9</v>
      </c>
      <c r="E278">
        <v>57.6</v>
      </c>
      <c r="F278">
        <v>169.54</v>
      </c>
      <c r="G278">
        <v>0.29520000000000002</v>
      </c>
      <c r="H278">
        <v>0.26450000000000001</v>
      </c>
      <c r="I278">
        <v>0.28799999999999998</v>
      </c>
    </row>
    <row r="279" spans="1:9" x14ac:dyDescent="0.25">
      <c r="A279" t="s">
        <v>3</v>
      </c>
      <c r="B279" s="2">
        <v>40343</v>
      </c>
      <c r="C279">
        <v>62.32</v>
      </c>
      <c r="D279">
        <v>56.3</v>
      </c>
      <c r="E279">
        <v>60.866666670000001</v>
      </c>
      <c r="F279">
        <v>179.4866667</v>
      </c>
      <c r="G279">
        <v>0.31159999999999999</v>
      </c>
      <c r="H279">
        <v>0.28149999999999997</v>
      </c>
      <c r="I279">
        <v>0.30433333299999998</v>
      </c>
    </row>
    <row r="280" spans="1:9" x14ac:dyDescent="0.25">
      <c r="A280" t="s">
        <v>3</v>
      </c>
      <c r="B280" s="2">
        <v>40344</v>
      </c>
      <c r="C280">
        <v>63.36</v>
      </c>
      <c r="D280">
        <v>56.15</v>
      </c>
      <c r="E280">
        <v>59.2</v>
      </c>
      <c r="F280">
        <v>178.71</v>
      </c>
      <c r="G280">
        <v>0.31680000000000003</v>
      </c>
      <c r="H280">
        <v>0.28075</v>
      </c>
      <c r="I280">
        <v>0.29599999999999999</v>
      </c>
    </row>
    <row r="281" spans="1:9" x14ac:dyDescent="0.25">
      <c r="A281" t="s">
        <v>3</v>
      </c>
      <c r="B281" s="2">
        <v>40345</v>
      </c>
      <c r="C281">
        <v>63.36</v>
      </c>
      <c r="D281">
        <v>60.45</v>
      </c>
      <c r="E281">
        <v>74.599999999999994</v>
      </c>
      <c r="F281">
        <v>198.41</v>
      </c>
      <c r="G281">
        <v>0.31680000000000003</v>
      </c>
      <c r="H281">
        <v>0.30225000000000002</v>
      </c>
      <c r="I281">
        <v>0.373</v>
      </c>
    </row>
    <row r="282" spans="1:9" x14ac:dyDescent="0.25">
      <c r="A282" t="s">
        <v>3</v>
      </c>
      <c r="B282" s="2">
        <v>40346</v>
      </c>
      <c r="C282">
        <v>61.36</v>
      </c>
      <c r="D282">
        <v>55.05</v>
      </c>
      <c r="E282">
        <v>62.733333330000001</v>
      </c>
      <c r="F282">
        <v>179.14333329999999</v>
      </c>
      <c r="G282">
        <v>0.30680000000000002</v>
      </c>
      <c r="H282">
        <v>0.27524999999999999</v>
      </c>
      <c r="I282">
        <v>0.31366666700000001</v>
      </c>
    </row>
    <row r="283" spans="1:9" x14ac:dyDescent="0.25">
      <c r="A283" t="s">
        <v>3</v>
      </c>
      <c r="B283" s="2">
        <v>40347</v>
      </c>
      <c r="C283">
        <v>60.4</v>
      </c>
      <c r="D283">
        <v>53.8</v>
      </c>
      <c r="E283">
        <v>58.733333330000001</v>
      </c>
      <c r="F283">
        <v>172.93333329999999</v>
      </c>
      <c r="G283">
        <v>0.30199999999999999</v>
      </c>
      <c r="H283">
        <v>0.26900000000000002</v>
      </c>
      <c r="I283">
        <v>0.29366666699999999</v>
      </c>
    </row>
    <row r="284" spans="1:9" x14ac:dyDescent="0.25">
      <c r="A284" t="s">
        <v>3</v>
      </c>
      <c r="B284" s="2">
        <v>40348</v>
      </c>
      <c r="C284">
        <v>59.76</v>
      </c>
      <c r="D284">
        <v>53.1</v>
      </c>
      <c r="E284">
        <v>57.733333330000001</v>
      </c>
      <c r="F284">
        <v>170.59333330000001</v>
      </c>
      <c r="G284">
        <v>0.29880000000000001</v>
      </c>
      <c r="H284">
        <v>0.26550000000000001</v>
      </c>
      <c r="I284">
        <v>0.28866666699999999</v>
      </c>
    </row>
    <row r="285" spans="1:9" x14ac:dyDescent="0.25">
      <c r="A285" t="s">
        <v>3</v>
      </c>
      <c r="B285" s="2">
        <v>40349</v>
      </c>
      <c r="C285">
        <v>59.12</v>
      </c>
      <c r="D285">
        <v>52.75</v>
      </c>
      <c r="E285">
        <v>57.2</v>
      </c>
      <c r="F285">
        <v>169.07</v>
      </c>
      <c r="G285">
        <v>0.29559999999999997</v>
      </c>
      <c r="H285">
        <v>0.26374999999999998</v>
      </c>
      <c r="I285">
        <v>0.28599999999999998</v>
      </c>
    </row>
    <row r="286" spans="1:9" x14ac:dyDescent="0.25">
      <c r="A286" t="s">
        <v>3</v>
      </c>
      <c r="B286" s="2">
        <v>40350</v>
      </c>
      <c r="C286">
        <v>60.4</v>
      </c>
      <c r="D286">
        <v>52.65</v>
      </c>
      <c r="E286">
        <v>56.8</v>
      </c>
      <c r="F286">
        <v>169.85</v>
      </c>
      <c r="G286">
        <v>0.30199999999999999</v>
      </c>
      <c r="H286">
        <v>0.26324999999999998</v>
      </c>
      <c r="I286">
        <v>0.28399999999999997</v>
      </c>
    </row>
    <row r="287" spans="1:9" x14ac:dyDescent="0.25">
      <c r="A287" t="s">
        <v>3</v>
      </c>
      <c r="B287" s="2">
        <v>40351</v>
      </c>
      <c r="C287">
        <v>62.88</v>
      </c>
      <c r="D287">
        <v>56.6</v>
      </c>
      <c r="E287">
        <v>62.2</v>
      </c>
      <c r="F287">
        <v>181.68</v>
      </c>
      <c r="G287">
        <v>0.31440000000000001</v>
      </c>
      <c r="H287">
        <v>0.28299999999999997</v>
      </c>
      <c r="I287">
        <v>0.311</v>
      </c>
    </row>
    <row r="288" spans="1:9" x14ac:dyDescent="0.25">
      <c r="A288" t="s">
        <v>3</v>
      </c>
      <c r="B288" s="2">
        <v>40352</v>
      </c>
      <c r="C288">
        <v>61.16</v>
      </c>
      <c r="D288">
        <v>54.75</v>
      </c>
      <c r="E288">
        <v>59.333333330000002</v>
      </c>
      <c r="F288">
        <v>175.24333329999999</v>
      </c>
      <c r="G288">
        <v>0.30580000000000002</v>
      </c>
      <c r="H288">
        <v>0.27374999999999999</v>
      </c>
      <c r="I288">
        <v>0.296666667</v>
      </c>
    </row>
    <row r="289" spans="1:9" x14ac:dyDescent="0.25">
      <c r="A289" t="s">
        <v>3</v>
      </c>
      <c r="B289" s="2">
        <v>40353</v>
      </c>
      <c r="C289">
        <v>65.88</v>
      </c>
      <c r="D289">
        <v>61.85</v>
      </c>
      <c r="E289">
        <v>77.599999999999994</v>
      </c>
      <c r="F289">
        <v>205.33</v>
      </c>
      <c r="G289">
        <v>0.32940000000000003</v>
      </c>
      <c r="H289">
        <v>0.30925000000000002</v>
      </c>
      <c r="I289">
        <v>0.38800000000000001</v>
      </c>
    </row>
    <row r="290" spans="1:9" x14ac:dyDescent="0.25">
      <c r="A290" t="s">
        <v>3</v>
      </c>
      <c r="B290" s="2">
        <v>40354</v>
      </c>
      <c r="C290">
        <v>62.44</v>
      </c>
      <c r="D290">
        <v>56.35</v>
      </c>
      <c r="E290">
        <v>65.133333329999999</v>
      </c>
      <c r="F290">
        <v>183.9233333</v>
      </c>
      <c r="G290">
        <v>0.31219999999999998</v>
      </c>
      <c r="H290">
        <v>0.28175</v>
      </c>
      <c r="I290">
        <v>0.32566666700000002</v>
      </c>
    </row>
    <row r="291" spans="1:9" x14ac:dyDescent="0.25">
      <c r="A291" t="s">
        <v>3</v>
      </c>
      <c r="B291" s="2">
        <v>40355</v>
      </c>
      <c r="C291">
        <v>61.24</v>
      </c>
      <c r="D291">
        <v>54.85</v>
      </c>
      <c r="E291">
        <v>59.6</v>
      </c>
      <c r="F291">
        <v>175.69</v>
      </c>
      <c r="G291">
        <v>0.30620000000000003</v>
      </c>
      <c r="H291">
        <v>0.27424999999999999</v>
      </c>
      <c r="I291">
        <v>0.29799999999999999</v>
      </c>
    </row>
    <row r="292" spans="1:9" x14ac:dyDescent="0.25">
      <c r="A292" t="s">
        <v>3</v>
      </c>
      <c r="B292" s="2">
        <v>40356</v>
      </c>
      <c r="C292">
        <v>64.400000000000006</v>
      </c>
      <c r="D292">
        <v>55.85</v>
      </c>
      <c r="E292">
        <v>58.533333329999998</v>
      </c>
      <c r="F292">
        <v>178.78333330000001</v>
      </c>
      <c r="G292">
        <v>0.32200000000000001</v>
      </c>
      <c r="H292">
        <v>0.27925</v>
      </c>
      <c r="I292">
        <v>0.29266666699999999</v>
      </c>
    </row>
    <row r="293" spans="1:9" x14ac:dyDescent="0.25">
      <c r="A293" t="s">
        <v>3</v>
      </c>
      <c r="B293" s="2">
        <v>40357</v>
      </c>
      <c r="C293">
        <v>64.12</v>
      </c>
      <c r="D293">
        <v>58.85</v>
      </c>
      <c r="E293">
        <v>69.400000000000006</v>
      </c>
      <c r="F293">
        <v>192.37</v>
      </c>
      <c r="G293">
        <v>0.3206</v>
      </c>
      <c r="H293">
        <v>0.29425000000000001</v>
      </c>
      <c r="I293">
        <v>0.34699999999999998</v>
      </c>
    </row>
    <row r="294" spans="1:9" x14ac:dyDescent="0.25">
      <c r="A294" t="s">
        <v>3</v>
      </c>
      <c r="B294" s="2">
        <v>40358</v>
      </c>
      <c r="C294">
        <v>62.68</v>
      </c>
      <c r="D294">
        <v>56.55</v>
      </c>
      <c r="E294">
        <v>63.333333330000002</v>
      </c>
      <c r="F294">
        <v>182.56333330000001</v>
      </c>
      <c r="G294">
        <v>0.31340000000000001</v>
      </c>
      <c r="H294">
        <v>0.28275</v>
      </c>
      <c r="I294">
        <v>0.31666666700000001</v>
      </c>
    </row>
    <row r="295" spans="1:9" x14ac:dyDescent="0.25">
      <c r="A295" t="s">
        <v>3</v>
      </c>
      <c r="B295" s="2">
        <v>40359</v>
      </c>
      <c r="C295">
        <v>61.52</v>
      </c>
      <c r="D295">
        <v>55.3</v>
      </c>
      <c r="E295">
        <v>60</v>
      </c>
      <c r="F295">
        <v>176.82</v>
      </c>
      <c r="G295">
        <v>0.30759999999999998</v>
      </c>
      <c r="H295">
        <v>0.27650000000000002</v>
      </c>
      <c r="I295">
        <v>0.3</v>
      </c>
    </row>
    <row r="296" spans="1:9" x14ac:dyDescent="0.25">
      <c r="A296" t="s">
        <v>3</v>
      </c>
      <c r="B296" s="2">
        <v>40360</v>
      </c>
      <c r="C296">
        <v>60.68</v>
      </c>
      <c r="D296">
        <v>54.35</v>
      </c>
      <c r="E296">
        <v>58.666666669999998</v>
      </c>
      <c r="F296">
        <v>173.69666670000001</v>
      </c>
      <c r="G296">
        <v>0.3034</v>
      </c>
      <c r="H296">
        <v>0.27174999999999999</v>
      </c>
      <c r="I296">
        <v>0.29333333299999997</v>
      </c>
    </row>
    <row r="297" spans="1:9" x14ac:dyDescent="0.25">
      <c r="A297" t="s">
        <v>3</v>
      </c>
      <c r="B297" s="2">
        <v>40361</v>
      </c>
      <c r="C297">
        <v>59.92</v>
      </c>
      <c r="D297">
        <v>53.7</v>
      </c>
      <c r="E297">
        <v>57.866666670000001</v>
      </c>
      <c r="F297">
        <v>171.4866667</v>
      </c>
      <c r="G297">
        <v>0.29959999999999998</v>
      </c>
      <c r="H297">
        <v>0.26850000000000002</v>
      </c>
      <c r="I297">
        <v>0.28933333300000003</v>
      </c>
    </row>
    <row r="298" spans="1:9" x14ac:dyDescent="0.25">
      <c r="A298" t="s">
        <v>3</v>
      </c>
      <c r="B298" s="2">
        <v>40362</v>
      </c>
      <c r="C298">
        <v>59.36</v>
      </c>
      <c r="D298">
        <v>53.2</v>
      </c>
      <c r="E298">
        <v>57.266666669999999</v>
      </c>
      <c r="F298">
        <v>169.8266667</v>
      </c>
      <c r="G298">
        <v>0.29680000000000001</v>
      </c>
      <c r="H298">
        <v>0.26600000000000001</v>
      </c>
      <c r="I298">
        <v>0.28633333300000002</v>
      </c>
    </row>
    <row r="299" spans="1:9" x14ac:dyDescent="0.25">
      <c r="A299" t="s">
        <v>3</v>
      </c>
      <c r="B299" s="2">
        <v>40363</v>
      </c>
      <c r="C299">
        <v>58.96</v>
      </c>
      <c r="D299">
        <v>52.75</v>
      </c>
      <c r="E299">
        <v>56.933333330000004</v>
      </c>
      <c r="F299">
        <v>168.64333329999999</v>
      </c>
      <c r="G299">
        <v>0.29480000000000001</v>
      </c>
      <c r="H299">
        <v>0.26374999999999998</v>
      </c>
      <c r="I299">
        <v>0.28466666699999998</v>
      </c>
    </row>
    <row r="300" spans="1:9" x14ac:dyDescent="0.25">
      <c r="A300" t="s">
        <v>3</v>
      </c>
      <c r="B300" s="2">
        <v>40364</v>
      </c>
      <c r="C300">
        <v>58.48</v>
      </c>
      <c r="D300">
        <v>52.35</v>
      </c>
      <c r="E300">
        <v>56.533333329999998</v>
      </c>
      <c r="F300">
        <v>167.36333329999999</v>
      </c>
      <c r="G300">
        <v>0.29239999999999999</v>
      </c>
      <c r="H300">
        <v>0.26174999999999998</v>
      </c>
      <c r="I300">
        <v>0.28266666699999998</v>
      </c>
    </row>
    <row r="301" spans="1:9" x14ac:dyDescent="0.25">
      <c r="A301" t="s">
        <v>3</v>
      </c>
      <c r="B301" s="2">
        <v>40365</v>
      </c>
      <c r="C301">
        <v>58.16</v>
      </c>
      <c r="D301">
        <v>52.55</v>
      </c>
      <c r="E301">
        <v>56.333333330000002</v>
      </c>
      <c r="F301">
        <v>167.0433333</v>
      </c>
      <c r="G301">
        <v>0.2908</v>
      </c>
      <c r="H301">
        <v>0.26274999999999998</v>
      </c>
      <c r="I301">
        <v>0.28166666699999998</v>
      </c>
    </row>
    <row r="302" spans="1:9" x14ac:dyDescent="0.25">
      <c r="A302" t="s">
        <v>3</v>
      </c>
      <c r="B302" s="2">
        <v>40366</v>
      </c>
      <c r="C302">
        <v>57.84</v>
      </c>
      <c r="D302">
        <v>52.2</v>
      </c>
      <c r="E302">
        <v>56</v>
      </c>
      <c r="F302">
        <v>166.04</v>
      </c>
      <c r="G302">
        <v>0.28920000000000001</v>
      </c>
      <c r="H302">
        <v>0.26100000000000001</v>
      </c>
      <c r="I302">
        <v>0.28000000000000003</v>
      </c>
    </row>
    <row r="303" spans="1:9" x14ac:dyDescent="0.25">
      <c r="A303" t="s">
        <v>3</v>
      </c>
      <c r="B303" s="2">
        <v>40367</v>
      </c>
      <c r="C303">
        <v>57.64</v>
      </c>
      <c r="D303">
        <v>51.6</v>
      </c>
      <c r="E303">
        <v>55.8</v>
      </c>
      <c r="F303">
        <v>165.04</v>
      </c>
      <c r="G303">
        <v>0.28820000000000001</v>
      </c>
      <c r="H303">
        <v>0.25800000000000001</v>
      </c>
      <c r="I303">
        <v>0.27900000000000003</v>
      </c>
    </row>
    <row r="304" spans="1:9" x14ac:dyDescent="0.25">
      <c r="A304" t="s">
        <v>3</v>
      </c>
      <c r="B304" s="2">
        <v>40368</v>
      </c>
      <c r="C304">
        <v>58.44</v>
      </c>
      <c r="D304">
        <v>51.25</v>
      </c>
      <c r="E304">
        <v>55.6</v>
      </c>
      <c r="F304">
        <v>165.29</v>
      </c>
      <c r="G304">
        <v>0.29220000000000002</v>
      </c>
      <c r="H304">
        <v>0.25624999999999998</v>
      </c>
      <c r="I304">
        <v>0.27800000000000002</v>
      </c>
    </row>
    <row r="305" spans="1:9" x14ac:dyDescent="0.25">
      <c r="A305" t="s">
        <v>3</v>
      </c>
      <c r="B305" s="2">
        <v>40369</v>
      </c>
      <c r="C305">
        <v>64.36</v>
      </c>
      <c r="D305">
        <v>56.7</v>
      </c>
      <c r="E305">
        <v>56.466666670000002</v>
      </c>
      <c r="F305">
        <v>177.52666669999999</v>
      </c>
      <c r="G305">
        <v>0.32179999999999997</v>
      </c>
      <c r="H305">
        <v>0.28349999999999997</v>
      </c>
      <c r="I305">
        <v>0.28233333300000002</v>
      </c>
    </row>
    <row r="306" spans="1:9" x14ac:dyDescent="0.25">
      <c r="A306" t="s">
        <v>3</v>
      </c>
      <c r="B306" s="2">
        <v>40370</v>
      </c>
      <c r="C306">
        <v>61.96</v>
      </c>
      <c r="D306">
        <v>55.35</v>
      </c>
      <c r="E306">
        <v>58.6</v>
      </c>
      <c r="F306">
        <v>175.91</v>
      </c>
      <c r="G306">
        <v>0.30980000000000002</v>
      </c>
      <c r="H306">
        <v>0.27675</v>
      </c>
      <c r="I306">
        <v>0.29299999999999998</v>
      </c>
    </row>
    <row r="307" spans="1:9" x14ac:dyDescent="0.25">
      <c r="A307" t="s">
        <v>3</v>
      </c>
      <c r="B307" s="2">
        <v>40371</v>
      </c>
      <c r="C307">
        <v>60.36</v>
      </c>
      <c r="D307">
        <v>54.35</v>
      </c>
      <c r="E307">
        <v>57.933333330000004</v>
      </c>
      <c r="F307">
        <v>172.64333329999999</v>
      </c>
      <c r="G307">
        <v>0.30180000000000001</v>
      </c>
      <c r="H307">
        <v>0.27174999999999999</v>
      </c>
      <c r="I307">
        <v>0.28966666699999999</v>
      </c>
    </row>
    <row r="308" spans="1:9" x14ac:dyDescent="0.25">
      <c r="A308" t="s">
        <v>3</v>
      </c>
      <c r="B308" s="2">
        <v>40372</v>
      </c>
      <c r="C308">
        <v>59.52</v>
      </c>
      <c r="D308">
        <v>53.7</v>
      </c>
      <c r="E308">
        <v>57.4</v>
      </c>
      <c r="F308">
        <v>170.62</v>
      </c>
      <c r="G308">
        <v>0.29759999999999998</v>
      </c>
      <c r="H308">
        <v>0.26850000000000002</v>
      </c>
      <c r="I308">
        <v>0.28699999999999998</v>
      </c>
    </row>
    <row r="309" spans="1:9" x14ac:dyDescent="0.25">
      <c r="A309" t="s">
        <v>3</v>
      </c>
      <c r="B309" s="2">
        <v>40373</v>
      </c>
      <c r="C309">
        <v>59.04</v>
      </c>
      <c r="D309">
        <v>53.2</v>
      </c>
      <c r="E309">
        <v>56.866666670000001</v>
      </c>
      <c r="F309">
        <v>169.10666670000001</v>
      </c>
      <c r="G309">
        <v>0.29520000000000002</v>
      </c>
      <c r="H309">
        <v>0.26600000000000001</v>
      </c>
      <c r="I309">
        <v>0.28433333300000002</v>
      </c>
    </row>
    <row r="310" spans="1:9" x14ac:dyDescent="0.25">
      <c r="A310" t="s">
        <v>3</v>
      </c>
      <c r="B310" s="2">
        <v>40374</v>
      </c>
      <c r="C310">
        <v>58.52</v>
      </c>
      <c r="D310">
        <v>52.75</v>
      </c>
      <c r="E310">
        <v>56.533333329999998</v>
      </c>
      <c r="F310">
        <v>167.80333329999999</v>
      </c>
      <c r="G310">
        <v>0.29260000000000003</v>
      </c>
      <c r="H310">
        <v>0.26374999999999998</v>
      </c>
      <c r="I310">
        <v>0.28266666699999998</v>
      </c>
    </row>
    <row r="311" spans="1:9" x14ac:dyDescent="0.25">
      <c r="A311" t="s">
        <v>3</v>
      </c>
      <c r="B311" s="2">
        <v>40375</v>
      </c>
      <c r="C311">
        <v>58.24</v>
      </c>
      <c r="D311">
        <v>52.5</v>
      </c>
      <c r="E311">
        <v>56.266666669999999</v>
      </c>
      <c r="F311">
        <v>167.00666670000001</v>
      </c>
      <c r="G311">
        <v>0.29120000000000001</v>
      </c>
      <c r="H311">
        <v>0.26250000000000001</v>
      </c>
      <c r="I311">
        <v>0.28133333300000002</v>
      </c>
    </row>
    <row r="312" spans="1:9" x14ac:dyDescent="0.25">
      <c r="A312" t="s">
        <v>3</v>
      </c>
      <c r="B312" s="2">
        <v>40376</v>
      </c>
      <c r="C312">
        <v>58.52</v>
      </c>
      <c r="D312">
        <v>52.2</v>
      </c>
      <c r="E312">
        <v>56.133333329999999</v>
      </c>
      <c r="F312">
        <v>166.8533333</v>
      </c>
      <c r="G312">
        <v>0.29260000000000003</v>
      </c>
      <c r="H312">
        <v>0.26100000000000001</v>
      </c>
      <c r="I312">
        <v>0.28066666699999998</v>
      </c>
    </row>
    <row r="313" spans="1:9" x14ac:dyDescent="0.25">
      <c r="A313" t="s">
        <v>3</v>
      </c>
      <c r="B313" s="2">
        <v>40377</v>
      </c>
      <c r="C313">
        <v>61.96</v>
      </c>
      <c r="D313">
        <v>55.55</v>
      </c>
      <c r="E313">
        <v>57.2</v>
      </c>
      <c r="F313">
        <v>174.71</v>
      </c>
      <c r="G313">
        <v>0.30980000000000002</v>
      </c>
      <c r="H313">
        <v>0.27775</v>
      </c>
      <c r="I313">
        <v>0.28599999999999998</v>
      </c>
    </row>
    <row r="314" spans="1:9" x14ac:dyDescent="0.25">
      <c r="A314" t="s">
        <v>3</v>
      </c>
      <c r="B314" s="2">
        <v>40378</v>
      </c>
      <c r="C314">
        <v>60.84</v>
      </c>
      <c r="D314">
        <v>54.55</v>
      </c>
      <c r="E314">
        <v>57.733333330000001</v>
      </c>
      <c r="F314">
        <v>173.12333330000001</v>
      </c>
      <c r="G314">
        <v>0.30420000000000003</v>
      </c>
      <c r="H314">
        <v>0.27274999999999999</v>
      </c>
      <c r="I314">
        <v>0.28866666699999999</v>
      </c>
    </row>
    <row r="315" spans="1:9" x14ac:dyDescent="0.25">
      <c r="A315" t="s">
        <v>3</v>
      </c>
      <c r="B315" s="2">
        <v>40379</v>
      </c>
      <c r="C315">
        <v>60.08</v>
      </c>
      <c r="D315">
        <v>53.95</v>
      </c>
      <c r="E315">
        <v>57.4</v>
      </c>
      <c r="F315">
        <v>171.43</v>
      </c>
      <c r="G315">
        <v>0.3004</v>
      </c>
      <c r="H315">
        <v>0.26974999999999999</v>
      </c>
      <c r="I315">
        <v>0.28699999999999998</v>
      </c>
    </row>
    <row r="316" spans="1:9" x14ac:dyDescent="0.25">
      <c r="A316" t="s">
        <v>3</v>
      </c>
      <c r="B316" s="2">
        <v>40380</v>
      </c>
      <c r="C316">
        <v>59.52</v>
      </c>
      <c r="D316">
        <v>53.45</v>
      </c>
      <c r="E316">
        <v>57</v>
      </c>
      <c r="F316">
        <v>169.97</v>
      </c>
      <c r="G316">
        <v>0.29759999999999998</v>
      </c>
      <c r="H316">
        <v>0.26724999999999999</v>
      </c>
      <c r="I316">
        <v>0.28499999999999998</v>
      </c>
    </row>
    <row r="317" spans="1:9" x14ac:dyDescent="0.25">
      <c r="A317" t="s">
        <v>3</v>
      </c>
      <c r="B317" s="2">
        <v>40381</v>
      </c>
      <c r="C317">
        <v>60.32</v>
      </c>
      <c r="D317">
        <v>53.25</v>
      </c>
      <c r="E317">
        <v>56.666666669999998</v>
      </c>
      <c r="F317">
        <v>170.2366667</v>
      </c>
      <c r="G317">
        <v>0.30159999999999998</v>
      </c>
      <c r="H317">
        <v>0.26624999999999999</v>
      </c>
      <c r="I317">
        <v>0.28333333300000002</v>
      </c>
    </row>
    <row r="318" spans="1:9" x14ac:dyDescent="0.25">
      <c r="A318" t="s">
        <v>3</v>
      </c>
      <c r="B318" s="2">
        <v>40382</v>
      </c>
      <c r="C318">
        <v>65.72</v>
      </c>
      <c r="D318">
        <v>58.95</v>
      </c>
      <c r="E318">
        <v>61.466666670000002</v>
      </c>
      <c r="F318">
        <v>186.13666670000001</v>
      </c>
      <c r="G318">
        <v>0.3286</v>
      </c>
      <c r="H318">
        <v>0.29475000000000001</v>
      </c>
      <c r="I318">
        <v>0.30733333299999999</v>
      </c>
    </row>
    <row r="319" spans="1:9" x14ac:dyDescent="0.25">
      <c r="A319" t="s">
        <v>3</v>
      </c>
      <c r="B319" s="2">
        <v>40383</v>
      </c>
      <c r="C319">
        <v>64.599999999999994</v>
      </c>
      <c r="D319">
        <v>59.15</v>
      </c>
      <c r="E319">
        <v>66.533333330000005</v>
      </c>
      <c r="F319">
        <v>190.28333330000001</v>
      </c>
      <c r="G319">
        <v>0.32300000000000001</v>
      </c>
      <c r="H319">
        <v>0.29575000000000001</v>
      </c>
      <c r="I319">
        <v>0.33266666700000003</v>
      </c>
    </row>
    <row r="320" spans="1:9" x14ac:dyDescent="0.25">
      <c r="A320" t="s">
        <v>3</v>
      </c>
      <c r="B320" s="2">
        <v>40384</v>
      </c>
      <c r="C320">
        <v>62.08</v>
      </c>
      <c r="D320">
        <v>56.05</v>
      </c>
      <c r="E320">
        <v>60.4</v>
      </c>
      <c r="F320">
        <v>178.53</v>
      </c>
      <c r="G320">
        <v>0.31040000000000001</v>
      </c>
      <c r="H320">
        <v>0.28025</v>
      </c>
      <c r="I320">
        <v>0.30199999999999999</v>
      </c>
    </row>
    <row r="321" spans="1:9" x14ac:dyDescent="0.25">
      <c r="A321" t="s">
        <v>3</v>
      </c>
      <c r="B321" s="2">
        <v>40385</v>
      </c>
      <c r="C321">
        <v>61.04</v>
      </c>
      <c r="D321">
        <v>54.85</v>
      </c>
      <c r="E321">
        <v>58.666666669999998</v>
      </c>
      <c r="F321">
        <v>174.55666669999999</v>
      </c>
      <c r="G321">
        <v>0.30520000000000003</v>
      </c>
      <c r="H321">
        <v>0.27424999999999999</v>
      </c>
      <c r="I321">
        <v>0.29333333299999997</v>
      </c>
    </row>
    <row r="322" spans="1:9" x14ac:dyDescent="0.25">
      <c r="A322" t="s">
        <v>3</v>
      </c>
      <c r="B322" s="2">
        <v>40386</v>
      </c>
      <c r="C322">
        <v>60.16</v>
      </c>
      <c r="D322">
        <v>54.15</v>
      </c>
      <c r="E322">
        <v>57.866666670000001</v>
      </c>
      <c r="F322">
        <v>172.1766667</v>
      </c>
      <c r="G322">
        <v>0.30080000000000001</v>
      </c>
      <c r="H322">
        <v>0.27074999999999999</v>
      </c>
      <c r="I322">
        <v>0.28933333300000003</v>
      </c>
    </row>
    <row r="323" spans="1:9" x14ac:dyDescent="0.25">
      <c r="A323" t="s">
        <v>3</v>
      </c>
      <c r="B323" s="2">
        <v>40387</v>
      </c>
      <c r="C323">
        <v>59.2</v>
      </c>
      <c r="D323">
        <v>53.55</v>
      </c>
      <c r="E323">
        <v>57.333333330000002</v>
      </c>
      <c r="F323">
        <v>170.08333329999999</v>
      </c>
      <c r="G323">
        <v>0.29599999999999999</v>
      </c>
      <c r="H323">
        <v>0.26774999999999999</v>
      </c>
      <c r="I323">
        <v>0.28666666699999999</v>
      </c>
    </row>
    <row r="324" spans="1:9" x14ac:dyDescent="0.25">
      <c r="A324" t="s">
        <v>3</v>
      </c>
      <c r="B324" s="2">
        <v>40388</v>
      </c>
      <c r="C324">
        <v>58.56</v>
      </c>
      <c r="D324">
        <v>53.15</v>
      </c>
      <c r="E324">
        <v>56.933333330000004</v>
      </c>
      <c r="F324">
        <v>168.64333329999999</v>
      </c>
      <c r="G324">
        <v>0.2928</v>
      </c>
      <c r="H324">
        <v>0.26574999999999999</v>
      </c>
      <c r="I324">
        <v>0.28466666699999998</v>
      </c>
    </row>
    <row r="325" spans="1:9" x14ac:dyDescent="0.25">
      <c r="A325" t="s">
        <v>3</v>
      </c>
      <c r="B325" s="2">
        <v>40389</v>
      </c>
      <c r="C325">
        <v>58</v>
      </c>
      <c r="D325">
        <v>52.7</v>
      </c>
      <c r="E325">
        <v>56.533333329999998</v>
      </c>
      <c r="F325">
        <v>167.2333333</v>
      </c>
      <c r="G325">
        <v>0.28999999999999998</v>
      </c>
      <c r="H325">
        <v>0.26350000000000001</v>
      </c>
      <c r="I325">
        <v>0.28266666699999998</v>
      </c>
    </row>
    <row r="326" spans="1:9" x14ac:dyDescent="0.25">
      <c r="A326" t="s">
        <v>3</v>
      </c>
      <c r="B326" s="2">
        <v>40390</v>
      </c>
      <c r="C326">
        <v>57.48</v>
      </c>
      <c r="D326">
        <v>52.3</v>
      </c>
      <c r="E326">
        <v>56.133333329999999</v>
      </c>
      <c r="F326">
        <v>165.91333330000001</v>
      </c>
      <c r="G326">
        <v>0.28739999999999999</v>
      </c>
      <c r="H326">
        <v>0.26150000000000001</v>
      </c>
      <c r="I326">
        <v>0.28066666699999998</v>
      </c>
    </row>
    <row r="327" spans="1:9" x14ac:dyDescent="0.25">
      <c r="A327" t="s">
        <v>3</v>
      </c>
      <c r="B327" s="2">
        <v>40391</v>
      </c>
      <c r="C327">
        <v>57.16</v>
      </c>
      <c r="D327">
        <v>52</v>
      </c>
      <c r="E327">
        <v>55.933333330000004</v>
      </c>
      <c r="F327">
        <v>165.09333330000001</v>
      </c>
      <c r="G327">
        <v>0.2858</v>
      </c>
      <c r="H327">
        <v>0.26</v>
      </c>
      <c r="I327">
        <v>0.27966666699999998</v>
      </c>
    </row>
    <row r="328" spans="1:9" x14ac:dyDescent="0.25">
      <c r="A328" t="s">
        <v>3</v>
      </c>
      <c r="B328" s="2">
        <v>40392</v>
      </c>
      <c r="C328">
        <v>56.44</v>
      </c>
      <c r="D328">
        <v>51.9</v>
      </c>
      <c r="E328">
        <v>55.8</v>
      </c>
      <c r="F328">
        <v>164.14</v>
      </c>
      <c r="G328">
        <v>0.28220000000000001</v>
      </c>
      <c r="H328">
        <v>0.25950000000000001</v>
      </c>
      <c r="I328">
        <v>0.27900000000000003</v>
      </c>
    </row>
    <row r="329" spans="1:9" x14ac:dyDescent="0.25">
      <c r="A329" t="s">
        <v>3</v>
      </c>
      <c r="B329" s="2">
        <v>40393</v>
      </c>
      <c r="C329">
        <v>56.08</v>
      </c>
      <c r="D329">
        <v>51.55</v>
      </c>
      <c r="E329">
        <v>55.6</v>
      </c>
      <c r="F329">
        <v>163.22999999999999</v>
      </c>
      <c r="G329">
        <v>0.28039999999999998</v>
      </c>
      <c r="H329">
        <v>0.25774999999999998</v>
      </c>
      <c r="I329">
        <v>0.27800000000000002</v>
      </c>
    </row>
    <row r="330" spans="1:9" x14ac:dyDescent="0.25">
      <c r="A330" t="s">
        <v>3</v>
      </c>
      <c r="B330" s="2">
        <v>40394</v>
      </c>
      <c r="C330">
        <v>55.88</v>
      </c>
      <c r="D330">
        <v>51.35</v>
      </c>
      <c r="E330">
        <v>55.466666670000002</v>
      </c>
      <c r="F330">
        <v>162.69666670000001</v>
      </c>
      <c r="G330">
        <v>0.27939999999999998</v>
      </c>
      <c r="H330">
        <v>0.25674999999999998</v>
      </c>
      <c r="I330">
        <v>0.27733333300000002</v>
      </c>
    </row>
    <row r="331" spans="1:9" x14ac:dyDescent="0.25">
      <c r="A331" t="s">
        <v>3</v>
      </c>
      <c r="B331" s="2">
        <v>40395</v>
      </c>
      <c r="C331">
        <v>55.76</v>
      </c>
      <c r="D331">
        <v>51.2</v>
      </c>
      <c r="E331">
        <v>55.266666669999999</v>
      </c>
      <c r="F331">
        <v>162.22666670000001</v>
      </c>
      <c r="G331">
        <v>0.27879999999999999</v>
      </c>
      <c r="H331">
        <v>0.25600000000000001</v>
      </c>
      <c r="I331">
        <v>0.27633333300000001</v>
      </c>
    </row>
    <row r="332" spans="1:9" x14ac:dyDescent="0.25">
      <c r="A332" t="s">
        <v>3</v>
      </c>
      <c r="B332" s="2">
        <v>40396</v>
      </c>
      <c r="C332">
        <v>55.48</v>
      </c>
      <c r="D332">
        <v>51</v>
      </c>
      <c r="E332">
        <v>55.133333329999999</v>
      </c>
      <c r="F332">
        <v>161.61333329999999</v>
      </c>
      <c r="G332">
        <v>0.27739999999999998</v>
      </c>
      <c r="H332">
        <v>0.255</v>
      </c>
      <c r="I332">
        <v>0.27566666699999998</v>
      </c>
    </row>
    <row r="333" spans="1:9" x14ac:dyDescent="0.25">
      <c r="A333" t="s">
        <v>3</v>
      </c>
      <c r="B333" s="2">
        <v>40397</v>
      </c>
      <c r="C333">
        <v>55.24</v>
      </c>
      <c r="D333">
        <v>50.75</v>
      </c>
      <c r="E333">
        <v>54.933333330000004</v>
      </c>
      <c r="F333">
        <v>160.9233333</v>
      </c>
      <c r="G333">
        <v>0.2762</v>
      </c>
      <c r="H333">
        <v>0.25374999999999998</v>
      </c>
      <c r="I333">
        <v>0.27466666699999998</v>
      </c>
    </row>
    <row r="334" spans="1:9" x14ac:dyDescent="0.25">
      <c r="A334" t="s">
        <v>3</v>
      </c>
      <c r="B334" s="2">
        <v>40398</v>
      </c>
      <c r="C334">
        <v>55.12</v>
      </c>
      <c r="D334">
        <v>50.55</v>
      </c>
      <c r="E334">
        <v>54.733333330000001</v>
      </c>
      <c r="F334">
        <v>160.40333330000001</v>
      </c>
      <c r="G334">
        <v>0.27560000000000001</v>
      </c>
      <c r="H334">
        <v>0.25274999999999997</v>
      </c>
      <c r="I334">
        <v>0.27366666699999997</v>
      </c>
    </row>
    <row r="335" spans="1:9" x14ac:dyDescent="0.25">
      <c r="A335" t="s">
        <v>3</v>
      </c>
      <c r="B335" s="2">
        <v>40399</v>
      </c>
      <c r="C335">
        <v>71.680000000000007</v>
      </c>
      <c r="D335">
        <v>88.15</v>
      </c>
      <c r="E335">
        <v>94</v>
      </c>
      <c r="F335">
        <v>253.83</v>
      </c>
      <c r="G335">
        <v>0.3584</v>
      </c>
      <c r="H335">
        <v>0.44074999999999998</v>
      </c>
      <c r="I335">
        <v>0.47</v>
      </c>
    </row>
    <row r="336" spans="1:9" x14ac:dyDescent="0.25">
      <c r="A336" t="s">
        <v>3</v>
      </c>
      <c r="B336" s="2">
        <v>40400</v>
      </c>
      <c r="C336">
        <v>62.68</v>
      </c>
      <c r="D336">
        <v>57.55</v>
      </c>
      <c r="E336">
        <v>67.733333329999994</v>
      </c>
      <c r="F336">
        <v>187.96333329999999</v>
      </c>
      <c r="G336">
        <v>0.31340000000000001</v>
      </c>
      <c r="H336">
        <v>0.28775000000000001</v>
      </c>
      <c r="I336">
        <v>0.33866666699999998</v>
      </c>
    </row>
    <row r="337" spans="1:9" x14ac:dyDescent="0.25">
      <c r="A337" t="s">
        <v>3</v>
      </c>
      <c r="B337" s="2">
        <v>40401</v>
      </c>
      <c r="C337">
        <v>60.64</v>
      </c>
      <c r="D337">
        <v>55.4</v>
      </c>
      <c r="E337">
        <v>60.2</v>
      </c>
      <c r="F337">
        <v>176.24</v>
      </c>
      <c r="G337">
        <v>0.30320000000000003</v>
      </c>
      <c r="H337">
        <v>0.27700000000000002</v>
      </c>
      <c r="I337">
        <v>0.30099999999999999</v>
      </c>
    </row>
    <row r="338" spans="1:9" x14ac:dyDescent="0.25">
      <c r="A338" t="s">
        <v>4</v>
      </c>
      <c r="B338" s="2">
        <v>40234</v>
      </c>
      <c r="C338">
        <v>49.133333329999999</v>
      </c>
      <c r="D338">
        <v>31.6</v>
      </c>
      <c r="E338">
        <v>26.466666669999999</v>
      </c>
      <c r="F338">
        <v>107.2</v>
      </c>
      <c r="G338">
        <v>0.24566666700000001</v>
      </c>
      <c r="H338">
        <v>0.158</v>
      </c>
      <c r="I338">
        <v>0.132333333</v>
      </c>
    </row>
    <row r="339" spans="1:9" x14ac:dyDescent="0.25">
      <c r="A339" t="s">
        <v>4</v>
      </c>
      <c r="B339" s="2">
        <v>40235</v>
      </c>
      <c r="C339">
        <v>48.066666669999996</v>
      </c>
      <c r="D339">
        <v>31</v>
      </c>
      <c r="E339">
        <v>26.333333329999999</v>
      </c>
      <c r="F339">
        <v>105.4</v>
      </c>
      <c r="G339">
        <v>0.24033333300000001</v>
      </c>
      <c r="H339">
        <v>0.155</v>
      </c>
      <c r="I339">
        <v>0.13166666699999999</v>
      </c>
    </row>
    <row r="340" spans="1:9" x14ac:dyDescent="0.25">
      <c r="A340" t="s">
        <v>4</v>
      </c>
      <c r="B340" s="2">
        <v>40236</v>
      </c>
      <c r="C340">
        <v>50.933333330000004</v>
      </c>
      <c r="D340">
        <v>32.4</v>
      </c>
      <c r="E340">
        <v>26.8</v>
      </c>
      <c r="F340">
        <v>110.1333333</v>
      </c>
      <c r="G340">
        <v>0.25466666700000001</v>
      </c>
      <c r="H340">
        <v>0.16200000000000001</v>
      </c>
      <c r="I340">
        <v>0.13400000000000001</v>
      </c>
    </row>
    <row r="341" spans="1:9" x14ac:dyDescent="0.25">
      <c r="A341" t="s">
        <v>4</v>
      </c>
      <c r="B341" s="2">
        <v>40237</v>
      </c>
      <c r="C341">
        <v>46.466666670000002</v>
      </c>
      <c r="D341">
        <v>29.666666670000001</v>
      </c>
      <c r="E341">
        <v>25.733333330000001</v>
      </c>
      <c r="F341">
        <v>101.8666667</v>
      </c>
      <c r="G341">
        <v>0.232333333</v>
      </c>
      <c r="H341">
        <v>0.14833333300000001</v>
      </c>
      <c r="I341">
        <v>0.12866666700000001</v>
      </c>
    </row>
    <row r="342" spans="1:9" x14ac:dyDescent="0.25">
      <c r="A342" t="s">
        <v>4</v>
      </c>
      <c r="B342" s="2">
        <v>40238</v>
      </c>
      <c r="C342">
        <v>45.6</v>
      </c>
      <c r="D342">
        <v>29.133333329999999</v>
      </c>
      <c r="E342">
        <v>25.533333330000001</v>
      </c>
      <c r="F342">
        <v>100.2666667</v>
      </c>
      <c r="G342">
        <v>0.22800000000000001</v>
      </c>
      <c r="H342">
        <v>0.145666667</v>
      </c>
      <c r="I342">
        <v>0.12766666700000001</v>
      </c>
    </row>
    <row r="343" spans="1:9" x14ac:dyDescent="0.25">
      <c r="A343" t="s">
        <v>4</v>
      </c>
      <c r="B343" s="2">
        <v>40239</v>
      </c>
      <c r="C343">
        <v>44.4</v>
      </c>
      <c r="D343">
        <v>28.333333329999999</v>
      </c>
      <c r="E343">
        <v>25.266666669999999</v>
      </c>
      <c r="F343">
        <v>98</v>
      </c>
      <c r="G343">
        <v>0.222</v>
      </c>
      <c r="H343">
        <v>0.141666667</v>
      </c>
      <c r="I343">
        <v>0.12633333299999999</v>
      </c>
    </row>
    <row r="344" spans="1:9" x14ac:dyDescent="0.25">
      <c r="A344" t="s">
        <v>4</v>
      </c>
      <c r="B344" s="2">
        <v>40240</v>
      </c>
      <c r="C344">
        <v>44.2</v>
      </c>
      <c r="D344">
        <v>28</v>
      </c>
      <c r="E344">
        <v>25</v>
      </c>
      <c r="F344">
        <v>97.2</v>
      </c>
      <c r="G344">
        <v>0.221</v>
      </c>
      <c r="H344">
        <v>0.14000000000000001</v>
      </c>
      <c r="I344">
        <v>0.125</v>
      </c>
    </row>
    <row r="345" spans="1:9" x14ac:dyDescent="0.25">
      <c r="A345" t="s">
        <v>4</v>
      </c>
      <c r="B345" s="2">
        <v>40241</v>
      </c>
      <c r="C345">
        <v>43.4</v>
      </c>
      <c r="D345">
        <v>27.6</v>
      </c>
      <c r="E345">
        <v>24.866666670000001</v>
      </c>
      <c r="F345">
        <v>95.866666670000001</v>
      </c>
      <c r="G345">
        <v>0.217</v>
      </c>
      <c r="H345">
        <v>0.13800000000000001</v>
      </c>
      <c r="I345">
        <v>0.124333333</v>
      </c>
    </row>
    <row r="346" spans="1:9" x14ac:dyDescent="0.25">
      <c r="A346" t="s">
        <v>4</v>
      </c>
      <c r="B346" s="2">
        <v>40242</v>
      </c>
      <c r="C346">
        <v>43.266666669999999</v>
      </c>
      <c r="D346">
        <v>27.466666669999999</v>
      </c>
      <c r="E346">
        <v>24.6</v>
      </c>
      <c r="F346">
        <v>95.333333330000002</v>
      </c>
      <c r="G346">
        <v>0.21633333299999999</v>
      </c>
      <c r="H346">
        <v>0.137333333</v>
      </c>
      <c r="I346">
        <v>0.123</v>
      </c>
    </row>
    <row r="347" spans="1:9" x14ac:dyDescent="0.25">
      <c r="A347" t="s">
        <v>4</v>
      </c>
      <c r="B347" s="2">
        <v>40243</v>
      </c>
      <c r="C347">
        <v>52.066666669999996</v>
      </c>
      <c r="D347">
        <v>35.200000000000003</v>
      </c>
      <c r="E347">
        <v>26.93333333</v>
      </c>
      <c r="F347">
        <v>114.2</v>
      </c>
      <c r="G347">
        <v>0.260333333</v>
      </c>
      <c r="H347">
        <v>0.17599999999999999</v>
      </c>
      <c r="I347">
        <v>0.13466666699999999</v>
      </c>
    </row>
    <row r="348" spans="1:9" x14ac:dyDescent="0.25">
      <c r="A348" t="s">
        <v>4</v>
      </c>
      <c r="B348" s="2">
        <v>40244</v>
      </c>
      <c r="C348">
        <v>49.933333330000004</v>
      </c>
      <c r="D348">
        <v>33.866666670000001</v>
      </c>
      <c r="E348">
        <v>27.06666667</v>
      </c>
      <c r="F348">
        <v>110.8666667</v>
      </c>
      <c r="G348">
        <v>0.24966666700000001</v>
      </c>
      <c r="H348">
        <v>0.169333333</v>
      </c>
      <c r="I348">
        <v>0.135333333</v>
      </c>
    </row>
    <row r="349" spans="1:9" x14ac:dyDescent="0.25">
      <c r="A349" t="s">
        <v>4</v>
      </c>
      <c r="B349" s="2">
        <v>40245</v>
      </c>
      <c r="C349">
        <v>48.666666669999998</v>
      </c>
      <c r="D349">
        <v>32.799999999999997</v>
      </c>
      <c r="E349">
        <v>26.8</v>
      </c>
      <c r="F349">
        <v>108.2666667</v>
      </c>
      <c r="G349">
        <v>0.24333333300000001</v>
      </c>
      <c r="H349">
        <v>0.16400000000000001</v>
      </c>
      <c r="I349">
        <v>0.13400000000000001</v>
      </c>
    </row>
    <row r="350" spans="1:9" x14ac:dyDescent="0.25">
      <c r="A350" t="s">
        <v>4</v>
      </c>
      <c r="B350" s="2">
        <v>40246</v>
      </c>
      <c r="C350">
        <v>54.2</v>
      </c>
      <c r="D350">
        <v>34.066666669999996</v>
      </c>
      <c r="E350">
        <v>26.8</v>
      </c>
      <c r="F350">
        <v>115.0666667</v>
      </c>
      <c r="G350">
        <v>0.27100000000000002</v>
      </c>
      <c r="H350">
        <v>0.170333333</v>
      </c>
      <c r="I350">
        <v>0.13400000000000001</v>
      </c>
    </row>
    <row r="351" spans="1:9" x14ac:dyDescent="0.25">
      <c r="A351" t="s">
        <v>4</v>
      </c>
      <c r="B351" s="2">
        <v>40247</v>
      </c>
      <c r="C351">
        <v>56.8</v>
      </c>
      <c r="D351">
        <v>58.133333329999999</v>
      </c>
      <c r="E351">
        <v>80.266666670000006</v>
      </c>
      <c r="F351">
        <v>195.2</v>
      </c>
      <c r="G351">
        <v>0.28399999999999997</v>
      </c>
      <c r="H351">
        <v>0.29066666699999999</v>
      </c>
      <c r="I351">
        <v>0.40133333300000001</v>
      </c>
    </row>
    <row r="352" spans="1:9" x14ac:dyDescent="0.25">
      <c r="A352" t="s">
        <v>4</v>
      </c>
      <c r="B352" s="2">
        <v>40248</v>
      </c>
      <c r="C352">
        <v>54.2</v>
      </c>
      <c r="D352">
        <v>51.6</v>
      </c>
      <c r="E352">
        <v>67.733333329999994</v>
      </c>
      <c r="F352">
        <v>173.53333330000001</v>
      </c>
      <c r="G352">
        <v>0.27100000000000002</v>
      </c>
      <c r="H352">
        <v>0.25800000000000001</v>
      </c>
      <c r="I352">
        <v>0.33866666699999998</v>
      </c>
    </row>
    <row r="353" spans="1:9" x14ac:dyDescent="0.25">
      <c r="A353" t="s">
        <v>4</v>
      </c>
      <c r="B353" s="2">
        <v>40249</v>
      </c>
      <c r="C353">
        <v>53.466666670000002</v>
      </c>
      <c r="D353">
        <v>49.266666669999999</v>
      </c>
      <c r="E353">
        <v>61</v>
      </c>
      <c r="F353">
        <v>163.7333333</v>
      </c>
      <c r="G353">
        <v>0.26733333300000001</v>
      </c>
      <c r="H353">
        <v>0.24633333299999999</v>
      </c>
      <c r="I353">
        <v>0.30499999999999999</v>
      </c>
    </row>
    <row r="354" spans="1:9" x14ac:dyDescent="0.25">
      <c r="A354" t="s">
        <v>4</v>
      </c>
      <c r="B354" s="2">
        <v>40250</v>
      </c>
      <c r="C354">
        <v>58.733333330000001</v>
      </c>
      <c r="D354">
        <v>49</v>
      </c>
      <c r="E354">
        <v>58.866666670000001</v>
      </c>
      <c r="F354">
        <v>166.6</v>
      </c>
      <c r="G354">
        <v>0.29366666699999999</v>
      </c>
      <c r="H354">
        <v>0.245</v>
      </c>
      <c r="I354">
        <v>0.29433333299999997</v>
      </c>
    </row>
    <row r="355" spans="1:9" x14ac:dyDescent="0.25">
      <c r="A355" t="s">
        <v>4</v>
      </c>
      <c r="B355" s="2">
        <v>40251</v>
      </c>
      <c r="C355">
        <v>56.733333330000001</v>
      </c>
      <c r="D355">
        <v>48.4</v>
      </c>
      <c r="E355">
        <v>57.866666670000001</v>
      </c>
      <c r="F355">
        <v>163</v>
      </c>
      <c r="G355">
        <v>0.28366666699999998</v>
      </c>
      <c r="H355">
        <v>0.24199999999999999</v>
      </c>
      <c r="I355">
        <v>0.28933333300000003</v>
      </c>
    </row>
    <row r="356" spans="1:9" x14ac:dyDescent="0.25">
      <c r="A356" t="s">
        <v>4</v>
      </c>
      <c r="B356" s="2">
        <v>40252</v>
      </c>
      <c r="C356">
        <v>54.733333330000001</v>
      </c>
      <c r="D356">
        <v>48.266666669999999</v>
      </c>
      <c r="E356">
        <v>57.266666669999999</v>
      </c>
      <c r="F356">
        <v>160.2666667</v>
      </c>
      <c r="G356">
        <v>0.27366666699999997</v>
      </c>
      <c r="H356">
        <v>0.24133333300000001</v>
      </c>
      <c r="I356">
        <v>0.28633333300000002</v>
      </c>
    </row>
    <row r="357" spans="1:9" x14ac:dyDescent="0.25">
      <c r="A357" t="s">
        <v>4</v>
      </c>
      <c r="B357" s="2">
        <v>40253</v>
      </c>
      <c r="C357">
        <v>53.2</v>
      </c>
      <c r="D357">
        <v>47.666666669999998</v>
      </c>
      <c r="E357">
        <v>56.4</v>
      </c>
      <c r="F357">
        <v>157.2666667</v>
      </c>
      <c r="G357">
        <v>0.26600000000000001</v>
      </c>
      <c r="H357">
        <v>0.23833333300000001</v>
      </c>
      <c r="I357">
        <v>0.28199999999999997</v>
      </c>
    </row>
    <row r="358" spans="1:9" x14ac:dyDescent="0.25">
      <c r="A358" t="s">
        <v>4</v>
      </c>
      <c r="B358" s="2">
        <v>40254</v>
      </c>
      <c r="C358">
        <v>51.533333329999998</v>
      </c>
      <c r="D358">
        <v>47.266666669999999</v>
      </c>
      <c r="E358">
        <v>55.733333330000001</v>
      </c>
      <c r="F358">
        <v>154.53333330000001</v>
      </c>
      <c r="G358">
        <v>0.25766666700000002</v>
      </c>
      <c r="H358">
        <v>0.23633333300000001</v>
      </c>
      <c r="I358">
        <v>0.27866666699999998</v>
      </c>
    </row>
    <row r="359" spans="1:9" x14ac:dyDescent="0.25">
      <c r="A359" t="s">
        <v>4</v>
      </c>
      <c r="B359" s="2">
        <v>40255</v>
      </c>
      <c r="C359">
        <v>51.533333329999998</v>
      </c>
      <c r="D359">
        <v>46.533333329999998</v>
      </c>
      <c r="E359">
        <v>55.133333329999999</v>
      </c>
      <c r="F359">
        <v>153.19999999999999</v>
      </c>
      <c r="G359">
        <v>0.25766666700000002</v>
      </c>
      <c r="H359">
        <v>0.23266666699999999</v>
      </c>
      <c r="I359">
        <v>0.27566666699999998</v>
      </c>
    </row>
    <row r="360" spans="1:9" x14ac:dyDescent="0.25">
      <c r="A360" t="s">
        <v>4</v>
      </c>
      <c r="B360" s="2">
        <v>40256</v>
      </c>
      <c r="C360">
        <v>50.933333330000004</v>
      </c>
      <c r="D360">
        <v>46.133333329999999</v>
      </c>
      <c r="E360">
        <v>54.4</v>
      </c>
      <c r="F360">
        <v>151.46666669999999</v>
      </c>
      <c r="G360">
        <v>0.25466666700000001</v>
      </c>
      <c r="H360">
        <v>0.23066666699999999</v>
      </c>
      <c r="I360">
        <v>0.27200000000000002</v>
      </c>
    </row>
    <row r="361" spans="1:9" x14ac:dyDescent="0.25">
      <c r="A361" t="s">
        <v>4</v>
      </c>
      <c r="B361" s="2">
        <v>40257</v>
      </c>
      <c r="C361">
        <v>50</v>
      </c>
      <c r="D361">
        <v>46.133333329999999</v>
      </c>
      <c r="E361">
        <v>53.8</v>
      </c>
      <c r="F361">
        <v>149.93333329999999</v>
      </c>
      <c r="G361">
        <v>0.25</v>
      </c>
      <c r="H361">
        <v>0.23066666699999999</v>
      </c>
      <c r="I361">
        <v>0.26900000000000002</v>
      </c>
    </row>
    <row r="362" spans="1:9" x14ac:dyDescent="0.25">
      <c r="A362" t="s">
        <v>4</v>
      </c>
      <c r="B362" s="2">
        <v>40258</v>
      </c>
      <c r="C362">
        <v>49</v>
      </c>
      <c r="D362">
        <v>45.933333330000004</v>
      </c>
      <c r="E362">
        <v>53.333333330000002</v>
      </c>
      <c r="F362">
        <v>148.2666667</v>
      </c>
      <c r="G362">
        <v>0.245</v>
      </c>
      <c r="H362">
        <v>0.22966666699999999</v>
      </c>
      <c r="I362">
        <v>0.26666666700000002</v>
      </c>
    </row>
    <row r="363" spans="1:9" x14ac:dyDescent="0.25">
      <c r="A363" t="s">
        <v>4</v>
      </c>
      <c r="B363" s="2">
        <v>40259</v>
      </c>
      <c r="C363">
        <v>48.333333330000002</v>
      </c>
      <c r="D363">
        <v>45.6</v>
      </c>
      <c r="E363">
        <v>52.933333330000004</v>
      </c>
      <c r="F363">
        <v>146.8666667</v>
      </c>
      <c r="G363">
        <v>0.241666667</v>
      </c>
      <c r="H363">
        <v>0.22800000000000001</v>
      </c>
      <c r="I363">
        <v>0.26466666700000002</v>
      </c>
    </row>
    <row r="364" spans="1:9" x14ac:dyDescent="0.25">
      <c r="A364" t="s">
        <v>4</v>
      </c>
      <c r="B364" s="2">
        <v>40260</v>
      </c>
      <c r="C364">
        <v>47.333333330000002</v>
      </c>
      <c r="D364">
        <v>45.333333330000002</v>
      </c>
      <c r="E364">
        <v>52.733333330000001</v>
      </c>
      <c r="F364">
        <v>145.4</v>
      </c>
      <c r="G364">
        <v>0.236666667</v>
      </c>
      <c r="H364">
        <v>0.22666666699999999</v>
      </c>
      <c r="I364">
        <v>0.26366666700000002</v>
      </c>
    </row>
    <row r="365" spans="1:9" x14ac:dyDescent="0.25">
      <c r="A365" t="s">
        <v>4</v>
      </c>
      <c r="B365" s="2">
        <v>40261</v>
      </c>
      <c r="C365">
        <v>46.666666669999998</v>
      </c>
      <c r="D365">
        <v>44.933333330000004</v>
      </c>
      <c r="E365">
        <v>52.2</v>
      </c>
      <c r="F365">
        <v>143.80000000000001</v>
      </c>
      <c r="G365">
        <v>0.233333333</v>
      </c>
      <c r="H365">
        <v>0.22466666699999999</v>
      </c>
      <c r="I365">
        <v>0.26100000000000001</v>
      </c>
    </row>
    <row r="366" spans="1:9" x14ac:dyDescent="0.25">
      <c r="A366" t="s">
        <v>4</v>
      </c>
      <c r="B366" s="2">
        <v>40262</v>
      </c>
      <c r="C366">
        <v>46.733333330000001</v>
      </c>
      <c r="D366">
        <v>44.4</v>
      </c>
      <c r="E366">
        <v>51.8</v>
      </c>
      <c r="F366">
        <v>142.93333329999999</v>
      </c>
      <c r="G366">
        <v>0.23366666699999999</v>
      </c>
      <c r="H366">
        <v>0.222</v>
      </c>
      <c r="I366">
        <v>0.25900000000000001</v>
      </c>
    </row>
    <row r="367" spans="1:9" x14ac:dyDescent="0.25">
      <c r="A367" t="s">
        <v>4</v>
      </c>
      <c r="B367" s="2">
        <v>40263</v>
      </c>
      <c r="C367">
        <v>46.4</v>
      </c>
      <c r="D367">
        <v>43.933333330000004</v>
      </c>
      <c r="E367">
        <v>51.266666669999999</v>
      </c>
      <c r="F367">
        <v>141.6</v>
      </c>
      <c r="G367">
        <v>0.23200000000000001</v>
      </c>
      <c r="H367">
        <v>0.21966666700000001</v>
      </c>
      <c r="I367">
        <v>0.256333333</v>
      </c>
    </row>
    <row r="368" spans="1:9" x14ac:dyDescent="0.25">
      <c r="A368" t="s">
        <v>4</v>
      </c>
      <c r="B368" s="2">
        <v>40264</v>
      </c>
      <c r="C368">
        <v>46.333333330000002</v>
      </c>
      <c r="D368">
        <v>43.733333330000001</v>
      </c>
      <c r="E368">
        <v>51</v>
      </c>
      <c r="F368">
        <v>141.06666670000001</v>
      </c>
      <c r="G368">
        <v>0.23166666699999999</v>
      </c>
      <c r="H368">
        <v>0.21866666700000001</v>
      </c>
      <c r="I368">
        <v>0.255</v>
      </c>
    </row>
    <row r="369" spans="1:9" x14ac:dyDescent="0.25">
      <c r="A369" t="s">
        <v>4</v>
      </c>
      <c r="B369" s="2">
        <v>40265</v>
      </c>
      <c r="C369">
        <v>45.4</v>
      </c>
      <c r="D369">
        <v>43.4</v>
      </c>
      <c r="E369">
        <v>50.666666669999998</v>
      </c>
      <c r="F369">
        <v>139.46666669999999</v>
      </c>
      <c r="G369">
        <v>0.22700000000000001</v>
      </c>
      <c r="H369">
        <v>0.217</v>
      </c>
      <c r="I369">
        <v>0.25333333299999999</v>
      </c>
    </row>
    <row r="370" spans="1:9" x14ac:dyDescent="0.25">
      <c r="A370" t="s">
        <v>4</v>
      </c>
      <c r="B370" s="2">
        <v>40266</v>
      </c>
      <c r="C370">
        <v>45.4</v>
      </c>
      <c r="D370">
        <v>43</v>
      </c>
      <c r="E370">
        <v>50.333333330000002</v>
      </c>
      <c r="F370">
        <v>138.7333333</v>
      </c>
      <c r="G370">
        <v>0.22700000000000001</v>
      </c>
      <c r="H370">
        <v>0.215</v>
      </c>
      <c r="I370">
        <v>0.25166666700000001</v>
      </c>
    </row>
    <row r="371" spans="1:9" x14ac:dyDescent="0.25">
      <c r="A371" t="s">
        <v>4</v>
      </c>
      <c r="B371" s="2">
        <v>40267</v>
      </c>
      <c r="C371">
        <v>44.866666670000001</v>
      </c>
      <c r="D371">
        <v>42.733333330000001</v>
      </c>
      <c r="E371">
        <v>49.866666670000001</v>
      </c>
      <c r="F371">
        <v>137.46666669999999</v>
      </c>
      <c r="G371">
        <v>0.224333333</v>
      </c>
      <c r="H371">
        <v>0.213666667</v>
      </c>
      <c r="I371">
        <v>0.24933333299999999</v>
      </c>
    </row>
    <row r="372" spans="1:9" x14ac:dyDescent="0.25">
      <c r="A372" t="s">
        <v>4</v>
      </c>
      <c r="B372" s="2">
        <v>40268</v>
      </c>
      <c r="C372">
        <v>44.8</v>
      </c>
      <c r="D372">
        <v>42.6</v>
      </c>
      <c r="E372">
        <v>49.666666669999998</v>
      </c>
      <c r="F372">
        <v>137.06666670000001</v>
      </c>
      <c r="G372">
        <v>0.224</v>
      </c>
      <c r="H372">
        <v>0.21299999999999999</v>
      </c>
      <c r="I372">
        <v>0.24833333299999999</v>
      </c>
    </row>
    <row r="373" spans="1:9" x14ac:dyDescent="0.25">
      <c r="A373" t="s">
        <v>4</v>
      </c>
      <c r="B373" s="2">
        <v>40269</v>
      </c>
      <c r="C373">
        <v>44.466666670000002</v>
      </c>
      <c r="D373">
        <v>42.466666670000002</v>
      </c>
      <c r="E373">
        <v>49.466666670000002</v>
      </c>
      <c r="F373">
        <v>136.4</v>
      </c>
      <c r="G373">
        <v>0.22233333299999999</v>
      </c>
      <c r="H373">
        <v>0.21233333300000001</v>
      </c>
      <c r="I373">
        <v>0.24733333299999999</v>
      </c>
    </row>
    <row r="374" spans="1:9" x14ac:dyDescent="0.25">
      <c r="A374" t="s">
        <v>4</v>
      </c>
      <c r="B374" s="2">
        <v>40270</v>
      </c>
      <c r="C374">
        <v>44.2</v>
      </c>
      <c r="D374">
        <v>42.333333330000002</v>
      </c>
      <c r="E374">
        <v>49.266666669999999</v>
      </c>
      <c r="F374">
        <v>135.80000000000001</v>
      </c>
      <c r="G374">
        <v>0.221</v>
      </c>
      <c r="H374">
        <v>0.211666667</v>
      </c>
      <c r="I374">
        <v>0.24633333299999999</v>
      </c>
    </row>
    <row r="375" spans="1:9" x14ac:dyDescent="0.25">
      <c r="A375" t="s">
        <v>4</v>
      </c>
      <c r="B375" s="2">
        <v>40271</v>
      </c>
      <c r="C375">
        <v>43.6</v>
      </c>
      <c r="D375">
        <v>42.066666669999996</v>
      </c>
      <c r="E375">
        <v>49.066666669999996</v>
      </c>
      <c r="F375">
        <v>134.7333333</v>
      </c>
      <c r="G375">
        <v>0.218</v>
      </c>
      <c r="H375">
        <v>0.21033333300000001</v>
      </c>
      <c r="I375">
        <v>0.24533333299999999</v>
      </c>
    </row>
    <row r="376" spans="1:9" x14ac:dyDescent="0.25">
      <c r="A376" t="s">
        <v>4</v>
      </c>
      <c r="B376" s="2">
        <v>40272</v>
      </c>
      <c r="C376">
        <v>43.4</v>
      </c>
      <c r="D376">
        <v>41.666666669999998</v>
      </c>
      <c r="E376">
        <v>48.8</v>
      </c>
      <c r="F376">
        <v>133.8666667</v>
      </c>
      <c r="G376">
        <v>0.217</v>
      </c>
      <c r="H376">
        <v>0.20833333300000001</v>
      </c>
      <c r="I376">
        <v>0.24399999999999999</v>
      </c>
    </row>
    <row r="377" spans="1:9" x14ac:dyDescent="0.25">
      <c r="A377" t="s">
        <v>4</v>
      </c>
      <c r="B377" s="2">
        <v>40273</v>
      </c>
      <c r="C377">
        <v>42.866666670000001</v>
      </c>
      <c r="D377">
        <v>41.133333329999999</v>
      </c>
      <c r="E377">
        <v>48.4</v>
      </c>
      <c r="F377">
        <v>132.4</v>
      </c>
      <c r="G377">
        <v>0.21433333299999999</v>
      </c>
      <c r="H377">
        <v>0.205666667</v>
      </c>
      <c r="I377">
        <v>0.24199999999999999</v>
      </c>
    </row>
    <row r="378" spans="1:9" x14ac:dyDescent="0.25">
      <c r="A378" t="s">
        <v>4</v>
      </c>
      <c r="B378" s="2">
        <v>40274</v>
      </c>
      <c r="C378">
        <v>42.6</v>
      </c>
      <c r="D378">
        <v>40.733333330000001</v>
      </c>
      <c r="E378">
        <v>48</v>
      </c>
      <c r="F378">
        <v>131.33333329999999</v>
      </c>
      <c r="G378">
        <v>0.21299999999999999</v>
      </c>
      <c r="H378">
        <v>0.203666667</v>
      </c>
      <c r="I378">
        <v>0.24</v>
      </c>
    </row>
    <row r="379" spans="1:9" x14ac:dyDescent="0.25">
      <c r="A379" t="s">
        <v>4</v>
      </c>
      <c r="B379" s="2">
        <v>40275</v>
      </c>
      <c r="C379">
        <v>42.8</v>
      </c>
      <c r="D379">
        <v>40.266666669999999</v>
      </c>
      <c r="E379">
        <v>47.466666670000002</v>
      </c>
      <c r="F379">
        <v>130.53333330000001</v>
      </c>
      <c r="G379">
        <v>0.214</v>
      </c>
      <c r="H379">
        <v>0.201333333</v>
      </c>
      <c r="I379">
        <v>0.23733333300000001</v>
      </c>
    </row>
    <row r="380" spans="1:9" x14ac:dyDescent="0.25">
      <c r="A380" t="s">
        <v>4</v>
      </c>
      <c r="B380" s="2">
        <v>40276</v>
      </c>
      <c r="C380">
        <v>42.733333330000001</v>
      </c>
      <c r="D380">
        <v>40.066666669999996</v>
      </c>
      <c r="E380">
        <v>47.2</v>
      </c>
      <c r="F380">
        <v>130</v>
      </c>
      <c r="G380">
        <v>0.213666667</v>
      </c>
      <c r="H380">
        <v>0.200333333</v>
      </c>
      <c r="I380">
        <v>0.23599999999999999</v>
      </c>
    </row>
    <row r="381" spans="1:9" x14ac:dyDescent="0.25">
      <c r="A381" t="s">
        <v>4</v>
      </c>
      <c r="B381" s="2">
        <v>40277</v>
      </c>
      <c r="C381">
        <v>42.6</v>
      </c>
      <c r="D381">
        <v>39.799999999999997</v>
      </c>
      <c r="E381">
        <v>46.866666670000001</v>
      </c>
      <c r="F381">
        <v>129.2666667</v>
      </c>
      <c r="G381">
        <v>0.21299999999999999</v>
      </c>
      <c r="H381">
        <v>0.19900000000000001</v>
      </c>
      <c r="I381">
        <v>0.234333333</v>
      </c>
    </row>
    <row r="382" spans="1:9" x14ac:dyDescent="0.25">
      <c r="A382" t="s">
        <v>4</v>
      </c>
      <c r="B382" s="2">
        <v>40278</v>
      </c>
      <c r="C382">
        <v>42.466666670000002</v>
      </c>
      <c r="D382">
        <v>39.666666669999998</v>
      </c>
      <c r="E382">
        <v>46.533333329999998</v>
      </c>
      <c r="F382">
        <v>128.66666670000001</v>
      </c>
      <c r="G382">
        <v>0.21233333300000001</v>
      </c>
      <c r="H382">
        <v>0.198333333</v>
      </c>
      <c r="I382">
        <v>0.23266666699999999</v>
      </c>
    </row>
    <row r="383" spans="1:9" x14ac:dyDescent="0.25">
      <c r="A383" t="s">
        <v>4</v>
      </c>
      <c r="B383" s="2">
        <v>40279</v>
      </c>
      <c r="C383">
        <v>42.266666669999999</v>
      </c>
      <c r="D383">
        <v>39.4</v>
      </c>
      <c r="E383">
        <v>46.2</v>
      </c>
      <c r="F383">
        <v>127.8666667</v>
      </c>
      <c r="G383">
        <v>0.21133333300000001</v>
      </c>
      <c r="H383">
        <v>0.19700000000000001</v>
      </c>
      <c r="I383">
        <v>0.23100000000000001</v>
      </c>
    </row>
    <row r="384" spans="1:9" x14ac:dyDescent="0.25">
      <c r="A384" t="s">
        <v>4</v>
      </c>
      <c r="B384" s="2">
        <v>40280</v>
      </c>
      <c r="C384">
        <v>42.2</v>
      </c>
      <c r="D384">
        <v>39.333333330000002</v>
      </c>
      <c r="E384">
        <v>46.133333329999999</v>
      </c>
      <c r="F384">
        <v>127.66666669999999</v>
      </c>
      <c r="G384">
        <v>0.21099999999999999</v>
      </c>
      <c r="H384">
        <v>0.19666666699999999</v>
      </c>
      <c r="I384">
        <v>0.23066666699999999</v>
      </c>
    </row>
    <row r="385" spans="1:9" x14ac:dyDescent="0.25">
      <c r="A385" t="s">
        <v>4</v>
      </c>
      <c r="B385" s="2">
        <v>40281</v>
      </c>
      <c r="C385">
        <v>42.066666669999996</v>
      </c>
      <c r="D385">
        <v>39.266666669999999</v>
      </c>
      <c r="E385">
        <v>46</v>
      </c>
      <c r="F385">
        <v>127.33333330000001</v>
      </c>
      <c r="G385">
        <v>0.21033333300000001</v>
      </c>
      <c r="H385">
        <v>0.196333333</v>
      </c>
      <c r="I385">
        <v>0.23</v>
      </c>
    </row>
    <row r="386" spans="1:9" x14ac:dyDescent="0.25">
      <c r="A386" t="s">
        <v>4</v>
      </c>
      <c r="B386" s="2">
        <v>40282</v>
      </c>
      <c r="C386">
        <v>41.466666670000002</v>
      </c>
      <c r="D386">
        <v>38.933333330000004</v>
      </c>
      <c r="E386">
        <v>45.8</v>
      </c>
      <c r="F386">
        <v>126.2</v>
      </c>
      <c r="G386">
        <v>0.20733333300000001</v>
      </c>
      <c r="H386">
        <v>0.19466666699999999</v>
      </c>
      <c r="I386">
        <v>0.22900000000000001</v>
      </c>
    </row>
    <row r="387" spans="1:9" x14ac:dyDescent="0.25">
      <c r="A387" t="s">
        <v>4</v>
      </c>
      <c r="B387" s="2">
        <v>40283</v>
      </c>
      <c r="C387">
        <v>41.333333330000002</v>
      </c>
      <c r="D387">
        <v>38.733333330000001</v>
      </c>
      <c r="E387">
        <v>45.6</v>
      </c>
      <c r="F387">
        <v>125.66666669999999</v>
      </c>
      <c r="G387">
        <v>0.206666667</v>
      </c>
      <c r="H387">
        <v>0.19366666699999999</v>
      </c>
      <c r="I387">
        <v>0.22800000000000001</v>
      </c>
    </row>
    <row r="388" spans="1:9" x14ac:dyDescent="0.25">
      <c r="A388" t="s">
        <v>4</v>
      </c>
      <c r="B388" s="2">
        <v>40284</v>
      </c>
      <c r="C388">
        <v>41</v>
      </c>
      <c r="D388">
        <v>38.6</v>
      </c>
      <c r="E388">
        <v>45.333333330000002</v>
      </c>
      <c r="F388">
        <v>124.9333333</v>
      </c>
      <c r="G388">
        <v>0.20499999999999999</v>
      </c>
      <c r="H388">
        <v>0.193</v>
      </c>
      <c r="I388">
        <v>0.22666666699999999</v>
      </c>
    </row>
    <row r="389" spans="1:9" x14ac:dyDescent="0.25">
      <c r="A389" t="s">
        <v>4</v>
      </c>
      <c r="B389" s="2">
        <v>40285</v>
      </c>
      <c r="C389">
        <v>45.8</v>
      </c>
      <c r="D389">
        <v>40</v>
      </c>
      <c r="E389">
        <v>45.266666669999999</v>
      </c>
      <c r="F389">
        <v>131.06666670000001</v>
      </c>
      <c r="G389">
        <v>0.22900000000000001</v>
      </c>
      <c r="H389">
        <v>0.2</v>
      </c>
      <c r="I389">
        <v>0.226333333</v>
      </c>
    </row>
    <row r="390" spans="1:9" x14ac:dyDescent="0.25">
      <c r="A390" t="s">
        <v>4</v>
      </c>
      <c r="B390" s="2">
        <v>40286</v>
      </c>
      <c r="C390">
        <v>45.4</v>
      </c>
      <c r="D390">
        <v>39.466666670000002</v>
      </c>
      <c r="E390">
        <v>45.266666669999999</v>
      </c>
      <c r="F390">
        <v>130.1333333</v>
      </c>
      <c r="G390">
        <v>0.22700000000000001</v>
      </c>
      <c r="H390">
        <v>0.197333333</v>
      </c>
      <c r="I390">
        <v>0.226333333</v>
      </c>
    </row>
    <row r="391" spans="1:9" x14ac:dyDescent="0.25">
      <c r="A391" t="s">
        <v>4</v>
      </c>
      <c r="B391" s="2">
        <v>40287</v>
      </c>
      <c r="C391">
        <v>44.933333330000004</v>
      </c>
      <c r="D391">
        <v>39.4</v>
      </c>
      <c r="E391">
        <v>45.133333329999999</v>
      </c>
      <c r="F391">
        <v>129.46666669999999</v>
      </c>
      <c r="G391">
        <v>0.22466666699999999</v>
      </c>
      <c r="H391">
        <v>0.19700000000000001</v>
      </c>
      <c r="I391">
        <v>0.22566666699999999</v>
      </c>
    </row>
    <row r="392" spans="1:9" x14ac:dyDescent="0.25">
      <c r="A392" t="s">
        <v>4</v>
      </c>
      <c r="B392" s="2">
        <v>40288</v>
      </c>
      <c r="C392">
        <v>44.666666669999998</v>
      </c>
      <c r="D392">
        <v>39.333333330000002</v>
      </c>
      <c r="E392">
        <v>45</v>
      </c>
      <c r="F392">
        <v>129</v>
      </c>
      <c r="G392">
        <v>0.22333333299999999</v>
      </c>
      <c r="H392">
        <v>0.19666666699999999</v>
      </c>
      <c r="I392">
        <v>0.22500000000000001</v>
      </c>
    </row>
    <row r="393" spans="1:9" x14ac:dyDescent="0.25">
      <c r="A393" t="s">
        <v>4</v>
      </c>
      <c r="B393" s="2">
        <v>40289</v>
      </c>
      <c r="C393">
        <v>44.333333330000002</v>
      </c>
      <c r="D393">
        <v>39.266666669999999</v>
      </c>
      <c r="E393">
        <v>44.733333330000001</v>
      </c>
      <c r="F393">
        <v>128.33333329999999</v>
      </c>
      <c r="G393">
        <v>0.22166666700000001</v>
      </c>
      <c r="H393">
        <v>0.196333333</v>
      </c>
      <c r="I393">
        <v>0.22366666700000001</v>
      </c>
    </row>
    <row r="394" spans="1:9" x14ac:dyDescent="0.25">
      <c r="A394" t="s">
        <v>4</v>
      </c>
      <c r="B394" s="2">
        <v>40290</v>
      </c>
      <c r="C394">
        <v>43.8</v>
      </c>
      <c r="D394">
        <v>39.133333329999999</v>
      </c>
      <c r="E394">
        <v>44.666666669999998</v>
      </c>
      <c r="F394">
        <v>127.6</v>
      </c>
      <c r="G394">
        <v>0.219</v>
      </c>
      <c r="H394">
        <v>0.19566666699999999</v>
      </c>
      <c r="I394">
        <v>0.22333333299999999</v>
      </c>
    </row>
    <row r="395" spans="1:9" x14ac:dyDescent="0.25">
      <c r="A395" t="s">
        <v>4</v>
      </c>
      <c r="B395" s="2">
        <v>40291</v>
      </c>
      <c r="C395">
        <v>43.6</v>
      </c>
      <c r="D395">
        <v>39.066666669999996</v>
      </c>
      <c r="E395">
        <v>44.733333330000001</v>
      </c>
      <c r="F395">
        <v>127.4</v>
      </c>
      <c r="G395">
        <v>0.218</v>
      </c>
      <c r="H395">
        <v>0.195333333</v>
      </c>
      <c r="I395">
        <v>0.22366666700000001</v>
      </c>
    </row>
    <row r="396" spans="1:9" x14ac:dyDescent="0.25">
      <c r="A396" t="s">
        <v>4</v>
      </c>
      <c r="B396" s="2">
        <v>40292</v>
      </c>
      <c r="C396">
        <v>43.333333330000002</v>
      </c>
      <c r="D396">
        <v>38.933333330000004</v>
      </c>
      <c r="E396">
        <v>44.733333330000001</v>
      </c>
      <c r="F396">
        <v>127</v>
      </c>
      <c r="G396">
        <v>0.21666666700000001</v>
      </c>
      <c r="H396">
        <v>0.19466666699999999</v>
      </c>
      <c r="I396">
        <v>0.22366666700000001</v>
      </c>
    </row>
    <row r="397" spans="1:9" x14ac:dyDescent="0.25">
      <c r="A397" t="s">
        <v>4</v>
      </c>
      <c r="B397" s="2">
        <v>40293</v>
      </c>
      <c r="C397">
        <v>45.866666670000001</v>
      </c>
      <c r="D397">
        <v>38.733333330000001</v>
      </c>
      <c r="E397">
        <v>44.6</v>
      </c>
      <c r="F397">
        <v>129.19999999999999</v>
      </c>
      <c r="G397">
        <v>0.229333333</v>
      </c>
      <c r="H397">
        <v>0.19366666699999999</v>
      </c>
      <c r="I397">
        <v>0.223</v>
      </c>
    </row>
    <row r="398" spans="1:9" x14ac:dyDescent="0.25">
      <c r="A398" t="s">
        <v>4</v>
      </c>
      <c r="B398" s="2">
        <v>40294</v>
      </c>
      <c r="C398">
        <v>46.266666669999999</v>
      </c>
      <c r="D398">
        <v>38.733333330000001</v>
      </c>
      <c r="E398">
        <v>44.733333330000001</v>
      </c>
      <c r="F398">
        <v>129.7333333</v>
      </c>
      <c r="G398">
        <v>0.231333333</v>
      </c>
      <c r="H398">
        <v>0.19366666699999999</v>
      </c>
      <c r="I398">
        <v>0.22366666700000001</v>
      </c>
    </row>
    <row r="399" spans="1:9" x14ac:dyDescent="0.25">
      <c r="A399" t="s">
        <v>4</v>
      </c>
      <c r="B399" s="2">
        <v>40295</v>
      </c>
      <c r="C399">
        <v>45.466666670000002</v>
      </c>
      <c r="D399">
        <v>38.733333330000001</v>
      </c>
      <c r="E399">
        <v>44.733333330000001</v>
      </c>
      <c r="F399">
        <v>128.93333329999999</v>
      </c>
      <c r="G399">
        <v>0.227333333</v>
      </c>
      <c r="H399">
        <v>0.19366666699999999</v>
      </c>
      <c r="I399">
        <v>0.22366666700000001</v>
      </c>
    </row>
    <row r="400" spans="1:9" x14ac:dyDescent="0.25">
      <c r="A400" t="s">
        <v>4</v>
      </c>
      <c r="B400" s="2">
        <v>40296</v>
      </c>
      <c r="C400">
        <v>45.733333330000001</v>
      </c>
      <c r="D400">
        <v>38.733333330000001</v>
      </c>
      <c r="E400">
        <v>44.666666669999998</v>
      </c>
      <c r="F400">
        <v>129.1333333</v>
      </c>
      <c r="G400">
        <v>0.22866666699999999</v>
      </c>
      <c r="H400">
        <v>0.19366666699999999</v>
      </c>
      <c r="I400">
        <v>0.22333333299999999</v>
      </c>
    </row>
    <row r="401" spans="1:9" x14ac:dyDescent="0.25">
      <c r="A401" t="s">
        <v>4</v>
      </c>
      <c r="B401" s="2">
        <v>40297</v>
      </c>
      <c r="C401">
        <v>44.933333330000004</v>
      </c>
      <c r="D401">
        <v>38.733333330000001</v>
      </c>
      <c r="E401">
        <v>44.6</v>
      </c>
      <c r="F401">
        <v>128.2666667</v>
      </c>
      <c r="G401">
        <v>0.22466666699999999</v>
      </c>
      <c r="H401">
        <v>0.19366666699999999</v>
      </c>
      <c r="I401">
        <v>0.223</v>
      </c>
    </row>
    <row r="402" spans="1:9" x14ac:dyDescent="0.25">
      <c r="A402" t="s">
        <v>4</v>
      </c>
      <c r="B402" s="2">
        <v>40298</v>
      </c>
      <c r="C402">
        <v>44.333333330000002</v>
      </c>
      <c r="D402">
        <v>38.6</v>
      </c>
      <c r="E402">
        <v>44.6</v>
      </c>
      <c r="F402">
        <v>127.5333333</v>
      </c>
      <c r="G402">
        <v>0.22166666700000001</v>
      </c>
      <c r="H402">
        <v>0.193</v>
      </c>
      <c r="I402">
        <v>0.223</v>
      </c>
    </row>
    <row r="403" spans="1:9" x14ac:dyDescent="0.25">
      <c r="A403" t="s">
        <v>4</v>
      </c>
      <c r="B403" s="2">
        <v>40299</v>
      </c>
      <c r="C403">
        <v>43.866666670000001</v>
      </c>
      <c r="D403">
        <v>38.6</v>
      </c>
      <c r="E403">
        <v>44.533333329999998</v>
      </c>
      <c r="F403">
        <v>127</v>
      </c>
      <c r="G403">
        <v>0.21933333299999999</v>
      </c>
      <c r="H403">
        <v>0.193</v>
      </c>
      <c r="I403">
        <v>0.22266666700000001</v>
      </c>
    </row>
    <row r="404" spans="1:9" x14ac:dyDescent="0.25">
      <c r="A404" t="s">
        <v>4</v>
      </c>
      <c r="B404" s="2">
        <v>40300</v>
      </c>
      <c r="C404">
        <v>43.266666669999999</v>
      </c>
      <c r="D404">
        <v>38.466666670000002</v>
      </c>
      <c r="E404">
        <v>44.4</v>
      </c>
      <c r="F404">
        <v>126.1333333</v>
      </c>
      <c r="G404">
        <v>0.21633333299999999</v>
      </c>
      <c r="H404">
        <v>0.192333333</v>
      </c>
      <c r="I404">
        <v>0.222</v>
      </c>
    </row>
    <row r="405" spans="1:9" x14ac:dyDescent="0.25">
      <c r="A405" t="s">
        <v>4</v>
      </c>
      <c r="B405" s="2">
        <v>40301</v>
      </c>
      <c r="C405">
        <v>42.933333330000004</v>
      </c>
      <c r="D405">
        <v>38.266666669999999</v>
      </c>
      <c r="E405">
        <v>44.266666669999999</v>
      </c>
      <c r="F405">
        <v>125.4666667</v>
      </c>
      <c r="G405">
        <v>0.21466666700000001</v>
      </c>
      <c r="H405">
        <v>0.19133333299999999</v>
      </c>
      <c r="I405">
        <v>0.22133333299999999</v>
      </c>
    </row>
    <row r="406" spans="1:9" x14ac:dyDescent="0.25">
      <c r="A406" t="s">
        <v>4</v>
      </c>
      <c r="B406" s="2">
        <v>40302</v>
      </c>
      <c r="C406">
        <v>42.666666669999998</v>
      </c>
      <c r="D406">
        <v>38.266666669999999</v>
      </c>
      <c r="E406">
        <v>44.2</v>
      </c>
      <c r="F406">
        <v>125.1333333</v>
      </c>
      <c r="G406">
        <v>0.21333333300000001</v>
      </c>
      <c r="H406">
        <v>0.19133333299999999</v>
      </c>
      <c r="I406">
        <v>0.221</v>
      </c>
    </row>
    <row r="407" spans="1:9" x14ac:dyDescent="0.25">
      <c r="A407" t="s">
        <v>4</v>
      </c>
      <c r="B407" s="2">
        <v>40303</v>
      </c>
      <c r="C407">
        <v>42.4</v>
      </c>
      <c r="D407">
        <v>38.066666669999996</v>
      </c>
      <c r="E407">
        <v>44</v>
      </c>
      <c r="F407">
        <v>124.4666667</v>
      </c>
      <c r="G407">
        <v>0.21199999999999999</v>
      </c>
      <c r="H407">
        <v>0.19033333299999999</v>
      </c>
      <c r="I407">
        <v>0.22</v>
      </c>
    </row>
    <row r="408" spans="1:9" x14ac:dyDescent="0.25">
      <c r="A408" t="s">
        <v>4</v>
      </c>
      <c r="B408" s="2">
        <v>40304</v>
      </c>
      <c r="C408">
        <v>42.266666669999999</v>
      </c>
      <c r="D408">
        <v>37.799999999999997</v>
      </c>
      <c r="E408">
        <v>43.8</v>
      </c>
      <c r="F408">
        <v>123.8666667</v>
      </c>
      <c r="G408">
        <v>0.21133333300000001</v>
      </c>
      <c r="H408">
        <v>0.189</v>
      </c>
      <c r="I408">
        <v>0.219</v>
      </c>
    </row>
    <row r="409" spans="1:9" x14ac:dyDescent="0.25">
      <c r="A409" t="s">
        <v>4</v>
      </c>
      <c r="B409" s="2">
        <v>40305</v>
      </c>
      <c r="C409">
        <v>42.266666669999999</v>
      </c>
      <c r="D409">
        <v>37.866666670000001</v>
      </c>
      <c r="E409">
        <v>43.8</v>
      </c>
      <c r="F409">
        <v>123.9333333</v>
      </c>
      <c r="G409">
        <v>0.21133333300000001</v>
      </c>
      <c r="H409">
        <v>0.18933333299999999</v>
      </c>
      <c r="I409">
        <v>0.219</v>
      </c>
    </row>
    <row r="410" spans="1:9" x14ac:dyDescent="0.25">
      <c r="A410" t="s">
        <v>4</v>
      </c>
      <c r="B410" s="2">
        <v>40306</v>
      </c>
      <c r="C410">
        <v>41.933333330000004</v>
      </c>
      <c r="D410">
        <v>37.799999999999997</v>
      </c>
      <c r="E410">
        <v>43.666666669999998</v>
      </c>
      <c r="F410">
        <v>123.4</v>
      </c>
      <c r="G410">
        <v>0.209666667</v>
      </c>
      <c r="H410">
        <v>0.189</v>
      </c>
      <c r="I410">
        <v>0.21833333299999999</v>
      </c>
    </row>
    <row r="411" spans="1:9" x14ac:dyDescent="0.25">
      <c r="A411" t="s">
        <v>4</v>
      </c>
      <c r="B411" s="2">
        <v>40307</v>
      </c>
      <c r="C411">
        <v>41.733333330000001</v>
      </c>
      <c r="D411">
        <v>37.6</v>
      </c>
      <c r="E411">
        <v>43.666666669999998</v>
      </c>
      <c r="F411">
        <v>123</v>
      </c>
      <c r="G411">
        <v>0.208666667</v>
      </c>
      <c r="H411">
        <v>0.188</v>
      </c>
      <c r="I411">
        <v>0.21833333299999999</v>
      </c>
    </row>
    <row r="412" spans="1:9" x14ac:dyDescent="0.25">
      <c r="A412" t="s">
        <v>4</v>
      </c>
      <c r="B412" s="2">
        <v>40308</v>
      </c>
      <c r="C412">
        <v>41.466666670000002</v>
      </c>
      <c r="D412">
        <v>37.466666670000002</v>
      </c>
      <c r="E412">
        <v>43.466666670000002</v>
      </c>
      <c r="F412">
        <v>122.4</v>
      </c>
      <c r="G412">
        <v>0.20733333300000001</v>
      </c>
      <c r="H412">
        <v>0.18733333299999999</v>
      </c>
      <c r="I412">
        <v>0.21733333299999999</v>
      </c>
    </row>
    <row r="413" spans="1:9" x14ac:dyDescent="0.25">
      <c r="A413" t="s">
        <v>4</v>
      </c>
      <c r="B413" s="2">
        <v>40309</v>
      </c>
      <c r="C413">
        <v>41.466666670000002</v>
      </c>
      <c r="D413">
        <v>37.466666670000002</v>
      </c>
      <c r="E413">
        <v>43.466666670000002</v>
      </c>
      <c r="F413">
        <v>122.4</v>
      </c>
      <c r="G413">
        <v>0.20733333300000001</v>
      </c>
      <c r="H413">
        <v>0.18733333299999999</v>
      </c>
      <c r="I413">
        <v>0.21733333299999999</v>
      </c>
    </row>
    <row r="414" spans="1:9" x14ac:dyDescent="0.25">
      <c r="A414" t="s">
        <v>4</v>
      </c>
      <c r="B414" s="2">
        <v>40310</v>
      </c>
      <c r="C414">
        <v>41.266666669999999</v>
      </c>
      <c r="D414">
        <v>37.133333329999999</v>
      </c>
      <c r="E414">
        <v>43.266666669999999</v>
      </c>
      <c r="F414">
        <v>121.66666669999999</v>
      </c>
      <c r="G414">
        <v>0.20633333300000001</v>
      </c>
      <c r="H414">
        <v>0.18566666700000001</v>
      </c>
      <c r="I414">
        <v>0.21633333299999999</v>
      </c>
    </row>
    <row r="415" spans="1:9" x14ac:dyDescent="0.25">
      <c r="A415" t="s">
        <v>4</v>
      </c>
      <c r="B415" s="2">
        <v>40311</v>
      </c>
      <c r="C415">
        <v>41.466666670000002</v>
      </c>
      <c r="D415">
        <v>37.200000000000003</v>
      </c>
      <c r="E415">
        <v>43.066666669999996</v>
      </c>
      <c r="F415">
        <v>121.7333333</v>
      </c>
      <c r="G415">
        <v>0.20733333300000001</v>
      </c>
      <c r="H415">
        <v>0.186</v>
      </c>
      <c r="I415">
        <v>0.21533333299999999</v>
      </c>
    </row>
    <row r="416" spans="1:9" x14ac:dyDescent="0.25">
      <c r="A416" t="s">
        <v>4</v>
      </c>
      <c r="B416" s="2">
        <v>40312</v>
      </c>
      <c r="C416">
        <v>41.333333330000002</v>
      </c>
      <c r="D416">
        <v>37.200000000000003</v>
      </c>
      <c r="E416">
        <v>43.133333329999999</v>
      </c>
      <c r="F416">
        <v>121.66666669999999</v>
      </c>
      <c r="G416">
        <v>0.206666667</v>
      </c>
      <c r="H416">
        <v>0.186</v>
      </c>
      <c r="I416">
        <v>0.21566666700000001</v>
      </c>
    </row>
    <row r="417" spans="1:9" x14ac:dyDescent="0.25">
      <c r="A417" t="s">
        <v>4</v>
      </c>
      <c r="B417" s="2">
        <v>40313</v>
      </c>
      <c r="C417">
        <v>41.066666669999996</v>
      </c>
      <c r="D417">
        <v>37.066666669999996</v>
      </c>
      <c r="E417">
        <v>43</v>
      </c>
      <c r="F417">
        <v>121.1333333</v>
      </c>
      <c r="G417">
        <v>0.20533333300000001</v>
      </c>
      <c r="H417">
        <v>0.18533333299999999</v>
      </c>
      <c r="I417">
        <v>0.215</v>
      </c>
    </row>
    <row r="418" spans="1:9" x14ac:dyDescent="0.25">
      <c r="A418" t="s">
        <v>4</v>
      </c>
      <c r="B418" s="2">
        <v>40314</v>
      </c>
      <c r="C418">
        <v>40.866666670000001</v>
      </c>
      <c r="D418">
        <v>36.866666670000001</v>
      </c>
      <c r="E418">
        <v>43</v>
      </c>
      <c r="F418">
        <v>120.7333333</v>
      </c>
      <c r="G418">
        <v>0.20433333300000001</v>
      </c>
      <c r="H418">
        <v>0.18433333299999999</v>
      </c>
      <c r="I418">
        <v>0.215</v>
      </c>
    </row>
    <row r="419" spans="1:9" x14ac:dyDescent="0.25">
      <c r="A419" t="s">
        <v>4</v>
      </c>
      <c r="B419" s="2">
        <v>40315</v>
      </c>
      <c r="C419">
        <v>43.133333329999999</v>
      </c>
      <c r="D419">
        <v>36.666666669999998</v>
      </c>
      <c r="E419">
        <v>42.8</v>
      </c>
      <c r="F419">
        <v>122.6</v>
      </c>
      <c r="G419">
        <v>0.21566666700000001</v>
      </c>
      <c r="H419">
        <v>0.18333333299999999</v>
      </c>
      <c r="I419">
        <v>0.214</v>
      </c>
    </row>
    <row r="420" spans="1:9" x14ac:dyDescent="0.25">
      <c r="A420" t="s">
        <v>4</v>
      </c>
      <c r="B420" s="2">
        <v>40316</v>
      </c>
      <c r="C420">
        <v>59.333333330000002</v>
      </c>
      <c r="D420">
        <v>41.2</v>
      </c>
      <c r="E420">
        <v>42.8</v>
      </c>
      <c r="F420">
        <v>143.33333329999999</v>
      </c>
      <c r="G420">
        <v>0.296666667</v>
      </c>
      <c r="H420">
        <v>0.20599999999999999</v>
      </c>
      <c r="I420">
        <v>0.214</v>
      </c>
    </row>
    <row r="421" spans="1:9" x14ac:dyDescent="0.25">
      <c r="A421" t="s">
        <v>4</v>
      </c>
      <c r="B421" s="2">
        <v>40317</v>
      </c>
      <c r="C421">
        <v>58.4</v>
      </c>
      <c r="D421">
        <v>43.266666669999999</v>
      </c>
      <c r="E421">
        <v>43.666666669999998</v>
      </c>
      <c r="F421">
        <v>145.33333329999999</v>
      </c>
      <c r="G421">
        <v>0.29199999999999998</v>
      </c>
      <c r="H421">
        <v>0.21633333299999999</v>
      </c>
      <c r="I421">
        <v>0.21833333299999999</v>
      </c>
    </row>
    <row r="422" spans="1:9" x14ac:dyDescent="0.25">
      <c r="A422" t="s">
        <v>4</v>
      </c>
      <c r="B422" s="2">
        <v>40318</v>
      </c>
      <c r="C422">
        <v>59.133333329999999</v>
      </c>
      <c r="D422">
        <v>43.133333329999999</v>
      </c>
      <c r="E422">
        <v>44</v>
      </c>
      <c r="F422">
        <v>146.2666667</v>
      </c>
      <c r="G422">
        <v>0.29566666699999999</v>
      </c>
      <c r="H422">
        <v>0.21566666700000001</v>
      </c>
      <c r="I422">
        <v>0.22</v>
      </c>
    </row>
    <row r="423" spans="1:9" x14ac:dyDescent="0.25">
      <c r="A423" t="s">
        <v>4</v>
      </c>
      <c r="B423" s="2">
        <v>40319</v>
      </c>
      <c r="C423">
        <v>57.933333330000004</v>
      </c>
      <c r="D423">
        <v>43.6</v>
      </c>
      <c r="E423">
        <v>44.333333330000002</v>
      </c>
      <c r="F423">
        <v>145.8666667</v>
      </c>
      <c r="G423">
        <v>0.28966666699999999</v>
      </c>
      <c r="H423">
        <v>0.218</v>
      </c>
      <c r="I423">
        <v>0.22166666700000001</v>
      </c>
    </row>
    <row r="424" spans="1:9" x14ac:dyDescent="0.25">
      <c r="A424" t="s">
        <v>4</v>
      </c>
      <c r="B424" s="2">
        <v>40320</v>
      </c>
      <c r="C424">
        <v>57.8</v>
      </c>
      <c r="D424">
        <v>43.533333329999998</v>
      </c>
      <c r="E424">
        <v>44.466666670000002</v>
      </c>
      <c r="F424">
        <v>145.80000000000001</v>
      </c>
      <c r="G424">
        <v>0.28899999999999998</v>
      </c>
      <c r="H424">
        <v>0.21766666700000001</v>
      </c>
      <c r="I424">
        <v>0.22233333299999999</v>
      </c>
    </row>
    <row r="425" spans="1:9" x14ac:dyDescent="0.25">
      <c r="A425" t="s">
        <v>4</v>
      </c>
      <c r="B425" s="2">
        <v>40321</v>
      </c>
      <c r="C425">
        <v>56.533333329999998</v>
      </c>
      <c r="D425">
        <v>43.133333329999999</v>
      </c>
      <c r="E425">
        <v>44.466666670000002</v>
      </c>
      <c r="F425">
        <v>144.1333333</v>
      </c>
      <c r="G425">
        <v>0.28266666699999998</v>
      </c>
      <c r="H425">
        <v>0.21566666700000001</v>
      </c>
      <c r="I425">
        <v>0.22233333299999999</v>
      </c>
    </row>
    <row r="426" spans="1:9" x14ac:dyDescent="0.25">
      <c r="A426" t="s">
        <v>4</v>
      </c>
      <c r="B426" s="2">
        <v>40322</v>
      </c>
      <c r="C426">
        <v>55.866666670000001</v>
      </c>
      <c r="D426">
        <v>43</v>
      </c>
      <c r="E426">
        <v>44.666666669999998</v>
      </c>
      <c r="F426">
        <v>143.53333330000001</v>
      </c>
      <c r="G426">
        <v>0.27933333300000002</v>
      </c>
      <c r="H426">
        <v>0.215</v>
      </c>
      <c r="I426">
        <v>0.22333333299999999</v>
      </c>
    </row>
    <row r="427" spans="1:9" x14ac:dyDescent="0.25">
      <c r="A427" t="s">
        <v>4</v>
      </c>
      <c r="B427" s="2">
        <v>40323</v>
      </c>
      <c r="C427">
        <v>64.133333329999999</v>
      </c>
      <c r="D427">
        <v>47.466666670000002</v>
      </c>
      <c r="E427">
        <v>45.266666669999999</v>
      </c>
      <c r="F427">
        <v>156.8666667</v>
      </c>
      <c r="G427">
        <v>0.32066666700000002</v>
      </c>
      <c r="H427">
        <v>0.23733333300000001</v>
      </c>
      <c r="I427">
        <v>0.226333333</v>
      </c>
    </row>
    <row r="428" spans="1:9" x14ac:dyDescent="0.25">
      <c r="A428" t="s">
        <v>4</v>
      </c>
      <c r="B428" s="2">
        <v>40324</v>
      </c>
      <c r="C428">
        <v>63.933333330000004</v>
      </c>
      <c r="D428">
        <v>54.2</v>
      </c>
      <c r="E428">
        <v>62.6</v>
      </c>
      <c r="F428">
        <v>180.7333333</v>
      </c>
      <c r="G428">
        <v>0.31966666700000002</v>
      </c>
      <c r="H428">
        <v>0.27100000000000002</v>
      </c>
      <c r="I428">
        <v>0.313</v>
      </c>
    </row>
    <row r="429" spans="1:9" x14ac:dyDescent="0.25">
      <c r="A429" t="s">
        <v>4</v>
      </c>
      <c r="B429" s="2">
        <v>40325</v>
      </c>
      <c r="C429">
        <v>66.933333329999996</v>
      </c>
      <c r="D429">
        <v>73.2</v>
      </c>
      <c r="E429">
        <v>83.066666670000004</v>
      </c>
      <c r="F429">
        <v>223.2</v>
      </c>
      <c r="G429">
        <v>0.33466666699999997</v>
      </c>
      <c r="H429">
        <v>0.36599999999999999</v>
      </c>
      <c r="I429">
        <v>0.41533333300000003</v>
      </c>
    </row>
    <row r="430" spans="1:9" x14ac:dyDescent="0.25">
      <c r="A430" t="s">
        <v>4</v>
      </c>
      <c r="B430" s="2">
        <v>40326</v>
      </c>
      <c r="C430">
        <v>63.666666669999998</v>
      </c>
      <c r="D430">
        <v>61.466666670000002</v>
      </c>
      <c r="E430">
        <v>78.266666670000006</v>
      </c>
      <c r="F430">
        <v>203.4</v>
      </c>
      <c r="G430">
        <v>0.318333333</v>
      </c>
      <c r="H430">
        <v>0.30733333299999999</v>
      </c>
      <c r="I430">
        <v>0.39133333300000001</v>
      </c>
    </row>
    <row r="431" spans="1:9" x14ac:dyDescent="0.25">
      <c r="A431" t="s">
        <v>4</v>
      </c>
      <c r="B431" s="2">
        <v>40327</v>
      </c>
      <c r="C431">
        <v>70.400000000000006</v>
      </c>
      <c r="D431">
        <v>75.533333330000005</v>
      </c>
      <c r="E431">
        <v>84.933333329999996</v>
      </c>
      <c r="F431">
        <v>230.8666667</v>
      </c>
      <c r="G431">
        <v>0.35199999999999998</v>
      </c>
      <c r="H431">
        <v>0.37766666700000001</v>
      </c>
      <c r="I431">
        <v>0.424666667</v>
      </c>
    </row>
    <row r="432" spans="1:9" x14ac:dyDescent="0.25">
      <c r="A432" t="s">
        <v>4</v>
      </c>
      <c r="B432" s="2">
        <v>40328</v>
      </c>
      <c r="C432">
        <v>64.933333329999996</v>
      </c>
      <c r="D432">
        <v>73.066666670000004</v>
      </c>
      <c r="E432">
        <v>84</v>
      </c>
      <c r="F432">
        <v>222</v>
      </c>
      <c r="G432">
        <v>0.32466666700000002</v>
      </c>
      <c r="H432">
        <v>0.36533333299999998</v>
      </c>
      <c r="I432">
        <v>0.42</v>
      </c>
    </row>
    <row r="433" spans="1:9" x14ac:dyDescent="0.25">
      <c r="A433" t="s">
        <v>4</v>
      </c>
      <c r="B433" s="2">
        <v>40329</v>
      </c>
      <c r="C433">
        <v>60</v>
      </c>
      <c r="D433">
        <v>60.733333330000001</v>
      </c>
      <c r="E433">
        <v>76.133333329999999</v>
      </c>
      <c r="F433">
        <v>196.8666667</v>
      </c>
      <c r="G433">
        <v>0.3</v>
      </c>
      <c r="H433">
        <v>0.303666667</v>
      </c>
      <c r="I433">
        <v>0.38066666700000001</v>
      </c>
    </row>
    <row r="434" spans="1:9" x14ac:dyDescent="0.25">
      <c r="A434" t="s">
        <v>4</v>
      </c>
      <c r="B434" s="2">
        <v>40330</v>
      </c>
      <c r="C434">
        <v>58.266666669999999</v>
      </c>
      <c r="D434">
        <v>56.6</v>
      </c>
      <c r="E434">
        <v>69.2</v>
      </c>
      <c r="F434">
        <v>184.06666670000001</v>
      </c>
      <c r="G434">
        <v>0.29133333300000003</v>
      </c>
      <c r="H434">
        <v>0.28299999999999997</v>
      </c>
      <c r="I434">
        <v>0.34599999999999997</v>
      </c>
    </row>
    <row r="435" spans="1:9" x14ac:dyDescent="0.25">
      <c r="A435" t="s">
        <v>4</v>
      </c>
      <c r="B435" s="2">
        <v>40331</v>
      </c>
      <c r="C435">
        <v>57.466666670000002</v>
      </c>
      <c r="D435">
        <v>55.266666669999999</v>
      </c>
      <c r="E435">
        <v>63.666666669999998</v>
      </c>
      <c r="F435">
        <v>176.4</v>
      </c>
      <c r="G435">
        <v>0.28733333300000002</v>
      </c>
      <c r="H435">
        <v>0.27633333300000001</v>
      </c>
      <c r="I435">
        <v>0.318333333</v>
      </c>
    </row>
    <row r="436" spans="1:9" x14ac:dyDescent="0.25">
      <c r="A436" t="s">
        <v>4</v>
      </c>
      <c r="B436" s="2">
        <v>40332</v>
      </c>
      <c r="C436">
        <v>61.2</v>
      </c>
      <c r="D436">
        <v>55.6</v>
      </c>
      <c r="E436">
        <v>60.466666670000002</v>
      </c>
      <c r="F436">
        <v>177.2666667</v>
      </c>
      <c r="G436">
        <v>0.30599999999999999</v>
      </c>
      <c r="H436">
        <v>0.27800000000000002</v>
      </c>
      <c r="I436">
        <v>0.30233333299999998</v>
      </c>
    </row>
    <row r="437" spans="1:9" x14ac:dyDescent="0.25">
      <c r="A437" t="s">
        <v>4</v>
      </c>
      <c r="B437" s="2">
        <v>40333</v>
      </c>
      <c r="C437">
        <v>59.733333330000001</v>
      </c>
      <c r="D437">
        <v>55.533333329999998</v>
      </c>
      <c r="E437">
        <v>60.266666669999999</v>
      </c>
      <c r="F437">
        <v>175.53333330000001</v>
      </c>
      <c r="G437">
        <v>0.298666667</v>
      </c>
      <c r="H437">
        <v>0.27766666699999998</v>
      </c>
      <c r="I437">
        <v>0.30133333299999998</v>
      </c>
    </row>
    <row r="438" spans="1:9" x14ac:dyDescent="0.25">
      <c r="A438" t="s">
        <v>4</v>
      </c>
      <c r="B438" s="2">
        <v>40334</v>
      </c>
      <c r="C438">
        <v>58.266666669999999</v>
      </c>
      <c r="D438">
        <v>54.866666670000001</v>
      </c>
      <c r="E438">
        <v>59.2</v>
      </c>
      <c r="F438">
        <v>172.33333329999999</v>
      </c>
      <c r="G438">
        <v>0.29133333300000003</v>
      </c>
      <c r="H438">
        <v>0.27433333300000001</v>
      </c>
      <c r="I438">
        <v>0.29599999999999999</v>
      </c>
    </row>
    <row r="439" spans="1:9" x14ac:dyDescent="0.25">
      <c r="A439" t="s">
        <v>4</v>
      </c>
      <c r="B439" s="2">
        <v>40335</v>
      </c>
      <c r="C439">
        <v>57.533333329999998</v>
      </c>
      <c r="D439">
        <v>54.4</v>
      </c>
      <c r="E439">
        <v>58.4</v>
      </c>
      <c r="F439">
        <v>170.33333329999999</v>
      </c>
      <c r="G439">
        <v>0.28766666699999999</v>
      </c>
      <c r="H439">
        <v>0.27200000000000002</v>
      </c>
      <c r="I439">
        <v>0.29199999999999998</v>
      </c>
    </row>
    <row r="440" spans="1:9" x14ac:dyDescent="0.25">
      <c r="A440" t="s">
        <v>4</v>
      </c>
      <c r="B440" s="2">
        <v>40336</v>
      </c>
      <c r="C440">
        <v>60.666666669999998</v>
      </c>
      <c r="D440">
        <v>54.466666670000002</v>
      </c>
      <c r="E440">
        <v>57.933333330000004</v>
      </c>
      <c r="F440">
        <v>173.06666670000001</v>
      </c>
      <c r="G440">
        <v>0.30333333299999998</v>
      </c>
      <c r="H440">
        <v>0.27233333300000001</v>
      </c>
      <c r="I440">
        <v>0.28966666699999999</v>
      </c>
    </row>
    <row r="441" spans="1:9" x14ac:dyDescent="0.25">
      <c r="A441" t="s">
        <v>4</v>
      </c>
      <c r="B441" s="2">
        <v>40337</v>
      </c>
      <c r="C441">
        <v>67.066666670000004</v>
      </c>
      <c r="D441">
        <v>68.400000000000006</v>
      </c>
      <c r="E441">
        <v>75.599999999999994</v>
      </c>
      <c r="F441">
        <v>211.06666670000001</v>
      </c>
      <c r="G441">
        <v>0.33533333300000001</v>
      </c>
      <c r="H441">
        <v>0.34200000000000003</v>
      </c>
      <c r="I441">
        <v>0.378</v>
      </c>
    </row>
    <row r="442" spans="1:9" x14ac:dyDescent="0.25">
      <c r="A442" t="s">
        <v>4</v>
      </c>
      <c r="B442" s="2">
        <v>40338</v>
      </c>
      <c r="C442">
        <v>66.8</v>
      </c>
      <c r="D442">
        <v>70.8</v>
      </c>
      <c r="E442">
        <v>77.266666670000006</v>
      </c>
      <c r="F442">
        <v>214.8666667</v>
      </c>
      <c r="G442">
        <v>0.33400000000000002</v>
      </c>
      <c r="H442">
        <v>0.35399999999999998</v>
      </c>
      <c r="I442">
        <v>0.386333333</v>
      </c>
    </row>
    <row r="443" spans="1:9" x14ac:dyDescent="0.25">
      <c r="A443" t="s">
        <v>4</v>
      </c>
      <c r="B443" s="2">
        <v>40339</v>
      </c>
      <c r="C443">
        <v>61</v>
      </c>
      <c r="D443">
        <v>59.533333329999998</v>
      </c>
      <c r="E443">
        <v>70.333333330000002</v>
      </c>
      <c r="F443">
        <v>190.8666667</v>
      </c>
      <c r="G443">
        <v>0.30499999999999999</v>
      </c>
      <c r="H443">
        <v>0.297666667</v>
      </c>
      <c r="I443">
        <v>0.35166666699999999</v>
      </c>
    </row>
    <row r="444" spans="1:9" x14ac:dyDescent="0.25">
      <c r="A444" t="s">
        <v>4</v>
      </c>
      <c r="B444" s="2">
        <v>40340</v>
      </c>
      <c r="C444">
        <v>59.2</v>
      </c>
      <c r="D444">
        <v>56.133333329999999</v>
      </c>
      <c r="E444">
        <v>66</v>
      </c>
      <c r="F444">
        <v>181.33333329999999</v>
      </c>
      <c r="G444">
        <v>0.29599999999999999</v>
      </c>
      <c r="H444">
        <v>0.28066666699999998</v>
      </c>
      <c r="I444">
        <v>0.33</v>
      </c>
    </row>
    <row r="445" spans="1:9" x14ac:dyDescent="0.25">
      <c r="A445" t="s">
        <v>4</v>
      </c>
      <c r="B445" s="2">
        <v>40341</v>
      </c>
      <c r="C445">
        <v>57.933333330000004</v>
      </c>
      <c r="D445">
        <v>54.866666670000001</v>
      </c>
      <c r="E445">
        <v>61.666666669999998</v>
      </c>
      <c r="F445">
        <v>174.46666669999999</v>
      </c>
      <c r="G445">
        <v>0.28966666699999999</v>
      </c>
      <c r="H445">
        <v>0.27433333300000001</v>
      </c>
      <c r="I445">
        <v>0.30833333299999999</v>
      </c>
    </row>
    <row r="446" spans="1:9" x14ac:dyDescent="0.25">
      <c r="A446" t="s">
        <v>4</v>
      </c>
      <c r="B446" s="2">
        <v>40342</v>
      </c>
      <c r="C446">
        <v>56.933333330000004</v>
      </c>
      <c r="D446">
        <v>54.333333330000002</v>
      </c>
      <c r="E446">
        <v>59.066666669999996</v>
      </c>
      <c r="F446">
        <v>170.33333329999999</v>
      </c>
      <c r="G446">
        <v>0.28466666699999998</v>
      </c>
      <c r="H446">
        <v>0.27166666699999997</v>
      </c>
      <c r="I446">
        <v>0.29533333299999998</v>
      </c>
    </row>
    <row r="447" spans="1:9" x14ac:dyDescent="0.25">
      <c r="A447" t="s">
        <v>4</v>
      </c>
      <c r="B447" s="2">
        <v>40343</v>
      </c>
      <c r="C447">
        <v>61.2</v>
      </c>
      <c r="D447">
        <v>56.8</v>
      </c>
      <c r="E447">
        <v>64.933333329999996</v>
      </c>
      <c r="F447">
        <v>182.93333329999999</v>
      </c>
      <c r="G447">
        <v>0.30599999999999999</v>
      </c>
      <c r="H447">
        <v>0.28399999999999997</v>
      </c>
      <c r="I447">
        <v>0.32466666700000002</v>
      </c>
    </row>
    <row r="448" spans="1:9" x14ac:dyDescent="0.25">
      <c r="A448" t="s">
        <v>4</v>
      </c>
      <c r="B448" s="2">
        <v>40344</v>
      </c>
      <c r="C448">
        <v>62.533333329999998</v>
      </c>
      <c r="D448">
        <v>57.4</v>
      </c>
      <c r="E448">
        <v>65.533333330000005</v>
      </c>
      <c r="F448">
        <v>185.46666669999999</v>
      </c>
      <c r="G448">
        <v>0.31266666700000001</v>
      </c>
      <c r="H448">
        <v>0.28699999999999998</v>
      </c>
      <c r="I448">
        <v>0.32766666700000002</v>
      </c>
    </row>
    <row r="449" spans="1:9" x14ac:dyDescent="0.25">
      <c r="A449" t="s">
        <v>4</v>
      </c>
      <c r="B449" s="2">
        <v>40345</v>
      </c>
      <c r="C449">
        <v>61.666666669999998</v>
      </c>
      <c r="D449">
        <v>65.666666669999998</v>
      </c>
      <c r="E449">
        <v>73.666666669999998</v>
      </c>
      <c r="F449">
        <v>201</v>
      </c>
      <c r="G449">
        <v>0.30833333299999999</v>
      </c>
      <c r="H449">
        <v>0.328333333</v>
      </c>
      <c r="I449">
        <v>0.36833333299999999</v>
      </c>
    </row>
    <row r="450" spans="1:9" x14ac:dyDescent="0.25">
      <c r="A450" t="s">
        <v>4</v>
      </c>
      <c r="B450" s="2">
        <v>40346</v>
      </c>
      <c r="C450">
        <v>58.866666670000001</v>
      </c>
      <c r="D450">
        <v>56.733333330000001</v>
      </c>
      <c r="E450">
        <v>65.866666670000001</v>
      </c>
      <c r="F450">
        <v>181.46666669999999</v>
      </c>
      <c r="G450">
        <v>0.29433333299999997</v>
      </c>
      <c r="H450">
        <v>0.28366666699999998</v>
      </c>
      <c r="I450">
        <v>0.32933333300000001</v>
      </c>
    </row>
    <row r="451" spans="1:9" x14ac:dyDescent="0.25">
      <c r="A451" t="s">
        <v>4</v>
      </c>
      <c r="B451" s="2">
        <v>40347</v>
      </c>
      <c r="C451">
        <v>57.6</v>
      </c>
      <c r="D451">
        <v>55.466666670000002</v>
      </c>
      <c r="E451">
        <v>60.866666670000001</v>
      </c>
      <c r="F451">
        <v>173.93333329999999</v>
      </c>
      <c r="G451">
        <v>0.28799999999999998</v>
      </c>
      <c r="H451">
        <v>0.27733333300000002</v>
      </c>
      <c r="I451">
        <v>0.30433333299999998</v>
      </c>
    </row>
    <row r="452" spans="1:9" x14ac:dyDescent="0.25">
      <c r="A452" t="s">
        <v>4</v>
      </c>
      <c r="B452" s="2">
        <v>40348</v>
      </c>
      <c r="C452">
        <v>57.066666669999996</v>
      </c>
      <c r="D452">
        <v>54.866666670000001</v>
      </c>
      <c r="E452">
        <v>58.8</v>
      </c>
      <c r="F452">
        <v>170.7333333</v>
      </c>
      <c r="G452">
        <v>0.28533333300000002</v>
      </c>
      <c r="H452">
        <v>0.27433333300000001</v>
      </c>
      <c r="I452">
        <v>0.29399999999999998</v>
      </c>
    </row>
    <row r="453" spans="1:9" x14ac:dyDescent="0.25">
      <c r="A453" t="s">
        <v>4</v>
      </c>
      <c r="B453" s="2">
        <v>40349</v>
      </c>
      <c r="C453">
        <v>56</v>
      </c>
      <c r="D453">
        <v>54.333333330000002</v>
      </c>
      <c r="E453">
        <v>58</v>
      </c>
      <c r="F453">
        <v>168.33333329999999</v>
      </c>
      <c r="G453">
        <v>0.28000000000000003</v>
      </c>
      <c r="H453">
        <v>0.27166666699999997</v>
      </c>
      <c r="I453">
        <v>0.28999999999999998</v>
      </c>
    </row>
    <row r="454" spans="1:9" x14ac:dyDescent="0.25">
      <c r="A454" t="s">
        <v>4</v>
      </c>
      <c r="B454" s="2">
        <v>40350</v>
      </c>
      <c r="C454">
        <v>58.533333329999998</v>
      </c>
      <c r="D454">
        <v>54.266666669999999</v>
      </c>
      <c r="E454">
        <v>57.666666669999998</v>
      </c>
      <c r="F454">
        <v>170.46666669999999</v>
      </c>
      <c r="G454">
        <v>0.29266666699999999</v>
      </c>
      <c r="H454">
        <v>0.27133333300000001</v>
      </c>
      <c r="I454">
        <v>0.28833333300000002</v>
      </c>
    </row>
    <row r="455" spans="1:9" x14ac:dyDescent="0.25">
      <c r="A455" t="s">
        <v>4</v>
      </c>
      <c r="B455" s="2">
        <v>40351</v>
      </c>
      <c r="C455">
        <v>60.6</v>
      </c>
      <c r="D455">
        <v>57.466666670000002</v>
      </c>
      <c r="E455">
        <v>67.2</v>
      </c>
      <c r="F455">
        <v>185.2666667</v>
      </c>
      <c r="G455">
        <v>0.30299999999999999</v>
      </c>
      <c r="H455">
        <v>0.28733333300000002</v>
      </c>
      <c r="I455">
        <v>0.33600000000000002</v>
      </c>
    </row>
    <row r="456" spans="1:9" x14ac:dyDescent="0.25">
      <c r="A456" t="s">
        <v>4</v>
      </c>
      <c r="B456" s="2">
        <v>40352</v>
      </c>
      <c r="C456">
        <v>58.266666669999999</v>
      </c>
      <c r="D456">
        <v>55.666666669999998</v>
      </c>
      <c r="E456">
        <v>63.133333329999999</v>
      </c>
      <c r="F456">
        <v>177.06666670000001</v>
      </c>
      <c r="G456">
        <v>0.29133333300000003</v>
      </c>
      <c r="H456">
        <v>0.27833333300000002</v>
      </c>
      <c r="I456">
        <v>0.31566666700000001</v>
      </c>
    </row>
    <row r="457" spans="1:9" x14ac:dyDescent="0.25">
      <c r="A457" t="s">
        <v>4</v>
      </c>
      <c r="B457" s="2">
        <v>40353</v>
      </c>
      <c r="C457">
        <v>64.466666669999995</v>
      </c>
      <c r="D457">
        <v>67.266666670000006</v>
      </c>
      <c r="E457">
        <v>73.666666669999998</v>
      </c>
      <c r="F457">
        <v>205.4</v>
      </c>
      <c r="G457">
        <v>0.322333333</v>
      </c>
      <c r="H457">
        <v>0.33633333300000001</v>
      </c>
      <c r="I457">
        <v>0.36833333299999999</v>
      </c>
    </row>
    <row r="458" spans="1:9" x14ac:dyDescent="0.25">
      <c r="A458" t="s">
        <v>4</v>
      </c>
      <c r="B458" s="2">
        <v>40354</v>
      </c>
      <c r="C458">
        <v>59.933333330000004</v>
      </c>
      <c r="D458">
        <v>58.133333329999999</v>
      </c>
      <c r="E458">
        <v>67.599999999999994</v>
      </c>
      <c r="F458">
        <v>185.66666670000001</v>
      </c>
      <c r="G458">
        <v>0.299666667</v>
      </c>
      <c r="H458">
        <v>0.29066666699999999</v>
      </c>
      <c r="I458">
        <v>0.33800000000000002</v>
      </c>
    </row>
    <row r="459" spans="1:9" x14ac:dyDescent="0.25">
      <c r="A459" t="s">
        <v>4</v>
      </c>
      <c r="B459" s="2">
        <v>40355</v>
      </c>
      <c r="C459">
        <v>58.733333330000001</v>
      </c>
      <c r="D459">
        <v>56.2</v>
      </c>
      <c r="E459">
        <v>63.733333330000001</v>
      </c>
      <c r="F459">
        <v>178.66666670000001</v>
      </c>
      <c r="G459">
        <v>0.29366666699999999</v>
      </c>
      <c r="H459">
        <v>0.28100000000000003</v>
      </c>
      <c r="I459">
        <v>0.31866666700000001</v>
      </c>
    </row>
    <row r="460" spans="1:9" x14ac:dyDescent="0.25">
      <c r="A460" t="s">
        <v>4</v>
      </c>
      <c r="B460" s="2">
        <v>40356</v>
      </c>
      <c r="C460">
        <v>63.333333330000002</v>
      </c>
      <c r="D460">
        <v>58.8</v>
      </c>
      <c r="E460">
        <v>63.933333330000004</v>
      </c>
      <c r="F460">
        <v>186.06666670000001</v>
      </c>
      <c r="G460">
        <v>0.31666666700000001</v>
      </c>
      <c r="H460">
        <v>0.29399999999999998</v>
      </c>
      <c r="I460">
        <v>0.31966666700000002</v>
      </c>
    </row>
    <row r="461" spans="1:9" x14ac:dyDescent="0.25">
      <c r="A461" t="s">
        <v>4</v>
      </c>
      <c r="B461" s="2">
        <v>40357</v>
      </c>
      <c r="C461">
        <v>62.266666669999999</v>
      </c>
      <c r="D461">
        <v>64.133333329999999</v>
      </c>
      <c r="E461">
        <v>71.599999999999994</v>
      </c>
      <c r="F461">
        <v>198</v>
      </c>
      <c r="G461">
        <v>0.31133333299999999</v>
      </c>
      <c r="H461">
        <v>0.32066666700000002</v>
      </c>
      <c r="I461">
        <v>0.35799999999999998</v>
      </c>
    </row>
    <row r="462" spans="1:9" x14ac:dyDescent="0.25">
      <c r="A462" t="s">
        <v>4</v>
      </c>
      <c r="B462" s="2">
        <v>40358</v>
      </c>
      <c r="C462">
        <v>60.333333330000002</v>
      </c>
      <c r="D462">
        <v>57.666666669999998</v>
      </c>
      <c r="E462">
        <v>67.400000000000006</v>
      </c>
      <c r="F462">
        <v>185.4</v>
      </c>
      <c r="G462">
        <v>0.301666667</v>
      </c>
      <c r="H462">
        <v>0.28833333300000002</v>
      </c>
      <c r="I462">
        <v>0.33700000000000002</v>
      </c>
    </row>
    <row r="463" spans="1:9" x14ac:dyDescent="0.25">
      <c r="A463" t="s">
        <v>4</v>
      </c>
      <c r="B463" s="2">
        <v>40359</v>
      </c>
      <c r="C463">
        <v>58.933333330000004</v>
      </c>
      <c r="D463">
        <v>56.4</v>
      </c>
      <c r="E463">
        <v>63.933333330000004</v>
      </c>
      <c r="F463">
        <v>179.2666667</v>
      </c>
      <c r="G463">
        <v>0.29466666699999999</v>
      </c>
      <c r="H463">
        <v>0.28199999999999997</v>
      </c>
      <c r="I463">
        <v>0.31966666700000002</v>
      </c>
    </row>
    <row r="464" spans="1:9" x14ac:dyDescent="0.25">
      <c r="A464" t="s">
        <v>4</v>
      </c>
      <c r="B464" s="2">
        <v>40360</v>
      </c>
      <c r="C464">
        <v>57.8</v>
      </c>
      <c r="D464">
        <v>55.6</v>
      </c>
      <c r="E464">
        <v>60.133333329999999</v>
      </c>
      <c r="F464">
        <v>173.53333330000001</v>
      </c>
      <c r="G464">
        <v>0.28899999999999998</v>
      </c>
      <c r="H464">
        <v>0.27800000000000002</v>
      </c>
      <c r="I464">
        <v>0.300666667</v>
      </c>
    </row>
    <row r="465" spans="1:9" x14ac:dyDescent="0.25">
      <c r="A465" t="s">
        <v>4</v>
      </c>
      <c r="B465" s="2">
        <v>40361</v>
      </c>
      <c r="C465">
        <v>56.8</v>
      </c>
      <c r="D465">
        <v>55</v>
      </c>
      <c r="E465">
        <v>58.666666669999998</v>
      </c>
      <c r="F465">
        <v>170.46666669999999</v>
      </c>
      <c r="G465">
        <v>0.28399999999999997</v>
      </c>
      <c r="H465">
        <v>0.27500000000000002</v>
      </c>
      <c r="I465">
        <v>0.29333333299999997</v>
      </c>
    </row>
    <row r="466" spans="1:9" x14ac:dyDescent="0.25">
      <c r="A466" t="s">
        <v>4</v>
      </c>
      <c r="B466" s="2">
        <v>40362</v>
      </c>
      <c r="C466">
        <v>55.733333330000001</v>
      </c>
      <c r="D466">
        <v>54.4</v>
      </c>
      <c r="E466">
        <v>57.8</v>
      </c>
      <c r="F466">
        <v>167.93333329999999</v>
      </c>
      <c r="G466">
        <v>0.27866666699999998</v>
      </c>
      <c r="H466">
        <v>0.27200000000000002</v>
      </c>
      <c r="I466">
        <v>0.28899999999999998</v>
      </c>
    </row>
    <row r="467" spans="1:9" x14ac:dyDescent="0.25">
      <c r="A467" t="s">
        <v>4</v>
      </c>
      <c r="B467" s="2">
        <v>40363</v>
      </c>
      <c r="C467">
        <v>55.4</v>
      </c>
      <c r="D467">
        <v>54</v>
      </c>
      <c r="E467">
        <v>57.2</v>
      </c>
      <c r="F467">
        <v>166.6</v>
      </c>
      <c r="G467">
        <v>0.27700000000000002</v>
      </c>
      <c r="H467">
        <v>0.27</v>
      </c>
      <c r="I467">
        <v>0.28599999999999998</v>
      </c>
    </row>
    <row r="468" spans="1:9" x14ac:dyDescent="0.25">
      <c r="A468" t="s">
        <v>4</v>
      </c>
      <c r="B468" s="2">
        <v>40364</v>
      </c>
      <c r="C468">
        <v>54.533333329999998</v>
      </c>
      <c r="D468">
        <v>53.6</v>
      </c>
      <c r="E468">
        <v>56.8</v>
      </c>
      <c r="F468">
        <v>164.93333329999999</v>
      </c>
      <c r="G468">
        <v>0.27266666699999997</v>
      </c>
      <c r="H468">
        <v>0.26800000000000002</v>
      </c>
      <c r="I468">
        <v>0.28399999999999997</v>
      </c>
    </row>
    <row r="469" spans="1:9" x14ac:dyDescent="0.25">
      <c r="A469" t="s">
        <v>4</v>
      </c>
      <c r="B469" s="2">
        <v>40365</v>
      </c>
      <c r="C469">
        <v>54.333333330000002</v>
      </c>
      <c r="D469">
        <v>53.133333329999999</v>
      </c>
      <c r="E469">
        <v>56.533333329999998</v>
      </c>
      <c r="F469">
        <v>164</v>
      </c>
      <c r="G469">
        <v>0.27166666699999997</v>
      </c>
      <c r="H469">
        <v>0.26566666700000002</v>
      </c>
      <c r="I469">
        <v>0.28266666699999998</v>
      </c>
    </row>
    <row r="470" spans="1:9" x14ac:dyDescent="0.25">
      <c r="A470" t="s">
        <v>4</v>
      </c>
      <c r="B470" s="2">
        <v>40366</v>
      </c>
      <c r="C470">
        <v>54.066666669999996</v>
      </c>
      <c r="D470">
        <v>52.933333330000004</v>
      </c>
      <c r="E470">
        <v>56.266666669999999</v>
      </c>
      <c r="F470">
        <v>163.2666667</v>
      </c>
      <c r="G470">
        <v>0.27033333300000001</v>
      </c>
      <c r="H470">
        <v>0.26466666700000002</v>
      </c>
      <c r="I470">
        <v>0.28133333300000002</v>
      </c>
    </row>
    <row r="471" spans="1:9" x14ac:dyDescent="0.25">
      <c r="A471" t="s">
        <v>4</v>
      </c>
      <c r="B471" s="2">
        <v>40367</v>
      </c>
      <c r="C471">
        <v>53.8</v>
      </c>
      <c r="D471">
        <v>52.666666669999998</v>
      </c>
      <c r="E471">
        <v>56.066666669999996</v>
      </c>
      <c r="F471">
        <v>162.53333330000001</v>
      </c>
      <c r="G471">
        <v>0.26900000000000002</v>
      </c>
      <c r="H471">
        <v>0.263333333</v>
      </c>
      <c r="I471">
        <v>0.28033333300000002</v>
      </c>
    </row>
    <row r="472" spans="1:9" x14ac:dyDescent="0.25">
      <c r="A472" t="s">
        <v>4</v>
      </c>
      <c r="B472" s="2">
        <v>40368</v>
      </c>
      <c r="C472">
        <v>55.333333330000002</v>
      </c>
      <c r="D472">
        <v>52.333333330000002</v>
      </c>
      <c r="E472">
        <v>55.6</v>
      </c>
      <c r="F472">
        <v>163.2666667</v>
      </c>
      <c r="G472">
        <v>0.27666666699999998</v>
      </c>
      <c r="H472">
        <v>0.26166666700000002</v>
      </c>
      <c r="I472">
        <v>0.27800000000000002</v>
      </c>
    </row>
    <row r="473" spans="1:9" x14ac:dyDescent="0.25">
      <c r="A473" t="s">
        <v>4</v>
      </c>
      <c r="B473" s="2">
        <v>40369</v>
      </c>
      <c r="C473">
        <v>62.933333330000004</v>
      </c>
      <c r="D473">
        <v>56.2</v>
      </c>
      <c r="E473">
        <v>55.733333330000001</v>
      </c>
      <c r="F473">
        <v>174.8666667</v>
      </c>
      <c r="G473">
        <v>0.31466666700000001</v>
      </c>
      <c r="H473">
        <v>0.28100000000000003</v>
      </c>
      <c r="I473">
        <v>0.27866666699999998</v>
      </c>
    </row>
    <row r="474" spans="1:9" x14ac:dyDescent="0.25">
      <c r="A474" t="s">
        <v>4</v>
      </c>
      <c r="B474" s="2">
        <v>40370</v>
      </c>
      <c r="C474">
        <v>59.333333330000002</v>
      </c>
      <c r="D474">
        <v>55.533333329999998</v>
      </c>
      <c r="E474">
        <v>58.533333329999998</v>
      </c>
      <c r="F474">
        <v>173.4</v>
      </c>
      <c r="G474">
        <v>0.296666667</v>
      </c>
      <c r="H474">
        <v>0.27766666699999998</v>
      </c>
      <c r="I474">
        <v>0.29266666699999999</v>
      </c>
    </row>
    <row r="475" spans="1:9" x14ac:dyDescent="0.25">
      <c r="A475" t="s">
        <v>4</v>
      </c>
      <c r="B475" s="2">
        <v>40371</v>
      </c>
      <c r="C475">
        <v>55.8</v>
      </c>
      <c r="D475">
        <v>54.733333330000001</v>
      </c>
      <c r="E475">
        <v>58.066666669999996</v>
      </c>
      <c r="F475">
        <v>168.6</v>
      </c>
      <c r="G475">
        <v>0.27900000000000003</v>
      </c>
      <c r="H475">
        <v>0.27366666699999997</v>
      </c>
      <c r="I475">
        <v>0.29033333300000003</v>
      </c>
    </row>
    <row r="476" spans="1:9" x14ac:dyDescent="0.25">
      <c r="A476" t="s">
        <v>4</v>
      </c>
      <c r="B476" s="2">
        <v>40372</v>
      </c>
      <c r="C476">
        <v>54.4</v>
      </c>
      <c r="D476">
        <v>54.333333330000002</v>
      </c>
      <c r="E476">
        <v>57.4</v>
      </c>
      <c r="F476">
        <v>166.1333333</v>
      </c>
      <c r="G476">
        <v>0.27200000000000002</v>
      </c>
      <c r="H476">
        <v>0.27166666699999997</v>
      </c>
      <c r="I476">
        <v>0.28699999999999998</v>
      </c>
    </row>
    <row r="477" spans="1:9" x14ac:dyDescent="0.25">
      <c r="A477" t="s">
        <v>4</v>
      </c>
      <c r="B477" s="2">
        <v>40373</v>
      </c>
      <c r="C477">
        <v>54.266666669999999</v>
      </c>
      <c r="D477">
        <v>53.933333330000004</v>
      </c>
      <c r="E477">
        <v>56.866666670000001</v>
      </c>
      <c r="F477">
        <v>165.06666670000001</v>
      </c>
      <c r="G477">
        <v>0.27133333300000001</v>
      </c>
      <c r="H477">
        <v>0.26966666700000003</v>
      </c>
      <c r="I477">
        <v>0.28433333300000002</v>
      </c>
    </row>
    <row r="478" spans="1:9" x14ac:dyDescent="0.25">
      <c r="A478" t="s">
        <v>4</v>
      </c>
      <c r="B478" s="2">
        <v>40374</v>
      </c>
      <c r="C478">
        <v>53.733333330000001</v>
      </c>
      <c r="D478">
        <v>53.533333329999998</v>
      </c>
      <c r="E478">
        <v>56.6</v>
      </c>
      <c r="F478">
        <v>163.8666667</v>
      </c>
      <c r="G478">
        <v>0.26866666700000003</v>
      </c>
      <c r="H478">
        <v>0.26766666700000002</v>
      </c>
      <c r="I478">
        <v>0.28299999999999997</v>
      </c>
    </row>
    <row r="479" spans="1:9" x14ac:dyDescent="0.25">
      <c r="A479" t="s">
        <v>4</v>
      </c>
      <c r="B479" s="2">
        <v>40375</v>
      </c>
      <c r="C479">
        <v>53.4</v>
      </c>
      <c r="D479">
        <v>53.333333330000002</v>
      </c>
      <c r="E479">
        <v>56.4</v>
      </c>
      <c r="F479">
        <v>163.1333333</v>
      </c>
      <c r="G479">
        <v>0.26700000000000002</v>
      </c>
      <c r="H479">
        <v>0.26666666700000002</v>
      </c>
      <c r="I479">
        <v>0.28199999999999997</v>
      </c>
    </row>
    <row r="480" spans="1:9" x14ac:dyDescent="0.25">
      <c r="A480" t="s">
        <v>4</v>
      </c>
      <c r="B480" s="2">
        <v>40376</v>
      </c>
      <c r="C480">
        <v>54</v>
      </c>
      <c r="D480">
        <v>53.133333329999999</v>
      </c>
      <c r="E480">
        <v>56.133333329999999</v>
      </c>
      <c r="F480">
        <v>163.2666667</v>
      </c>
      <c r="G480">
        <v>0.27</v>
      </c>
      <c r="H480">
        <v>0.26566666700000002</v>
      </c>
      <c r="I480">
        <v>0.28066666699999998</v>
      </c>
    </row>
    <row r="481" spans="1:9" x14ac:dyDescent="0.25">
      <c r="A481" t="s">
        <v>4</v>
      </c>
      <c r="B481" s="2">
        <v>40377</v>
      </c>
      <c r="C481">
        <v>58.266666669999999</v>
      </c>
      <c r="D481">
        <v>54.866666670000001</v>
      </c>
      <c r="E481">
        <v>56.866666670000001</v>
      </c>
      <c r="F481">
        <v>170</v>
      </c>
      <c r="G481">
        <v>0.29133333300000003</v>
      </c>
      <c r="H481">
        <v>0.27433333300000001</v>
      </c>
      <c r="I481">
        <v>0.28433333300000002</v>
      </c>
    </row>
    <row r="482" spans="1:9" x14ac:dyDescent="0.25">
      <c r="A482" t="s">
        <v>4</v>
      </c>
      <c r="B482" s="2">
        <v>40378</v>
      </c>
      <c r="C482">
        <v>56.866666670000001</v>
      </c>
      <c r="D482">
        <v>54.8</v>
      </c>
      <c r="E482">
        <v>57.266666669999999</v>
      </c>
      <c r="F482">
        <v>168.93333329999999</v>
      </c>
      <c r="G482">
        <v>0.28433333300000002</v>
      </c>
      <c r="H482">
        <v>0.27400000000000002</v>
      </c>
      <c r="I482">
        <v>0.28633333300000002</v>
      </c>
    </row>
    <row r="483" spans="1:9" x14ac:dyDescent="0.25">
      <c r="A483" t="s">
        <v>4</v>
      </c>
      <c r="B483" s="2">
        <v>40379</v>
      </c>
      <c r="C483">
        <v>56</v>
      </c>
      <c r="D483">
        <v>54.4</v>
      </c>
      <c r="E483">
        <v>57.066666669999996</v>
      </c>
      <c r="F483">
        <v>167.46666669999999</v>
      </c>
      <c r="G483">
        <v>0.28000000000000003</v>
      </c>
      <c r="H483">
        <v>0.27200000000000002</v>
      </c>
      <c r="I483">
        <v>0.28533333300000002</v>
      </c>
    </row>
    <row r="484" spans="1:9" x14ac:dyDescent="0.25">
      <c r="A484" t="s">
        <v>4</v>
      </c>
      <c r="B484" s="2">
        <v>40380</v>
      </c>
      <c r="C484">
        <v>55.666666669999998</v>
      </c>
      <c r="D484">
        <v>54.066666669999996</v>
      </c>
      <c r="E484">
        <v>56.866666670000001</v>
      </c>
      <c r="F484">
        <v>166.6</v>
      </c>
      <c r="G484">
        <v>0.27833333300000002</v>
      </c>
      <c r="H484">
        <v>0.27033333300000001</v>
      </c>
      <c r="I484">
        <v>0.28433333300000002</v>
      </c>
    </row>
    <row r="485" spans="1:9" x14ac:dyDescent="0.25">
      <c r="A485" t="s">
        <v>4</v>
      </c>
      <c r="B485" s="2">
        <v>40381</v>
      </c>
      <c r="C485">
        <v>56.6</v>
      </c>
      <c r="D485">
        <v>54</v>
      </c>
      <c r="E485">
        <v>56.666666669999998</v>
      </c>
      <c r="F485">
        <v>167.2666667</v>
      </c>
      <c r="G485">
        <v>0.28299999999999997</v>
      </c>
      <c r="H485">
        <v>0.27</v>
      </c>
      <c r="I485">
        <v>0.28333333300000002</v>
      </c>
    </row>
    <row r="486" spans="1:9" x14ac:dyDescent="0.25">
      <c r="A486" t="s">
        <v>4</v>
      </c>
      <c r="B486" s="2">
        <v>40382</v>
      </c>
      <c r="C486">
        <v>62.733333330000001</v>
      </c>
      <c r="D486">
        <v>57.6</v>
      </c>
      <c r="E486">
        <v>59.933333330000004</v>
      </c>
      <c r="F486">
        <v>180.2666667</v>
      </c>
      <c r="G486">
        <v>0.31366666700000001</v>
      </c>
      <c r="H486">
        <v>0.28799999999999998</v>
      </c>
      <c r="I486">
        <v>0.299666667</v>
      </c>
    </row>
    <row r="487" spans="1:9" x14ac:dyDescent="0.25">
      <c r="A487" t="s">
        <v>4</v>
      </c>
      <c r="B487" s="2">
        <v>40383</v>
      </c>
      <c r="C487">
        <v>61.333333330000002</v>
      </c>
      <c r="D487">
        <v>58.933333330000004</v>
      </c>
      <c r="E487">
        <v>70.266666670000006</v>
      </c>
      <c r="F487">
        <v>190.53333330000001</v>
      </c>
      <c r="G487">
        <v>0.306666667</v>
      </c>
      <c r="H487">
        <v>0.29466666699999999</v>
      </c>
      <c r="I487">
        <v>0.35133333300000003</v>
      </c>
    </row>
    <row r="488" spans="1:9" x14ac:dyDescent="0.25">
      <c r="A488" t="s">
        <v>4</v>
      </c>
      <c r="B488" s="2">
        <v>40384</v>
      </c>
      <c r="C488">
        <v>57.733333330000001</v>
      </c>
      <c r="D488">
        <v>56.533333329999998</v>
      </c>
      <c r="E488">
        <v>66.266666670000006</v>
      </c>
      <c r="F488">
        <v>180.53333330000001</v>
      </c>
      <c r="G488">
        <v>0.28866666699999999</v>
      </c>
      <c r="H488">
        <v>0.28266666699999998</v>
      </c>
      <c r="I488">
        <v>0.33133333300000001</v>
      </c>
    </row>
    <row r="489" spans="1:9" x14ac:dyDescent="0.25">
      <c r="A489" t="s">
        <v>4</v>
      </c>
      <c r="B489" s="2">
        <v>40385</v>
      </c>
      <c r="C489">
        <v>56.666666669999998</v>
      </c>
      <c r="D489">
        <v>55.666666669999998</v>
      </c>
      <c r="E489">
        <v>63.533333329999998</v>
      </c>
      <c r="F489">
        <v>175.8666667</v>
      </c>
      <c r="G489">
        <v>0.28333333300000002</v>
      </c>
      <c r="H489">
        <v>0.27833333300000002</v>
      </c>
      <c r="I489">
        <v>0.31766666700000001</v>
      </c>
    </row>
    <row r="490" spans="1:9" x14ac:dyDescent="0.25">
      <c r="A490" t="s">
        <v>4</v>
      </c>
      <c r="B490" s="2">
        <v>40386</v>
      </c>
      <c r="C490">
        <v>55.733333330000001</v>
      </c>
      <c r="D490">
        <v>54.933333330000004</v>
      </c>
      <c r="E490">
        <v>61.333333330000002</v>
      </c>
      <c r="F490">
        <v>172</v>
      </c>
      <c r="G490">
        <v>0.27866666699999998</v>
      </c>
      <c r="H490">
        <v>0.27466666699999998</v>
      </c>
      <c r="I490">
        <v>0.306666667</v>
      </c>
    </row>
    <row r="491" spans="1:9" x14ac:dyDescent="0.25">
      <c r="A491" t="s">
        <v>4</v>
      </c>
      <c r="B491" s="2">
        <v>40387</v>
      </c>
      <c r="C491">
        <v>54.733333330000001</v>
      </c>
      <c r="D491">
        <v>54.4</v>
      </c>
      <c r="E491">
        <v>59.133333329999999</v>
      </c>
      <c r="F491">
        <v>168.2666667</v>
      </c>
      <c r="G491">
        <v>0.27366666699999997</v>
      </c>
      <c r="H491">
        <v>0.27200000000000002</v>
      </c>
      <c r="I491">
        <v>0.29566666699999999</v>
      </c>
    </row>
    <row r="492" spans="1:9" x14ac:dyDescent="0.25">
      <c r="A492" t="s">
        <v>4</v>
      </c>
      <c r="B492" s="2">
        <v>40388</v>
      </c>
      <c r="C492">
        <v>53.333333330000002</v>
      </c>
      <c r="D492">
        <v>53.866666670000001</v>
      </c>
      <c r="E492">
        <v>57.866666670000001</v>
      </c>
      <c r="F492">
        <v>165.06666670000001</v>
      </c>
      <c r="G492">
        <v>0.26666666700000002</v>
      </c>
      <c r="H492">
        <v>0.26933333300000001</v>
      </c>
      <c r="I492">
        <v>0.28933333300000003</v>
      </c>
    </row>
    <row r="493" spans="1:9" x14ac:dyDescent="0.25">
      <c r="A493" t="s">
        <v>4</v>
      </c>
      <c r="B493" s="2">
        <v>40389</v>
      </c>
      <c r="C493">
        <v>52.666666669999998</v>
      </c>
      <c r="D493">
        <v>53.533333329999998</v>
      </c>
      <c r="E493">
        <v>57.066666669999996</v>
      </c>
      <c r="F493">
        <v>163.2666667</v>
      </c>
      <c r="G493">
        <v>0.263333333</v>
      </c>
      <c r="H493">
        <v>0.26766666700000002</v>
      </c>
      <c r="I493">
        <v>0.28533333300000002</v>
      </c>
    </row>
    <row r="494" spans="1:9" x14ac:dyDescent="0.25">
      <c r="A494" t="s">
        <v>4</v>
      </c>
      <c r="B494" s="2">
        <v>40390</v>
      </c>
      <c r="C494">
        <v>51.8</v>
      </c>
      <c r="D494">
        <v>53.066666669999996</v>
      </c>
      <c r="E494">
        <v>56.6</v>
      </c>
      <c r="F494">
        <v>161.46666669999999</v>
      </c>
      <c r="G494">
        <v>0.25900000000000001</v>
      </c>
      <c r="H494">
        <v>0.265333333</v>
      </c>
      <c r="I494">
        <v>0.28299999999999997</v>
      </c>
    </row>
    <row r="495" spans="1:9" x14ac:dyDescent="0.25">
      <c r="A495" t="s">
        <v>4</v>
      </c>
      <c r="B495" s="2">
        <v>40391</v>
      </c>
      <c r="C495">
        <v>51.6</v>
      </c>
      <c r="D495">
        <v>52.666666669999998</v>
      </c>
      <c r="E495">
        <v>56.266666669999999</v>
      </c>
      <c r="F495">
        <v>160.53333330000001</v>
      </c>
      <c r="G495">
        <v>0.25800000000000001</v>
      </c>
      <c r="H495">
        <v>0.263333333</v>
      </c>
      <c r="I495">
        <v>0.28133333300000002</v>
      </c>
    </row>
    <row r="496" spans="1:9" x14ac:dyDescent="0.25">
      <c r="A496" t="s">
        <v>4</v>
      </c>
      <c r="B496" s="2">
        <v>40392</v>
      </c>
      <c r="C496">
        <v>50.733333330000001</v>
      </c>
      <c r="D496">
        <v>52.466666670000002</v>
      </c>
      <c r="E496">
        <v>56.066666669999996</v>
      </c>
      <c r="F496">
        <v>159.2666667</v>
      </c>
      <c r="G496">
        <v>0.25366666700000001</v>
      </c>
      <c r="H496">
        <v>0.262333333</v>
      </c>
      <c r="I496">
        <v>0.28033333300000002</v>
      </c>
    </row>
    <row r="497" spans="1:9" x14ac:dyDescent="0.25">
      <c r="A497" t="s">
        <v>4</v>
      </c>
      <c r="B497" s="2">
        <v>40393</v>
      </c>
      <c r="C497">
        <v>49.933333330000004</v>
      </c>
      <c r="D497">
        <v>52.133333329999999</v>
      </c>
      <c r="E497">
        <v>55.666666669999998</v>
      </c>
      <c r="F497">
        <v>157.7333333</v>
      </c>
      <c r="G497">
        <v>0.24966666700000001</v>
      </c>
      <c r="H497">
        <v>0.26066666700000002</v>
      </c>
      <c r="I497">
        <v>0.27833333300000002</v>
      </c>
    </row>
    <row r="498" spans="1:9" x14ac:dyDescent="0.25">
      <c r="A498" t="s">
        <v>4</v>
      </c>
      <c r="B498" s="2">
        <v>40394</v>
      </c>
      <c r="C498">
        <v>49.6</v>
      </c>
      <c r="D498">
        <v>51.866666670000001</v>
      </c>
      <c r="E498">
        <v>55.533333329999998</v>
      </c>
      <c r="F498">
        <v>157</v>
      </c>
      <c r="G498">
        <v>0.248</v>
      </c>
      <c r="H498">
        <v>0.259333333</v>
      </c>
      <c r="I498">
        <v>0.27766666699999998</v>
      </c>
    </row>
    <row r="499" spans="1:9" x14ac:dyDescent="0.25">
      <c r="A499" t="s">
        <v>4</v>
      </c>
      <c r="B499" s="2">
        <v>40395</v>
      </c>
      <c r="C499">
        <v>49.333333330000002</v>
      </c>
      <c r="D499">
        <v>51.533333329999998</v>
      </c>
      <c r="E499">
        <v>55.4</v>
      </c>
      <c r="F499">
        <v>156.2666667</v>
      </c>
      <c r="G499">
        <v>0.24666666700000001</v>
      </c>
      <c r="H499">
        <v>0.25766666700000002</v>
      </c>
      <c r="I499">
        <v>0.27700000000000002</v>
      </c>
    </row>
    <row r="500" spans="1:9" x14ac:dyDescent="0.25">
      <c r="A500" t="s">
        <v>4</v>
      </c>
      <c r="B500" s="2">
        <v>40396</v>
      </c>
      <c r="C500">
        <v>48.933333330000004</v>
      </c>
      <c r="D500">
        <v>51.2</v>
      </c>
      <c r="E500">
        <v>55.066666669999996</v>
      </c>
      <c r="F500">
        <v>155.19999999999999</v>
      </c>
      <c r="G500">
        <v>0.244666667</v>
      </c>
      <c r="H500">
        <v>0.25600000000000001</v>
      </c>
      <c r="I500">
        <v>0.27533333300000001</v>
      </c>
    </row>
    <row r="501" spans="1:9" x14ac:dyDescent="0.25">
      <c r="A501" t="s">
        <v>4</v>
      </c>
      <c r="B501" s="2">
        <v>40397</v>
      </c>
      <c r="C501">
        <v>48.666666669999998</v>
      </c>
      <c r="D501">
        <v>50.866666670000001</v>
      </c>
      <c r="E501">
        <v>54.8</v>
      </c>
      <c r="F501">
        <v>154.33333329999999</v>
      </c>
      <c r="G501">
        <v>0.24333333300000001</v>
      </c>
      <c r="H501">
        <v>0.25433333299999999</v>
      </c>
      <c r="I501">
        <v>0.27400000000000002</v>
      </c>
    </row>
    <row r="502" spans="1:9" x14ac:dyDescent="0.25">
      <c r="A502" t="s">
        <v>4</v>
      </c>
      <c r="B502" s="2">
        <v>40398</v>
      </c>
      <c r="C502">
        <v>48.466666670000002</v>
      </c>
      <c r="D502">
        <v>50.6</v>
      </c>
      <c r="E502">
        <v>54.6</v>
      </c>
      <c r="F502">
        <v>153.66666670000001</v>
      </c>
      <c r="G502">
        <v>0.24233333300000001</v>
      </c>
      <c r="H502">
        <v>0.253</v>
      </c>
      <c r="I502">
        <v>0.27300000000000002</v>
      </c>
    </row>
    <row r="503" spans="1:9" x14ac:dyDescent="0.25">
      <c r="A503" t="s">
        <v>4</v>
      </c>
      <c r="B503" s="2">
        <v>40399</v>
      </c>
      <c r="C503">
        <v>63.6</v>
      </c>
      <c r="D503">
        <v>72.333333330000002</v>
      </c>
      <c r="E503">
        <v>78.266666670000006</v>
      </c>
      <c r="F503">
        <v>214.2</v>
      </c>
      <c r="G503">
        <v>0.318</v>
      </c>
      <c r="H503">
        <v>0.361666667</v>
      </c>
      <c r="I503">
        <v>0.39133333300000001</v>
      </c>
    </row>
    <row r="504" spans="1:9" x14ac:dyDescent="0.25">
      <c r="A504" t="s">
        <v>4</v>
      </c>
      <c r="B504" s="2">
        <v>40400</v>
      </c>
      <c r="C504">
        <v>58.8</v>
      </c>
      <c r="D504">
        <v>61.733333330000001</v>
      </c>
      <c r="E504">
        <v>73.666666669999998</v>
      </c>
      <c r="F504">
        <v>194.2</v>
      </c>
      <c r="G504">
        <v>0.29399999999999998</v>
      </c>
      <c r="H504">
        <v>0.30866666700000001</v>
      </c>
      <c r="I504">
        <v>0.36833333299999999</v>
      </c>
    </row>
    <row r="505" spans="1:9" x14ac:dyDescent="0.25">
      <c r="A505" t="s">
        <v>4</v>
      </c>
      <c r="B505" s="2">
        <v>40401</v>
      </c>
      <c r="C505">
        <v>56.133333329999999</v>
      </c>
      <c r="D505">
        <v>56</v>
      </c>
      <c r="E505">
        <v>65.733333329999994</v>
      </c>
      <c r="F505">
        <v>177.8666667</v>
      </c>
      <c r="G505">
        <v>0.28066666699999998</v>
      </c>
      <c r="H505">
        <v>0.28000000000000003</v>
      </c>
      <c r="I505">
        <v>0.32866666700000002</v>
      </c>
    </row>
    <row r="506" spans="1:9" x14ac:dyDescent="0.25">
      <c r="A506" t="s">
        <v>5</v>
      </c>
      <c r="B506" s="2">
        <v>40234</v>
      </c>
      <c r="C506">
        <v>44.8</v>
      </c>
      <c r="D506">
        <v>31.92</v>
      </c>
      <c r="E506">
        <v>23.75</v>
      </c>
      <c r="F506">
        <v>100.47</v>
      </c>
      <c r="G506">
        <v>0.224</v>
      </c>
      <c r="H506">
        <v>0.15959999999999999</v>
      </c>
      <c r="I506">
        <v>0.11874999999999999</v>
      </c>
    </row>
    <row r="507" spans="1:9" x14ac:dyDescent="0.25">
      <c r="A507" t="s">
        <v>5</v>
      </c>
      <c r="B507" s="2">
        <v>40235</v>
      </c>
      <c r="C507">
        <v>43.68</v>
      </c>
      <c r="D507">
        <v>31.28</v>
      </c>
      <c r="E507">
        <v>23.65</v>
      </c>
      <c r="F507">
        <v>98.61</v>
      </c>
      <c r="G507">
        <v>0.21840000000000001</v>
      </c>
      <c r="H507">
        <v>0.15640000000000001</v>
      </c>
      <c r="I507">
        <v>0.11824999999999999</v>
      </c>
    </row>
    <row r="508" spans="1:9" x14ac:dyDescent="0.25">
      <c r="A508" t="s">
        <v>5</v>
      </c>
      <c r="B508" s="2">
        <v>40236</v>
      </c>
      <c r="C508">
        <v>46.48</v>
      </c>
      <c r="D508">
        <v>32.72</v>
      </c>
      <c r="E508">
        <v>23.9</v>
      </c>
      <c r="F508">
        <v>103.1</v>
      </c>
      <c r="G508">
        <v>0.2324</v>
      </c>
      <c r="H508">
        <v>0.1636</v>
      </c>
      <c r="I508">
        <v>0.1195</v>
      </c>
    </row>
    <row r="509" spans="1:9" x14ac:dyDescent="0.25">
      <c r="A509" t="s">
        <v>5</v>
      </c>
      <c r="B509" s="2">
        <v>40237</v>
      </c>
      <c r="C509">
        <v>42.16</v>
      </c>
      <c r="D509">
        <v>29.8</v>
      </c>
      <c r="E509">
        <v>23.25</v>
      </c>
      <c r="F509">
        <v>95.21</v>
      </c>
      <c r="G509">
        <v>0.21079999999999999</v>
      </c>
      <c r="H509">
        <v>0.14899999999999999</v>
      </c>
      <c r="I509">
        <v>0.11625000000000001</v>
      </c>
    </row>
    <row r="510" spans="1:9" x14ac:dyDescent="0.25">
      <c r="A510" t="s">
        <v>5</v>
      </c>
      <c r="B510" s="2">
        <v>40238</v>
      </c>
      <c r="C510">
        <v>41.28</v>
      </c>
      <c r="D510">
        <v>29.24</v>
      </c>
      <c r="E510">
        <v>23.15</v>
      </c>
      <c r="F510">
        <v>93.67</v>
      </c>
      <c r="G510">
        <v>0.2064</v>
      </c>
      <c r="H510">
        <v>0.1462</v>
      </c>
      <c r="I510">
        <v>0.11575000000000001</v>
      </c>
    </row>
    <row r="511" spans="1:9" x14ac:dyDescent="0.25">
      <c r="A511" t="s">
        <v>5</v>
      </c>
      <c r="B511" s="2">
        <v>40239</v>
      </c>
      <c r="C511">
        <v>40.28</v>
      </c>
      <c r="D511">
        <v>28.56</v>
      </c>
      <c r="E511">
        <v>23</v>
      </c>
      <c r="F511">
        <v>91.84</v>
      </c>
      <c r="G511">
        <v>0.2014</v>
      </c>
      <c r="H511">
        <v>0.14280000000000001</v>
      </c>
      <c r="I511">
        <v>0.115</v>
      </c>
    </row>
    <row r="512" spans="1:9" x14ac:dyDescent="0.25">
      <c r="A512" t="s">
        <v>5</v>
      </c>
      <c r="B512" s="2">
        <v>40240</v>
      </c>
      <c r="C512">
        <v>40.04</v>
      </c>
      <c r="D512">
        <v>28.24</v>
      </c>
      <c r="E512">
        <v>22.95</v>
      </c>
      <c r="F512">
        <v>91.23</v>
      </c>
      <c r="G512">
        <v>0.20019999999999999</v>
      </c>
      <c r="H512">
        <v>0.14119999999999999</v>
      </c>
      <c r="I512">
        <v>0.11475</v>
      </c>
    </row>
    <row r="513" spans="1:9" x14ac:dyDescent="0.25">
      <c r="A513" t="s">
        <v>5</v>
      </c>
      <c r="B513" s="2">
        <v>40241</v>
      </c>
      <c r="C513">
        <v>39.4</v>
      </c>
      <c r="D513">
        <v>27.76</v>
      </c>
      <c r="E513">
        <v>22.8</v>
      </c>
      <c r="F513">
        <v>89.96</v>
      </c>
      <c r="G513">
        <v>0.19700000000000001</v>
      </c>
      <c r="H513">
        <v>0.13880000000000001</v>
      </c>
      <c r="I513">
        <v>0.114</v>
      </c>
    </row>
    <row r="514" spans="1:9" x14ac:dyDescent="0.25">
      <c r="A514" t="s">
        <v>5</v>
      </c>
      <c r="B514" s="2">
        <v>40242</v>
      </c>
      <c r="C514">
        <v>39.24</v>
      </c>
      <c r="D514">
        <v>27.44</v>
      </c>
      <c r="E514">
        <v>22.6</v>
      </c>
      <c r="F514">
        <v>89.28</v>
      </c>
      <c r="G514">
        <v>0.19620000000000001</v>
      </c>
      <c r="H514">
        <v>0.13719999999999999</v>
      </c>
      <c r="I514">
        <v>0.113</v>
      </c>
    </row>
    <row r="515" spans="1:9" x14ac:dyDescent="0.25">
      <c r="A515" t="s">
        <v>5</v>
      </c>
      <c r="B515" s="2">
        <v>40243</v>
      </c>
      <c r="C515">
        <v>44.28</v>
      </c>
      <c r="D515">
        <v>30.76</v>
      </c>
      <c r="E515">
        <v>25.65</v>
      </c>
      <c r="F515">
        <v>100.69</v>
      </c>
      <c r="G515">
        <v>0.22140000000000001</v>
      </c>
      <c r="H515">
        <v>0.15379999999999999</v>
      </c>
      <c r="I515">
        <v>0.12825</v>
      </c>
    </row>
    <row r="516" spans="1:9" x14ac:dyDescent="0.25">
      <c r="A516" t="s">
        <v>5</v>
      </c>
      <c r="B516" s="2">
        <v>40244</v>
      </c>
      <c r="C516">
        <v>43.8</v>
      </c>
      <c r="D516">
        <v>31.2</v>
      </c>
      <c r="E516">
        <v>25.25</v>
      </c>
      <c r="F516">
        <v>100.25</v>
      </c>
      <c r="G516">
        <v>0.219</v>
      </c>
      <c r="H516">
        <v>0.156</v>
      </c>
      <c r="I516">
        <v>0.12625</v>
      </c>
    </row>
    <row r="517" spans="1:9" x14ac:dyDescent="0.25">
      <c r="A517" t="s">
        <v>5</v>
      </c>
      <c r="B517" s="2">
        <v>40245</v>
      </c>
      <c r="C517">
        <v>43.16</v>
      </c>
      <c r="D517">
        <v>30.96</v>
      </c>
      <c r="E517">
        <v>25</v>
      </c>
      <c r="F517">
        <v>99.12</v>
      </c>
      <c r="G517">
        <v>0.21579999999999999</v>
      </c>
      <c r="H517">
        <v>0.15479999999999999</v>
      </c>
      <c r="I517">
        <v>0.125</v>
      </c>
    </row>
    <row r="518" spans="1:9" x14ac:dyDescent="0.25">
      <c r="A518" t="s">
        <v>5</v>
      </c>
      <c r="B518" s="2">
        <v>40246</v>
      </c>
      <c r="C518">
        <v>47.04</v>
      </c>
      <c r="D518">
        <v>35</v>
      </c>
      <c r="E518">
        <v>31.75</v>
      </c>
      <c r="F518">
        <v>113.79</v>
      </c>
      <c r="G518">
        <v>0.23519999999999999</v>
      </c>
      <c r="H518">
        <v>0.17499999999999999</v>
      </c>
      <c r="I518">
        <v>0.15875</v>
      </c>
    </row>
    <row r="519" spans="1:9" x14ac:dyDescent="0.25">
      <c r="A519" t="s">
        <v>5</v>
      </c>
      <c r="B519" s="2">
        <v>40247</v>
      </c>
      <c r="C519">
        <v>52.4</v>
      </c>
      <c r="D519">
        <v>59.44</v>
      </c>
      <c r="E519">
        <v>67.55</v>
      </c>
      <c r="F519">
        <v>179.39</v>
      </c>
      <c r="G519">
        <v>0.26200000000000001</v>
      </c>
      <c r="H519">
        <v>0.29720000000000002</v>
      </c>
      <c r="I519">
        <v>0.33774999999999999</v>
      </c>
    </row>
    <row r="520" spans="1:9" x14ac:dyDescent="0.25">
      <c r="A520" t="s">
        <v>5</v>
      </c>
      <c r="B520" s="2">
        <v>40248</v>
      </c>
      <c r="C520">
        <v>49.76</v>
      </c>
      <c r="D520">
        <v>52</v>
      </c>
      <c r="E520">
        <v>58.45</v>
      </c>
      <c r="F520">
        <v>160.21</v>
      </c>
      <c r="G520">
        <v>0.24879999999999999</v>
      </c>
      <c r="H520">
        <v>0.26</v>
      </c>
      <c r="I520">
        <v>0.29225000000000001</v>
      </c>
    </row>
    <row r="521" spans="1:9" x14ac:dyDescent="0.25">
      <c r="A521" t="s">
        <v>5</v>
      </c>
      <c r="B521" s="2">
        <v>40249</v>
      </c>
      <c r="C521">
        <v>48.8</v>
      </c>
      <c r="D521">
        <v>49.84</v>
      </c>
      <c r="E521">
        <v>55.75</v>
      </c>
      <c r="F521">
        <v>154.38999999999999</v>
      </c>
      <c r="G521">
        <v>0.24399999999999999</v>
      </c>
      <c r="H521">
        <v>0.2492</v>
      </c>
      <c r="I521">
        <v>0.27875</v>
      </c>
    </row>
    <row r="522" spans="1:9" x14ac:dyDescent="0.25">
      <c r="A522" t="s">
        <v>5</v>
      </c>
      <c r="B522" s="2">
        <v>40250</v>
      </c>
      <c r="C522">
        <v>52.88</v>
      </c>
      <c r="D522">
        <v>50.08</v>
      </c>
      <c r="E522">
        <v>54.85</v>
      </c>
      <c r="F522">
        <v>157.81</v>
      </c>
      <c r="G522">
        <v>0.26440000000000002</v>
      </c>
      <c r="H522">
        <v>0.25040000000000001</v>
      </c>
      <c r="I522">
        <v>0.27424999999999999</v>
      </c>
    </row>
    <row r="523" spans="1:9" x14ac:dyDescent="0.25">
      <c r="A523" t="s">
        <v>5</v>
      </c>
      <c r="B523" s="2">
        <v>40251</v>
      </c>
      <c r="C523">
        <v>51.84</v>
      </c>
      <c r="D523">
        <v>49.84</v>
      </c>
      <c r="E523">
        <v>54.75</v>
      </c>
      <c r="F523">
        <v>156.43</v>
      </c>
      <c r="G523">
        <v>0.25919999999999999</v>
      </c>
      <c r="H523">
        <v>0.2492</v>
      </c>
      <c r="I523">
        <v>0.27374999999999999</v>
      </c>
    </row>
    <row r="524" spans="1:9" x14ac:dyDescent="0.25">
      <c r="A524" t="s">
        <v>5</v>
      </c>
      <c r="B524" s="2">
        <v>40252</v>
      </c>
      <c r="C524">
        <v>50.52</v>
      </c>
      <c r="D524">
        <v>49.52</v>
      </c>
      <c r="E524">
        <v>54.55</v>
      </c>
      <c r="F524">
        <v>154.59</v>
      </c>
      <c r="G524">
        <v>0.25259999999999999</v>
      </c>
      <c r="H524">
        <v>0.24759999999999999</v>
      </c>
      <c r="I524">
        <v>0.27274999999999999</v>
      </c>
    </row>
    <row r="525" spans="1:9" x14ac:dyDescent="0.25">
      <c r="A525" t="s">
        <v>5</v>
      </c>
      <c r="B525" s="2">
        <v>40253</v>
      </c>
      <c r="C525">
        <v>49.12</v>
      </c>
      <c r="D525">
        <v>49.04</v>
      </c>
      <c r="E525">
        <v>54.15</v>
      </c>
      <c r="F525">
        <v>152.31</v>
      </c>
      <c r="G525">
        <v>0.24560000000000001</v>
      </c>
      <c r="H525">
        <v>0.2452</v>
      </c>
      <c r="I525">
        <v>0.27074999999999999</v>
      </c>
    </row>
    <row r="526" spans="1:9" x14ac:dyDescent="0.25">
      <c r="A526" t="s">
        <v>5</v>
      </c>
      <c r="B526" s="2">
        <v>40254</v>
      </c>
      <c r="C526">
        <v>47.4</v>
      </c>
      <c r="D526">
        <v>48.44</v>
      </c>
      <c r="E526">
        <v>53.75</v>
      </c>
      <c r="F526">
        <v>149.59</v>
      </c>
      <c r="G526">
        <v>0.23699999999999999</v>
      </c>
      <c r="H526">
        <v>0.2422</v>
      </c>
      <c r="I526">
        <v>0.26874999999999999</v>
      </c>
    </row>
    <row r="527" spans="1:9" x14ac:dyDescent="0.25">
      <c r="A527" t="s">
        <v>5</v>
      </c>
      <c r="B527" s="2">
        <v>40255</v>
      </c>
      <c r="C527">
        <v>47.12</v>
      </c>
      <c r="D527">
        <v>47.68</v>
      </c>
      <c r="E527">
        <v>53.2</v>
      </c>
      <c r="F527">
        <v>148</v>
      </c>
      <c r="G527">
        <v>0.2356</v>
      </c>
      <c r="H527">
        <v>0.2384</v>
      </c>
      <c r="I527">
        <v>0.26600000000000001</v>
      </c>
    </row>
    <row r="528" spans="1:9" x14ac:dyDescent="0.25">
      <c r="A528" t="s">
        <v>5</v>
      </c>
      <c r="B528" s="2">
        <v>40256</v>
      </c>
      <c r="C528">
        <v>46.68</v>
      </c>
      <c r="D528">
        <v>47.44</v>
      </c>
      <c r="E528">
        <v>52.65</v>
      </c>
      <c r="F528">
        <v>146.77000000000001</v>
      </c>
      <c r="G528">
        <v>0.2334</v>
      </c>
      <c r="H528">
        <v>0.23719999999999999</v>
      </c>
      <c r="I528">
        <v>0.26324999999999998</v>
      </c>
    </row>
    <row r="529" spans="1:9" x14ac:dyDescent="0.25">
      <c r="A529" t="s">
        <v>5</v>
      </c>
      <c r="B529" s="2">
        <v>40257</v>
      </c>
      <c r="C529">
        <v>45.92</v>
      </c>
      <c r="D529">
        <v>47.28</v>
      </c>
      <c r="E529">
        <v>52.2</v>
      </c>
      <c r="F529">
        <v>145.4</v>
      </c>
      <c r="G529">
        <v>0.2296</v>
      </c>
      <c r="H529">
        <v>0.2364</v>
      </c>
      <c r="I529">
        <v>0.26100000000000001</v>
      </c>
    </row>
    <row r="530" spans="1:9" x14ac:dyDescent="0.25">
      <c r="A530" t="s">
        <v>5</v>
      </c>
      <c r="B530" s="2">
        <v>40258</v>
      </c>
      <c r="C530">
        <v>45</v>
      </c>
      <c r="D530">
        <v>47.12</v>
      </c>
      <c r="E530">
        <v>51.8</v>
      </c>
      <c r="F530">
        <v>143.91999999999999</v>
      </c>
      <c r="G530">
        <v>0.22500000000000001</v>
      </c>
      <c r="H530">
        <v>0.2356</v>
      </c>
      <c r="I530">
        <v>0.25900000000000001</v>
      </c>
    </row>
    <row r="531" spans="1:9" x14ac:dyDescent="0.25">
      <c r="A531" t="s">
        <v>5</v>
      </c>
      <c r="B531" s="2">
        <v>40259</v>
      </c>
      <c r="C531">
        <v>44.28</v>
      </c>
      <c r="D531">
        <v>46.52</v>
      </c>
      <c r="E531">
        <v>51.45</v>
      </c>
      <c r="F531">
        <v>142.25</v>
      </c>
      <c r="G531">
        <v>0.22140000000000001</v>
      </c>
      <c r="H531">
        <v>0.2326</v>
      </c>
      <c r="I531">
        <v>0.25724999999999998</v>
      </c>
    </row>
    <row r="532" spans="1:9" x14ac:dyDescent="0.25">
      <c r="A532" t="s">
        <v>5</v>
      </c>
      <c r="B532" s="2">
        <v>40260</v>
      </c>
      <c r="C532">
        <v>43.28</v>
      </c>
      <c r="D532">
        <v>46.2</v>
      </c>
      <c r="E532">
        <v>51.05</v>
      </c>
      <c r="F532">
        <v>140.53</v>
      </c>
      <c r="G532">
        <v>0.21640000000000001</v>
      </c>
      <c r="H532">
        <v>0.23100000000000001</v>
      </c>
      <c r="I532">
        <v>0.25524999999999998</v>
      </c>
    </row>
    <row r="533" spans="1:9" x14ac:dyDescent="0.25">
      <c r="A533" t="s">
        <v>5</v>
      </c>
      <c r="B533" s="2">
        <v>40261</v>
      </c>
      <c r="C533">
        <v>42.44</v>
      </c>
      <c r="D533">
        <v>45.56</v>
      </c>
      <c r="E533">
        <v>50.75</v>
      </c>
      <c r="F533">
        <v>138.75</v>
      </c>
      <c r="G533">
        <v>0.2122</v>
      </c>
      <c r="H533">
        <v>0.2278</v>
      </c>
      <c r="I533">
        <v>0.25374999999999998</v>
      </c>
    </row>
    <row r="534" spans="1:9" x14ac:dyDescent="0.25">
      <c r="A534" t="s">
        <v>5</v>
      </c>
      <c r="B534" s="2">
        <v>40262</v>
      </c>
      <c r="C534">
        <v>42.16</v>
      </c>
      <c r="D534">
        <v>45</v>
      </c>
      <c r="E534">
        <v>50.35</v>
      </c>
      <c r="F534">
        <v>137.51</v>
      </c>
      <c r="G534">
        <v>0.21079999999999999</v>
      </c>
      <c r="H534">
        <v>0.22500000000000001</v>
      </c>
      <c r="I534">
        <v>0.25174999999999997</v>
      </c>
    </row>
    <row r="535" spans="1:9" x14ac:dyDescent="0.25">
      <c r="A535" t="s">
        <v>5</v>
      </c>
      <c r="B535" s="2">
        <v>40263</v>
      </c>
      <c r="C535">
        <v>42.16</v>
      </c>
      <c r="D535">
        <v>44.64</v>
      </c>
      <c r="E535">
        <v>49.9</v>
      </c>
      <c r="F535">
        <v>136.69999999999999</v>
      </c>
      <c r="G535">
        <v>0.21079999999999999</v>
      </c>
      <c r="H535">
        <v>0.22320000000000001</v>
      </c>
      <c r="I535">
        <v>0.2495</v>
      </c>
    </row>
    <row r="536" spans="1:9" x14ac:dyDescent="0.25">
      <c r="A536" t="s">
        <v>5</v>
      </c>
      <c r="B536" s="2">
        <v>40264</v>
      </c>
      <c r="C536">
        <v>41.96</v>
      </c>
      <c r="D536">
        <v>44.52</v>
      </c>
      <c r="E536">
        <v>49.4</v>
      </c>
      <c r="F536">
        <v>135.88</v>
      </c>
      <c r="G536">
        <v>0.20979999999999999</v>
      </c>
      <c r="H536">
        <v>0.22259999999999999</v>
      </c>
      <c r="I536">
        <v>0.247</v>
      </c>
    </row>
    <row r="537" spans="1:9" x14ac:dyDescent="0.25">
      <c r="A537" t="s">
        <v>5</v>
      </c>
      <c r="B537" s="2">
        <v>40265</v>
      </c>
      <c r="C537">
        <v>41.08</v>
      </c>
      <c r="D537">
        <v>44.32</v>
      </c>
      <c r="E537">
        <v>49.15</v>
      </c>
      <c r="F537">
        <v>134.55000000000001</v>
      </c>
      <c r="G537">
        <v>0.2054</v>
      </c>
      <c r="H537">
        <v>0.22159999999999999</v>
      </c>
      <c r="I537">
        <v>0.24575</v>
      </c>
    </row>
    <row r="538" spans="1:9" x14ac:dyDescent="0.25">
      <c r="A538" t="s">
        <v>5</v>
      </c>
      <c r="B538" s="2">
        <v>40266</v>
      </c>
      <c r="C538">
        <v>40.92</v>
      </c>
      <c r="D538">
        <v>43.88</v>
      </c>
      <c r="E538">
        <v>48.65</v>
      </c>
      <c r="F538">
        <v>133.44999999999999</v>
      </c>
      <c r="G538">
        <v>0.2046</v>
      </c>
      <c r="H538">
        <v>0.21940000000000001</v>
      </c>
      <c r="I538">
        <v>0.24324999999999999</v>
      </c>
    </row>
    <row r="539" spans="1:9" x14ac:dyDescent="0.25">
      <c r="A539" t="s">
        <v>5</v>
      </c>
      <c r="B539" s="2">
        <v>40267</v>
      </c>
      <c r="C539">
        <v>40.6</v>
      </c>
      <c r="D539">
        <v>43.44</v>
      </c>
      <c r="E539">
        <v>48.3</v>
      </c>
      <c r="F539">
        <v>132.34</v>
      </c>
      <c r="G539">
        <v>0.20300000000000001</v>
      </c>
      <c r="H539">
        <v>0.2172</v>
      </c>
      <c r="I539">
        <v>0.24149999999999999</v>
      </c>
    </row>
    <row r="540" spans="1:9" x14ac:dyDescent="0.25">
      <c r="A540" t="s">
        <v>5</v>
      </c>
      <c r="B540" s="2">
        <v>40268</v>
      </c>
      <c r="C540">
        <v>40.64</v>
      </c>
      <c r="D540">
        <v>43.2</v>
      </c>
      <c r="E540">
        <v>48.15</v>
      </c>
      <c r="F540">
        <v>131.99</v>
      </c>
      <c r="G540">
        <v>0.20319999999999999</v>
      </c>
      <c r="H540">
        <v>0.216</v>
      </c>
      <c r="I540">
        <v>0.24074999999999999</v>
      </c>
    </row>
    <row r="541" spans="1:9" x14ac:dyDescent="0.25">
      <c r="A541" t="s">
        <v>5</v>
      </c>
      <c r="B541" s="2">
        <v>40269</v>
      </c>
      <c r="C541">
        <v>40.24</v>
      </c>
      <c r="D541">
        <v>43.08</v>
      </c>
      <c r="E541">
        <v>47.95</v>
      </c>
      <c r="F541">
        <v>131.27000000000001</v>
      </c>
      <c r="G541">
        <v>0.20119999999999999</v>
      </c>
      <c r="H541">
        <v>0.21540000000000001</v>
      </c>
      <c r="I541">
        <v>0.23974999999999999</v>
      </c>
    </row>
    <row r="542" spans="1:9" x14ac:dyDescent="0.25">
      <c r="A542" t="s">
        <v>5</v>
      </c>
      <c r="B542" s="2">
        <v>40270</v>
      </c>
      <c r="C542">
        <v>39.96</v>
      </c>
      <c r="D542">
        <v>42.88</v>
      </c>
      <c r="E542">
        <v>47.95</v>
      </c>
      <c r="F542">
        <v>130.79</v>
      </c>
      <c r="G542">
        <v>0.19980000000000001</v>
      </c>
      <c r="H542">
        <v>0.21440000000000001</v>
      </c>
      <c r="I542">
        <v>0.23974999999999999</v>
      </c>
    </row>
    <row r="543" spans="1:9" x14ac:dyDescent="0.25">
      <c r="A543" t="s">
        <v>5</v>
      </c>
      <c r="B543" s="2">
        <v>40271</v>
      </c>
      <c r="C543">
        <v>39.4</v>
      </c>
      <c r="D543">
        <v>42.56</v>
      </c>
      <c r="E543">
        <v>47.8</v>
      </c>
      <c r="F543">
        <v>129.76</v>
      </c>
      <c r="G543">
        <v>0.19700000000000001</v>
      </c>
      <c r="H543">
        <v>0.21279999999999999</v>
      </c>
      <c r="I543">
        <v>0.23899999999999999</v>
      </c>
    </row>
    <row r="544" spans="1:9" x14ac:dyDescent="0.25">
      <c r="A544" t="s">
        <v>5</v>
      </c>
      <c r="B544" s="2">
        <v>40272</v>
      </c>
      <c r="C544">
        <v>39.159999999999997</v>
      </c>
      <c r="D544">
        <v>42.2</v>
      </c>
      <c r="E544">
        <v>47.55</v>
      </c>
      <c r="F544">
        <v>128.91</v>
      </c>
      <c r="G544">
        <v>0.1958</v>
      </c>
      <c r="H544">
        <v>0.21099999999999999</v>
      </c>
      <c r="I544">
        <v>0.23774999999999999</v>
      </c>
    </row>
    <row r="545" spans="1:9" x14ac:dyDescent="0.25">
      <c r="A545" t="s">
        <v>5</v>
      </c>
      <c r="B545" s="2">
        <v>40273</v>
      </c>
      <c r="C545">
        <v>38.68</v>
      </c>
      <c r="D545">
        <v>41.72</v>
      </c>
      <c r="E545">
        <v>47.35</v>
      </c>
      <c r="F545">
        <v>127.75</v>
      </c>
      <c r="G545">
        <v>0.19339999999999999</v>
      </c>
      <c r="H545">
        <v>0.20860000000000001</v>
      </c>
      <c r="I545">
        <v>0.23674999999999999</v>
      </c>
    </row>
    <row r="546" spans="1:9" x14ac:dyDescent="0.25">
      <c r="A546" t="s">
        <v>5</v>
      </c>
      <c r="B546" s="2">
        <v>40274</v>
      </c>
      <c r="C546">
        <v>38.479999999999997</v>
      </c>
      <c r="D546">
        <v>41.36</v>
      </c>
      <c r="E546">
        <v>46.95</v>
      </c>
      <c r="F546">
        <v>126.79</v>
      </c>
      <c r="G546">
        <v>0.19239999999999999</v>
      </c>
      <c r="H546">
        <v>0.20680000000000001</v>
      </c>
      <c r="I546">
        <v>0.23474999999999999</v>
      </c>
    </row>
    <row r="547" spans="1:9" x14ac:dyDescent="0.25">
      <c r="A547" t="s">
        <v>5</v>
      </c>
      <c r="B547" s="2">
        <v>40275</v>
      </c>
      <c r="C547">
        <v>38.520000000000003</v>
      </c>
      <c r="D547">
        <v>40.96</v>
      </c>
      <c r="E547">
        <v>46.7</v>
      </c>
      <c r="F547">
        <v>126.18</v>
      </c>
      <c r="G547">
        <v>0.19259999999999999</v>
      </c>
      <c r="H547">
        <v>0.20480000000000001</v>
      </c>
      <c r="I547">
        <v>0.23350000000000001</v>
      </c>
    </row>
    <row r="548" spans="1:9" x14ac:dyDescent="0.25">
      <c r="A548" t="s">
        <v>5</v>
      </c>
      <c r="B548" s="2">
        <v>40276</v>
      </c>
      <c r="C548">
        <v>38.520000000000003</v>
      </c>
      <c r="D548">
        <v>40.76</v>
      </c>
      <c r="E548">
        <v>46.4</v>
      </c>
      <c r="F548">
        <v>125.68</v>
      </c>
      <c r="G548">
        <v>0.19259999999999999</v>
      </c>
      <c r="H548">
        <v>0.20380000000000001</v>
      </c>
      <c r="I548">
        <v>0.23200000000000001</v>
      </c>
    </row>
    <row r="549" spans="1:9" x14ac:dyDescent="0.25">
      <c r="A549" t="s">
        <v>5</v>
      </c>
      <c r="B549" s="2">
        <v>40277</v>
      </c>
      <c r="C549">
        <v>38.44</v>
      </c>
      <c r="D549">
        <v>40.520000000000003</v>
      </c>
      <c r="E549">
        <v>46.2</v>
      </c>
      <c r="F549">
        <v>125.16</v>
      </c>
      <c r="G549">
        <v>0.19220000000000001</v>
      </c>
      <c r="H549">
        <v>0.2026</v>
      </c>
      <c r="I549">
        <v>0.23100000000000001</v>
      </c>
    </row>
    <row r="550" spans="1:9" x14ac:dyDescent="0.25">
      <c r="A550" t="s">
        <v>5</v>
      </c>
      <c r="B550" s="2">
        <v>40278</v>
      </c>
      <c r="C550">
        <v>38.28</v>
      </c>
      <c r="D550">
        <v>40.28</v>
      </c>
      <c r="E550">
        <v>46.15</v>
      </c>
      <c r="F550">
        <v>124.71</v>
      </c>
      <c r="G550">
        <v>0.19139999999999999</v>
      </c>
      <c r="H550">
        <v>0.2014</v>
      </c>
      <c r="I550">
        <v>0.23075000000000001</v>
      </c>
    </row>
    <row r="551" spans="1:9" x14ac:dyDescent="0.25">
      <c r="A551" t="s">
        <v>5</v>
      </c>
      <c r="B551" s="2">
        <v>40279</v>
      </c>
      <c r="C551">
        <v>38.04</v>
      </c>
      <c r="D551">
        <v>40.04</v>
      </c>
      <c r="E551">
        <v>45.95</v>
      </c>
      <c r="F551">
        <v>124.03</v>
      </c>
      <c r="G551">
        <v>0.19020000000000001</v>
      </c>
      <c r="H551">
        <v>0.20019999999999999</v>
      </c>
      <c r="I551">
        <v>0.22975000000000001</v>
      </c>
    </row>
    <row r="552" spans="1:9" x14ac:dyDescent="0.25">
      <c r="A552" t="s">
        <v>5</v>
      </c>
      <c r="B552" s="2">
        <v>40280</v>
      </c>
      <c r="C552">
        <v>38</v>
      </c>
      <c r="D552">
        <v>39.92</v>
      </c>
      <c r="E552">
        <v>45.8</v>
      </c>
      <c r="F552">
        <v>123.72</v>
      </c>
      <c r="G552">
        <v>0.19</v>
      </c>
      <c r="H552">
        <v>0.1996</v>
      </c>
      <c r="I552">
        <v>0.22900000000000001</v>
      </c>
    </row>
    <row r="553" spans="1:9" x14ac:dyDescent="0.25">
      <c r="A553" t="s">
        <v>5</v>
      </c>
      <c r="B553" s="2">
        <v>40281</v>
      </c>
      <c r="C553">
        <v>37.840000000000003</v>
      </c>
      <c r="D553">
        <v>39.76</v>
      </c>
      <c r="E553">
        <v>45.6</v>
      </c>
      <c r="F553">
        <v>123.2</v>
      </c>
      <c r="G553">
        <v>0.18920000000000001</v>
      </c>
      <c r="H553">
        <v>0.1988</v>
      </c>
      <c r="I553">
        <v>0.22800000000000001</v>
      </c>
    </row>
    <row r="554" spans="1:9" x14ac:dyDescent="0.25">
      <c r="A554" t="s">
        <v>5</v>
      </c>
      <c r="B554" s="2">
        <v>40282</v>
      </c>
      <c r="C554">
        <v>37.28</v>
      </c>
      <c r="D554">
        <v>39.44</v>
      </c>
      <c r="E554">
        <v>45.4</v>
      </c>
      <c r="F554">
        <v>122.12</v>
      </c>
      <c r="G554">
        <v>0.18640000000000001</v>
      </c>
      <c r="H554">
        <v>0.19719999999999999</v>
      </c>
      <c r="I554">
        <v>0.22700000000000001</v>
      </c>
    </row>
    <row r="555" spans="1:9" x14ac:dyDescent="0.25">
      <c r="A555" t="s">
        <v>5</v>
      </c>
      <c r="B555" s="2">
        <v>40283</v>
      </c>
      <c r="C555">
        <v>37.24</v>
      </c>
      <c r="D555">
        <v>39.32</v>
      </c>
      <c r="E555">
        <v>45.15</v>
      </c>
      <c r="F555">
        <v>121.71</v>
      </c>
      <c r="G555">
        <v>0.1862</v>
      </c>
      <c r="H555">
        <v>0.1966</v>
      </c>
      <c r="I555">
        <v>0.22575000000000001</v>
      </c>
    </row>
    <row r="556" spans="1:9" x14ac:dyDescent="0.25">
      <c r="A556" t="s">
        <v>5</v>
      </c>
      <c r="B556" s="2">
        <v>40284</v>
      </c>
      <c r="C556">
        <v>37.08</v>
      </c>
      <c r="D556">
        <v>39</v>
      </c>
      <c r="E556">
        <v>45</v>
      </c>
      <c r="F556">
        <v>121.08</v>
      </c>
      <c r="G556">
        <v>0.18540000000000001</v>
      </c>
      <c r="H556">
        <v>0.19500000000000001</v>
      </c>
      <c r="I556">
        <v>0.22500000000000001</v>
      </c>
    </row>
    <row r="557" spans="1:9" x14ac:dyDescent="0.25">
      <c r="A557" t="s">
        <v>5</v>
      </c>
      <c r="B557" s="2">
        <v>40285</v>
      </c>
      <c r="C557">
        <v>40.159999999999997</v>
      </c>
      <c r="D557">
        <v>40.119999999999997</v>
      </c>
      <c r="E557">
        <v>44.8</v>
      </c>
      <c r="F557">
        <v>125.08</v>
      </c>
      <c r="G557">
        <v>0.20080000000000001</v>
      </c>
      <c r="H557">
        <v>0.2006</v>
      </c>
      <c r="I557">
        <v>0.224</v>
      </c>
    </row>
    <row r="558" spans="1:9" x14ac:dyDescent="0.25">
      <c r="A558" t="s">
        <v>5</v>
      </c>
      <c r="B558" s="2">
        <v>40286</v>
      </c>
      <c r="C558">
        <v>40.119999999999997</v>
      </c>
      <c r="D558">
        <v>39.880000000000003</v>
      </c>
      <c r="E558">
        <v>44.8</v>
      </c>
      <c r="F558">
        <v>124.8</v>
      </c>
      <c r="G558">
        <v>0.2006</v>
      </c>
      <c r="H558">
        <v>0.19939999999999999</v>
      </c>
      <c r="I558">
        <v>0.224</v>
      </c>
    </row>
    <row r="559" spans="1:9" x14ac:dyDescent="0.25">
      <c r="A559" t="s">
        <v>5</v>
      </c>
      <c r="B559" s="2">
        <v>40287</v>
      </c>
      <c r="C559">
        <v>39.840000000000003</v>
      </c>
      <c r="D559">
        <v>39.72</v>
      </c>
      <c r="E559">
        <v>44.75</v>
      </c>
      <c r="F559">
        <v>124.31</v>
      </c>
      <c r="G559">
        <v>0.19919999999999999</v>
      </c>
      <c r="H559">
        <v>0.1986</v>
      </c>
      <c r="I559">
        <v>0.22375</v>
      </c>
    </row>
    <row r="560" spans="1:9" x14ac:dyDescent="0.25">
      <c r="A560" t="s">
        <v>5</v>
      </c>
      <c r="B560" s="2">
        <v>40288</v>
      </c>
      <c r="C560">
        <v>39.56</v>
      </c>
      <c r="D560">
        <v>39.56</v>
      </c>
      <c r="E560">
        <v>44.65</v>
      </c>
      <c r="F560">
        <v>123.77</v>
      </c>
      <c r="G560">
        <v>0.1978</v>
      </c>
      <c r="H560">
        <v>0.1978</v>
      </c>
      <c r="I560">
        <v>0.22325</v>
      </c>
    </row>
    <row r="561" spans="1:9" x14ac:dyDescent="0.25">
      <c r="A561" t="s">
        <v>5</v>
      </c>
      <c r="B561" s="2">
        <v>40289</v>
      </c>
      <c r="C561">
        <v>39.28</v>
      </c>
      <c r="D561">
        <v>39.44</v>
      </c>
      <c r="E561">
        <v>44.6</v>
      </c>
      <c r="F561">
        <v>123.32</v>
      </c>
      <c r="G561">
        <v>0.19639999999999999</v>
      </c>
      <c r="H561">
        <v>0.19719999999999999</v>
      </c>
      <c r="I561">
        <v>0.223</v>
      </c>
    </row>
    <row r="562" spans="1:9" x14ac:dyDescent="0.25">
      <c r="A562" t="s">
        <v>5</v>
      </c>
      <c r="B562" s="2">
        <v>40290</v>
      </c>
      <c r="C562">
        <v>38.880000000000003</v>
      </c>
      <c r="D562">
        <v>39.36</v>
      </c>
      <c r="E562">
        <v>44.55</v>
      </c>
      <c r="F562">
        <v>122.79</v>
      </c>
      <c r="G562">
        <v>0.19439999999999999</v>
      </c>
      <c r="H562">
        <v>0.1968</v>
      </c>
      <c r="I562">
        <v>0.22275</v>
      </c>
    </row>
    <row r="563" spans="1:9" x14ac:dyDescent="0.25">
      <c r="A563" t="s">
        <v>5</v>
      </c>
      <c r="B563" s="2">
        <v>40291</v>
      </c>
      <c r="C563">
        <v>38.76</v>
      </c>
      <c r="D563">
        <v>39.24</v>
      </c>
      <c r="E563">
        <v>44.45</v>
      </c>
      <c r="F563">
        <v>122.45</v>
      </c>
      <c r="G563">
        <v>0.1938</v>
      </c>
      <c r="H563">
        <v>0.19620000000000001</v>
      </c>
      <c r="I563">
        <v>0.22225</v>
      </c>
    </row>
    <row r="564" spans="1:9" x14ac:dyDescent="0.25">
      <c r="A564" t="s">
        <v>5</v>
      </c>
      <c r="B564" s="2">
        <v>40292</v>
      </c>
      <c r="C564">
        <v>38.4</v>
      </c>
      <c r="D564">
        <v>39.200000000000003</v>
      </c>
      <c r="E564">
        <v>44.45</v>
      </c>
      <c r="F564">
        <v>122.05</v>
      </c>
      <c r="G564">
        <v>0.192</v>
      </c>
      <c r="H564">
        <v>0.19600000000000001</v>
      </c>
      <c r="I564">
        <v>0.22225</v>
      </c>
    </row>
    <row r="565" spans="1:9" x14ac:dyDescent="0.25">
      <c r="A565" t="s">
        <v>5</v>
      </c>
      <c r="B565" s="2">
        <v>40293</v>
      </c>
      <c r="C565">
        <v>40.56</v>
      </c>
      <c r="D565">
        <v>39.08</v>
      </c>
      <c r="E565">
        <v>44.35</v>
      </c>
      <c r="F565">
        <v>123.99</v>
      </c>
      <c r="G565">
        <v>0.20280000000000001</v>
      </c>
      <c r="H565">
        <v>0.19539999999999999</v>
      </c>
      <c r="I565">
        <v>0.22175</v>
      </c>
    </row>
    <row r="566" spans="1:9" x14ac:dyDescent="0.25">
      <c r="A566" t="s">
        <v>5</v>
      </c>
      <c r="B566" s="2">
        <v>40294</v>
      </c>
      <c r="C566">
        <v>41</v>
      </c>
      <c r="D566">
        <v>39.24</v>
      </c>
      <c r="E566">
        <v>44.35</v>
      </c>
      <c r="F566">
        <v>124.59</v>
      </c>
      <c r="G566">
        <v>0.20499999999999999</v>
      </c>
      <c r="H566">
        <v>0.19620000000000001</v>
      </c>
      <c r="I566">
        <v>0.22175</v>
      </c>
    </row>
    <row r="567" spans="1:9" x14ac:dyDescent="0.25">
      <c r="A567" t="s">
        <v>5</v>
      </c>
      <c r="B567" s="2">
        <v>40295</v>
      </c>
      <c r="C567">
        <v>40.64</v>
      </c>
      <c r="D567">
        <v>39.32</v>
      </c>
      <c r="E567">
        <v>44.35</v>
      </c>
      <c r="F567">
        <v>124.31</v>
      </c>
      <c r="G567">
        <v>0.20319999999999999</v>
      </c>
      <c r="H567">
        <v>0.1966</v>
      </c>
      <c r="I567">
        <v>0.22175</v>
      </c>
    </row>
    <row r="568" spans="1:9" x14ac:dyDescent="0.25">
      <c r="A568" t="s">
        <v>5</v>
      </c>
      <c r="B568" s="2">
        <v>40296</v>
      </c>
      <c r="C568">
        <v>40.72</v>
      </c>
      <c r="D568">
        <v>39.479999999999997</v>
      </c>
      <c r="E568">
        <v>44.15</v>
      </c>
      <c r="F568">
        <v>124.35</v>
      </c>
      <c r="G568">
        <v>0.2036</v>
      </c>
      <c r="H568">
        <v>0.19739999999999999</v>
      </c>
      <c r="I568">
        <v>0.22075</v>
      </c>
    </row>
    <row r="569" spans="1:9" x14ac:dyDescent="0.25">
      <c r="A569" t="s">
        <v>5</v>
      </c>
      <c r="B569" s="2">
        <v>40297</v>
      </c>
      <c r="C569">
        <v>40.159999999999997</v>
      </c>
      <c r="D569">
        <v>39.36</v>
      </c>
      <c r="E569">
        <v>44.15</v>
      </c>
      <c r="F569">
        <v>123.67</v>
      </c>
      <c r="G569">
        <v>0.20080000000000001</v>
      </c>
      <c r="H569">
        <v>0.1968</v>
      </c>
      <c r="I569">
        <v>0.22075</v>
      </c>
    </row>
    <row r="570" spans="1:9" x14ac:dyDescent="0.25">
      <c r="A570" t="s">
        <v>5</v>
      </c>
      <c r="B570" s="2">
        <v>40298</v>
      </c>
      <c r="C570">
        <v>39.72</v>
      </c>
      <c r="D570">
        <v>39.32</v>
      </c>
      <c r="E570">
        <v>44.1</v>
      </c>
      <c r="F570">
        <v>123.14</v>
      </c>
      <c r="G570">
        <v>0.1986</v>
      </c>
      <c r="H570">
        <v>0.1966</v>
      </c>
      <c r="I570">
        <v>0.2205</v>
      </c>
    </row>
    <row r="571" spans="1:9" x14ac:dyDescent="0.25">
      <c r="A571" t="s">
        <v>5</v>
      </c>
      <c r="B571" s="2">
        <v>40299</v>
      </c>
      <c r="C571">
        <v>39.28</v>
      </c>
      <c r="D571">
        <v>39.32</v>
      </c>
      <c r="E571">
        <v>43.95</v>
      </c>
      <c r="F571">
        <v>122.55</v>
      </c>
      <c r="G571">
        <v>0.19639999999999999</v>
      </c>
      <c r="H571">
        <v>0.1966</v>
      </c>
      <c r="I571">
        <v>0.21975</v>
      </c>
    </row>
    <row r="572" spans="1:9" x14ac:dyDescent="0.25">
      <c r="A572" t="s">
        <v>5</v>
      </c>
      <c r="B572" s="2">
        <v>40300</v>
      </c>
      <c r="C572">
        <v>38.68</v>
      </c>
      <c r="D572">
        <v>39.119999999999997</v>
      </c>
      <c r="E572">
        <v>43.9</v>
      </c>
      <c r="F572">
        <v>121.7</v>
      </c>
      <c r="G572">
        <v>0.19339999999999999</v>
      </c>
      <c r="H572">
        <v>0.1956</v>
      </c>
      <c r="I572">
        <v>0.2195</v>
      </c>
    </row>
    <row r="573" spans="1:9" x14ac:dyDescent="0.25">
      <c r="A573" t="s">
        <v>5</v>
      </c>
      <c r="B573" s="2">
        <v>40301</v>
      </c>
      <c r="C573">
        <v>38.520000000000003</v>
      </c>
      <c r="D573">
        <v>39.04</v>
      </c>
      <c r="E573">
        <v>43.75</v>
      </c>
      <c r="F573">
        <v>121.31</v>
      </c>
      <c r="G573">
        <v>0.19259999999999999</v>
      </c>
      <c r="H573">
        <v>0.19520000000000001</v>
      </c>
      <c r="I573">
        <v>0.21875</v>
      </c>
    </row>
    <row r="574" spans="1:9" x14ac:dyDescent="0.25">
      <c r="A574" t="s">
        <v>5</v>
      </c>
      <c r="B574" s="2">
        <v>40302</v>
      </c>
      <c r="C574">
        <v>38.36</v>
      </c>
      <c r="D574">
        <v>38.92</v>
      </c>
      <c r="E574">
        <v>43.7</v>
      </c>
      <c r="F574">
        <v>120.98</v>
      </c>
      <c r="G574">
        <v>0.1918</v>
      </c>
      <c r="H574">
        <v>0.1946</v>
      </c>
      <c r="I574">
        <v>0.2185</v>
      </c>
    </row>
    <row r="575" spans="1:9" x14ac:dyDescent="0.25">
      <c r="A575" t="s">
        <v>5</v>
      </c>
      <c r="B575" s="2">
        <v>40303</v>
      </c>
      <c r="C575">
        <v>38.04</v>
      </c>
      <c r="D575">
        <v>38.72</v>
      </c>
      <c r="E575">
        <v>43.6</v>
      </c>
      <c r="F575">
        <v>120.36</v>
      </c>
      <c r="G575">
        <v>0.19020000000000001</v>
      </c>
      <c r="H575">
        <v>0.19359999999999999</v>
      </c>
      <c r="I575">
        <v>0.218</v>
      </c>
    </row>
    <row r="576" spans="1:9" x14ac:dyDescent="0.25">
      <c r="A576" t="s">
        <v>5</v>
      </c>
      <c r="B576" s="2">
        <v>40304</v>
      </c>
      <c r="C576">
        <v>37.840000000000003</v>
      </c>
      <c r="D576">
        <v>38.479999999999997</v>
      </c>
      <c r="E576">
        <v>43.4</v>
      </c>
      <c r="F576">
        <v>119.72</v>
      </c>
      <c r="G576">
        <v>0.18920000000000001</v>
      </c>
      <c r="H576">
        <v>0.19239999999999999</v>
      </c>
      <c r="I576">
        <v>0.217</v>
      </c>
    </row>
    <row r="577" spans="1:9" x14ac:dyDescent="0.25">
      <c r="A577" t="s">
        <v>5</v>
      </c>
      <c r="B577" s="2">
        <v>40305</v>
      </c>
      <c r="C577">
        <v>37.840000000000003</v>
      </c>
      <c r="D577">
        <v>38.479999999999997</v>
      </c>
      <c r="E577">
        <v>43.45</v>
      </c>
      <c r="F577">
        <v>119.77</v>
      </c>
      <c r="G577">
        <v>0.18920000000000001</v>
      </c>
      <c r="H577">
        <v>0.19239999999999999</v>
      </c>
      <c r="I577">
        <v>0.21725</v>
      </c>
    </row>
    <row r="578" spans="1:9" x14ac:dyDescent="0.25">
      <c r="A578" t="s">
        <v>5</v>
      </c>
      <c r="B578" s="2">
        <v>40306</v>
      </c>
      <c r="C578">
        <v>37.56</v>
      </c>
      <c r="D578">
        <v>38.36</v>
      </c>
      <c r="E578">
        <v>43.45</v>
      </c>
      <c r="F578">
        <v>119.37</v>
      </c>
      <c r="G578">
        <v>0.18779999999999999</v>
      </c>
      <c r="H578">
        <v>0.1918</v>
      </c>
      <c r="I578">
        <v>0.21725</v>
      </c>
    </row>
    <row r="579" spans="1:9" x14ac:dyDescent="0.25">
      <c r="A579" t="s">
        <v>5</v>
      </c>
      <c r="B579" s="2">
        <v>40307</v>
      </c>
      <c r="C579">
        <v>37.4</v>
      </c>
      <c r="D579">
        <v>38.24</v>
      </c>
      <c r="E579">
        <v>43.35</v>
      </c>
      <c r="F579">
        <v>118.99</v>
      </c>
      <c r="G579">
        <v>0.187</v>
      </c>
      <c r="H579">
        <v>0.19120000000000001</v>
      </c>
      <c r="I579">
        <v>0.21675</v>
      </c>
    </row>
    <row r="580" spans="1:9" x14ac:dyDescent="0.25">
      <c r="A580" t="s">
        <v>5</v>
      </c>
      <c r="B580" s="2">
        <v>40308</v>
      </c>
      <c r="C580">
        <v>37.32</v>
      </c>
      <c r="D580">
        <v>38.08</v>
      </c>
      <c r="E580">
        <v>43.2</v>
      </c>
      <c r="F580">
        <v>118.6</v>
      </c>
      <c r="G580">
        <v>0.18659999999999999</v>
      </c>
      <c r="H580">
        <v>0.19040000000000001</v>
      </c>
      <c r="I580">
        <v>0.216</v>
      </c>
    </row>
    <row r="581" spans="1:9" x14ac:dyDescent="0.25">
      <c r="A581" t="s">
        <v>5</v>
      </c>
      <c r="B581" s="2">
        <v>40309</v>
      </c>
      <c r="C581">
        <v>37.28</v>
      </c>
      <c r="D581">
        <v>38</v>
      </c>
      <c r="E581">
        <v>43.1</v>
      </c>
      <c r="F581">
        <v>118.38</v>
      </c>
      <c r="G581">
        <v>0.18640000000000001</v>
      </c>
      <c r="H581">
        <v>0.19</v>
      </c>
      <c r="I581">
        <v>0.2155</v>
      </c>
    </row>
    <row r="582" spans="1:9" x14ac:dyDescent="0.25">
      <c r="A582" t="s">
        <v>5</v>
      </c>
      <c r="B582" s="2">
        <v>40310</v>
      </c>
      <c r="C582">
        <v>37.119999999999997</v>
      </c>
      <c r="D582">
        <v>37.880000000000003</v>
      </c>
      <c r="E582">
        <v>42.95</v>
      </c>
      <c r="F582">
        <v>117.95</v>
      </c>
      <c r="G582">
        <v>0.18559999999999999</v>
      </c>
      <c r="H582">
        <v>0.18940000000000001</v>
      </c>
      <c r="I582">
        <v>0.21475</v>
      </c>
    </row>
    <row r="583" spans="1:9" x14ac:dyDescent="0.25">
      <c r="A583" t="s">
        <v>5</v>
      </c>
      <c r="B583" s="2">
        <v>40311</v>
      </c>
      <c r="C583">
        <v>37.24</v>
      </c>
      <c r="D583">
        <v>37.799999999999997</v>
      </c>
      <c r="E583">
        <v>42.95</v>
      </c>
      <c r="F583">
        <v>117.99</v>
      </c>
      <c r="G583">
        <v>0.1862</v>
      </c>
      <c r="H583">
        <v>0.189</v>
      </c>
      <c r="I583">
        <v>0.21475</v>
      </c>
    </row>
    <row r="584" spans="1:9" x14ac:dyDescent="0.25">
      <c r="A584" t="s">
        <v>5</v>
      </c>
      <c r="B584" s="2">
        <v>40312</v>
      </c>
      <c r="C584">
        <v>37.24</v>
      </c>
      <c r="D584">
        <v>37.840000000000003</v>
      </c>
      <c r="E584">
        <v>42.95</v>
      </c>
      <c r="F584">
        <v>118.03</v>
      </c>
      <c r="G584">
        <v>0.1862</v>
      </c>
      <c r="H584">
        <v>0.18920000000000001</v>
      </c>
      <c r="I584">
        <v>0.21475</v>
      </c>
    </row>
    <row r="585" spans="1:9" x14ac:dyDescent="0.25">
      <c r="A585" t="s">
        <v>5</v>
      </c>
      <c r="B585" s="2">
        <v>40313</v>
      </c>
      <c r="C585">
        <v>36.96</v>
      </c>
      <c r="D585">
        <v>37.68</v>
      </c>
      <c r="E585">
        <v>42.8</v>
      </c>
      <c r="F585">
        <v>117.44</v>
      </c>
      <c r="G585">
        <v>0.18479999999999999</v>
      </c>
      <c r="H585">
        <v>0.18840000000000001</v>
      </c>
      <c r="I585">
        <v>0.214</v>
      </c>
    </row>
    <row r="586" spans="1:9" x14ac:dyDescent="0.25">
      <c r="A586" t="s">
        <v>5</v>
      </c>
      <c r="B586" s="2">
        <v>40314</v>
      </c>
      <c r="C586">
        <v>36.799999999999997</v>
      </c>
      <c r="D586">
        <v>37.479999999999997</v>
      </c>
      <c r="E586">
        <v>42.8</v>
      </c>
      <c r="F586">
        <v>117.08</v>
      </c>
      <c r="G586">
        <v>0.184</v>
      </c>
      <c r="H586">
        <v>0.18740000000000001</v>
      </c>
      <c r="I586">
        <v>0.214</v>
      </c>
    </row>
    <row r="587" spans="1:9" x14ac:dyDescent="0.25">
      <c r="A587" t="s">
        <v>5</v>
      </c>
      <c r="B587" s="2">
        <v>40315</v>
      </c>
      <c r="C587">
        <v>37.96</v>
      </c>
      <c r="D587">
        <v>37.4</v>
      </c>
      <c r="E587">
        <v>42.6</v>
      </c>
      <c r="F587">
        <v>117.96</v>
      </c>
      <c r="G587">
        <v>0.1898</v>
      </c>
      <c r="H587">
        <v>0.187</v>
      </c>
      <c r="I587">
        <v>0.21299999999999999</v>
      </c>
    </row>
    <row r="588" spans="1:9" x14ac:dyDescent="0.25">
      <c r="A588" t="s">
        <v>5</v>
      </c>
      <c r="B588" s="2">
        <v>40316</v>
      </c>
      <c r="C588">
        <v>51.08</v>
      </c>
      <c r="D588">
        <v>42.56</v>
      </c>
      <c r="E588">
        <v>42.6</v>
      </c>
      <c r="F588">
        <v>136.24</v>
      </c>
      <c r="G588">
        <v>0.25540000000000002</v>
      </c>
      <c r="H588">
        <v>0.21279999999999999</v>
      </c>
      <c r="I588">
        <v>0.21299999999999999</v>
      </c>
    </row>
    <row r="589" spans="1:9" x14ac:dyDescent="0.25">
      <c r="A589" t="s">
        <v>5</v>
      </c>
      <c r="B589" s="2">
        <v>40317</v>
      </c>
      <c r="C589">
        <v>51.8</v>
      </c>
      <c r="D589">
        <v>44.24</v>
      </c>
      <c r="E589">
        <v>43.35</v>
      </c>
      <c r="F589">
        <v>139.38999999999999</v>
      </c>
      <c r="G589">
        <v>0.25900000000000001</v>
      </c>
      <c r="H589">
        <v>0.22120000000000001</v>
      </c>
      <c r="I589">
        <v>0.21675</v>
      </c>
    </row>
    <row r="590" spans="1:9" x14ac:dyDescent="0.25">
      <c r="A590" t="s">
        <v>5</v>
      </c>
      <c r="B590" s="2">
        <v>40318</v>
      </c>
      <c r="C590">
        <v>52.92</v>
      </c>
      <c r="D590">
        <v>44.68</v>
      </c>
      <c r="E590">
        <v>43.7</v>
      </c>
      <c r="F590">
        <v>141.30000000000001</v>
      </c>
      <c r="G590">
        <v>0.2646</v>
      </c>
      <c r="H590">
        <v>0.22339999999999999</v>
      </c>
      <c r="I590">
        <v>0.2185</v>
      </c>
    </row>
    <row r="591" spans="1:9" x14ac:dyDescent="0.25">
      <c r="A591" t="s">
        <v>5</v>
      </c>
      <c r="B591" s="2">
        <v>40319</v>
      </c>
      <c r="C591">
        <v>52.4</v>
      </c>
      <c r="D591">
        <v>44.76</v>
      </c>
      <c r="E591">
        <v>43.95</v>
      </c>
      <c r="F591">
        <v>141.11000000000001</v>
      </c>
      <c r="G591">
        <v>0.26200000000000001</v>
      </c>
      <c r="H591">
        <v>0.2238</v>
      </c>
      <c r="I591">
        <v>0.21975</v>
      </c>
    </row>
    <row r="592" spans="1:9" x14ac:dyDescent="0.25">
      <c r="A592" t="s">
        <v>5</v>
      </c>
      <c r="B592" s="2">
        <v>40320</v>
      </c>
      <c r="C592">
        <v>52.6</v>
      </c>
      <c r="D592">
        <v>44.56</v>
      </c>
      <c r="E592">
        <v>44.2</v>
      </c>
      <c r="F592">
        <v>141.36000000000001</v>
      </c>
      <c r="G592">
        <v>0.26300000000000001</v>
      </c>
      <c r="H592">
        <v>0.2228</v>
      </c>
      <c r="I592">
        <v>0.221</v>
      </c>
    </row>
    <row r="593" spans="1:9" x14ac:dyDescent="0.25">
      <c r="A593" t="s">
        <v>5</v>
      </c>
      <c r="B593" s="2">
        <v>40321</v>
      </c>
      <c r="C593">
        <v>51.8</v>
      </c>
      <c r="D593">
        <v>44.32</v>
      </c>
      <c r="E593">
        <v>44.25</v>
      </c>
      <c r="F593">
        <v>140.37</v>
      </c>
      <c r="G593">
        <v>0.25900000000000001</v>
      </c>
      <c r="H593">
        <v>0.22159999999999999</v>
      </c>
      <c r="I593">
        <v>0.22125</v>
      </c>
    </row>
    <row r="594" spans="1:9" x14ac:dyDescent="0.25">
      <c r="A594" t="s">
        <v>5</v>
      </c>
      <c r="B594" s="2">
        <v>40322</v>
      </c>
      <c r="C594">
        <v>51.44</v>
      </c>
      <c r="D594">
        <v>44.04</v>
      </c>
      <c r="E594">
        <v>44.25</v>
      </c>
      <c r="F594">
        <v>139.72999999999999</v>
      </c>
      <c r="G594">
        <v>0.25719999999999998</v>
      </c>
      <c r="H594">
        <v>0.22020000000000001</v>
      </c>
      <c r="I594">
        <v>0.22125</v>
      </c>
    </row>
    <row r="595" spans="1:9" x14ac:dyDescent="0.25">
      <c r="A595" t="s">
        <v>5</v>
      </c>
      <c r="B595" s="2">
        <v>40323</v>
      </c>
      <c r="C595">
        <v>60.08</v>
      </c>
      <c r="D595">
        <v>47.84</v>
      </c>
      <c r="E595">
        <v>44.85</v>
      </c>
      <c r="F595">
        <v>152.77000000000001</v>
      </c>
      <c r="G595">
        <v>0.3004</v>
      </c>
      <c r="H595">
        <v>0.2392</v>
      </c>
      <c r="I595">
        <v>0.22425</v>
      </c>
    </row>
    <row r="596" spans="1:9" x14ac:dyDescent="0.25">
      <c r="A596" t="s">
        <v>5</v>
      </c>
      <c r="B596" s="2">
        <v>40324</v>
      </c>
      <c r="C596">
        <v>60.88</v>
      </c>
      <c r="D596">
        <v>58.24</v>
      </c>
      <c r="E596">
        <v>62.95</v>
      </c>
      <c r="F596">
        <v>182.07</v>
      </c>
      <c r="G596">
        <v>0.3044</v>
      </c>
      <c r="H596">
        <v>0.29120000000000001</v>
      </c>
      <c r="I596">
        <v>0.31474999999999997</v>
      </c>
    </row>
    <row r="597" spans="1:9" x14ac:dyDescent="0.25">
      <c r="A597" t="s">
        <v>5</v>
      </c>
      <c r="B597" s="2">
        <v>40325</v>
      </c>
      <c r="C597">
        <v>63.48</v>
      </c>
      <c r="D597">
        <v>75.72</v>
      </c>
      <c r="E597">
        <v>92.05</v>
      </c>
      <c r="F597">
        <v>231.25</v>
      </c>
      <c r="G597">
        <v>0.31740000000000002</v>
      </c>
      <c r="H597">
        <v>0.37859999999999999</v>
      </c>
      <c r="I597">
        <v>0.46024999999999999</v>
      </c>
    </row>
    <row r="598" spans="1:9" x14ac:dyDescent="0.25">
      <c r="A598" t="s">
        <v>5</v>
      </c>
      <c r="B598" s="2">
        <v>40326</v>
      </c>
      <c r="C598">
        <v>59.48</v>
      </c>
      <c r="D598">
        <v>59.2</v>
      </c>
      <c r="E598">
        <v>68.7</v>
      </c>
      <c r="F598">
        <v>187.38</v>
      </c>
      <c r="G598">
        <v>0.2974</v>
      </c>
      <c r="H598">
        <v>0.29599999999999999</v>
      </c>
      <c r="I598">
        <v>0.34350000000000003</v>
      </c>
    </row>
    <row r="599" spans="1:9" x14ac:dyDescent="0.25">
      <c r="A599" t="s">
        <v>5</v>
      </c>
      <c r="B599" s="2">
        <v>40327</v>
      </c>
      <c r="C599">
        <v>69</v>
      </c>
      <c r="D599">
        <v>94.4</v>
      </c>
      <c r="E599">
        <v>87.05</v>
      </c>
      <c r="F599">
        <v>250.45</v>
      </c>
      <c r="G599">
        <v>0.34499999999999997</v>
      </c>
      <c r="H599">
        <v>0.47199999999999998</v>
      </c>
      <c r="I599">
        <v>0.43525000000000003</v>
      </c>
    </row>
    <row r="600" spans="1:9" x14ac:dyDescent="0.25">
      <c r="A600" t="s">
        <v>5</v>
      </c>
      <c r="B600" s="2">
        <v>40328</v>
      </c>
      <c r="C600">
        <v>63.28</v>
      </c>
      <c r="D600">
        <v>85.44</v>
      </c>
      <c r="E600">
        <v>87</v>
      </c>
      <c r="F600">
        <v>235.72</v>
      </c>
      <c r="G600">
        <v>0.31640000000000001</v>
      </c>
      <c r="H600">
        <v>0.42720000000000002</v>
      </c>
      <c r="I600">
        <v>0.435</v>
      </c>
    </row>
    <row r="601" spans="1:9" x14ac:dyDescent="0.25">
      <c r="A601" t="s">
        <v>5</v>
      </c>
      <c r="B601" s="2">
        <v>40329</v>
      </c>
      <c r="C601">
        <v>56.28</v>
      </c>
      <c r="D601">
        <v>61.84</v>
      </c>
      <c r="E601">
        <v>71</v>
      </c>
      <c r="F601">
        <v>189.12</v>
      </c>
      <c r="G601">
        <v>0.28139999999999998</v>
      </c>
      <c r="H601">
        <v>0.30919999999999997</v>
      </c>
      <c r="I601">
        <v>0.35499999999999998</v>
      </c>
    </row>
    <row r="602" spans="1:9" x14ac:dyDescent="0.25">
      <c r="A602" t="s">
        <v>5</v>
      </c>
      <c r="B602" s="2">
        <v>40330</v>
      </c>
      <c r="C602">
        <v>54.68</v>
      </c>
      <c r="D602">
        <v>58.16</v>
      </c>
      <c r="E602">
        <v>61</v>
      </c>
      <c r="F602">
        <v>173.84</v>
      </c>
      <c r="G602">
        <v>0.27339999999999998</v>
      </c>
      <c r="H602">
        <v>0.2908</v>
      </c>
      <c r="I602">
        <v>0.30499999999999999</v>
      </c>
    </row>
    <row r="603" spans="1:9" x14ac:dyDescent="0.25">
      <c r="A603" t="s">
        <v>5</v>
      </c>
      <c r="B603" s="2">
        <v>40331</v>
      </c>
      <c r="C603">
        <v>53.96</v>
      </c>
      <c r="D603">
        <v>56.8</v>
      </c>
      <c r="E603">
        <v>59.05</v>
      </c>
      <c r="F603">
        <v>169.81</v>
      </c>
      <c r="G603">
        <v>0.26979999999999998</v>
      </c>
      <c r="H603">
        <v>0.28399999999999997</v>
      </c>
      <c r="I603">
        <v>0.29525000000000001</v>
      </c>
    </row>
    <row r="604" spans="1:9" x14ac:dyDescent="0.25">
      <c r="A604" t="s">
        <v>5</v>
      </c>
      <c r="B604" s="2">
        <v>40332</v>
      </c>
      <c r="C604">
        <v>57.16</v>
      </c>
      <c r="D604">
        <v>57.04</v>
      </c>
      <c r="E604">
        <v>58.45</v>
      </c>
      <c r="F604">
        <v>172.65</v>
      </c>
      <c r="G604">
        <v>0.2858</v>
      </c>
      <c r="H604">
        <v>0.28520000000000001</v>
      </c>
      <c r="I604">
        <v>0.29225000000000001</v>
      </c>
    </row>
    <row r="605" spans="1:9" x14ac:dyDescent="0.25">
      <c r="A605" t="s">
        <v>5</v>
      </c>
      <c r="B605" s="2">
        <v>40333</v>
      </c>
      <c r="C605">
        <v>56.12</v>
      </c>
      <c r="D605">
        <v>57.36</v>
      </c>
      <c r="E605">
        <v>58.9</v>
      </c>
      <c r="F605">
        <v>172.38</v>
      </c>
      <c r="G605">
        <v>0.28060000000000002</v>
      </c>
      <c r="H605">
        <v>0.2868</v>
      </c>
      <c r="I605">
        <v>0.29449999999999998</v>
      </c>
    </row>
    <row r="606" spans="1:9" x14ac:dyDescent="0.25">
      <c r="A606" t="s">
        <v>5</v>
      </c>
      <c r="B606" s="2">
        <v>40334</v>
      </c>
      <c r="C606">
        <v>55.04</v>
      </c>
      <c r="D606">
        <v>56.76</v>
      </c>
      <c r="E606">
        <v>58.45</v>
      </c>
      <c r="F606">
        <v>170.25</v>
      </c>
      <c r="G606">
        <v>0.2752</v>
      </c>
      <c r="H606">
        <v>0.2838</v>
      </c>
      <c r="I606">
        <v>0.29225000000000001</v>
      </c>
    </row>
    <row r="607" spans="1:9" x14ac:dyDescent="0.25">
      <c r="A607" t="s">
        <v>5</v>
      </c>
      <c r="B607" s="2">
        <v>40335</v>
      </c>
      <c r="C607">
        <v>54.4</v>
      </c>
      <c r="D607">
        <v>56.2</v>
      </c>
      <c r="E607">
        <v>58.05</v>
      </c>
      <c r="F607">
        <v>168.65</v>
      </c>
      <c r="G607">
        <v>0.27200000000000002</v>
      </c>
      <c r="H607">
        <v>0.28100000000000003</v>
      </c>
      <c r="I607">
        <v>0.29025000000000001</v>
      </c>
    </row>
    <row r="608" spans="1:9" x14ac:dyDescent="0.25">
      <c r="A608" t="s">
        <v>5</v>
      </c>
      <c r="B608" s="2">
        <v>40336</v>
      </c>
      <c r="C608">
        <v>56.84</v>
      </c>
      <c r="D608">
        <v>56.32</v>
      </c>
      <c r="E608">
        <v>57.75</v>
      </c>
      <c r="F608">
        <v>170.91</v>
      </c>
      <c r="G608">
        <v>0.28420000000000001</v>
      </c>
      <c r="H608">
        <v>0.28160000000000002</v>
      </c>
      <c r="I608">
        <v>0.28875000000000001</v>
      </c>
    </row>
    <row r="609" spans="1:9" x14ac:dyDescent="0.25">
      <c r="A609" t="s">
        <v>5</v>
      </c>
      <c r="B609" s="2">
        <v>40337</v>
      </c>
      <c r="C609">
        <v>62.2</v>
      </c>
      <c r="D609">
        <v>64.12</v>
      </c>
      <c r="E609">
        <v>79.5</v>
      </c>
      <c r="F609">
        <v>205.82</v>
      </c>
      <c r="G609">
        <v>0.311</v>
      </c>
      <c r="H609">
        <v>0.3206</v>
      </c>
      <c r="I609">
        <v>0.39750000000000002</v>
      </c>
    </row>
    <row r="610" spans="1:9" x14ac:dyDescent="0.25">
      <c r="A610" t="s">
        <v>5</v>
      </c>
      <c r="B610" s="2">
        <v>40338</v>
      </c>
      <c r="C610">
        <v>62.52</v>
      </c>
      <c r="D610">
        <v>83.6</v>
      </c>
      <c r="E610">
        <v>86.6</v>
      </c>
      <c r="F610">
        <v>232.72</v>
      </c>
      <c r="G610">
        <v>0.31259999999999999</v>
      </c>
      <c r="H610">
        <v>0.41799999999999998</v>
      </c>
      <c r="I610">
        <v>0.433</v>
      </c>
    </row>
    <row r="611" spans="1:9" x14ac:dyDescent="0.25">
      <c r="A611" t="s">
        <v>5</v>
      </c>
      <c r="B611" s="2">
        <v>40339</v>
      </c>
      <c r="C611">
        <v>57.28</v>
      </c>
      <c r="D611">
        <v>60.36</v>
      </c>
      <c r="E611">
        <v>65.099999999999994</v>
      </c>
      <c r="F611">
        <v>182.74</v>
      </c>
      <c r="G611">
        <v>0.28639999999999999</v>
      </c>
      <c r="H611">
        <v>0.30180000000000001</v>
      </c>
      <c r="I611">
        <v>0.32550000000000001</v>
      </c>
    </row>
    <row r="612" spans="1:9" x14ac:dyDescent="0.25">
      <c r="A612" t="s">
        <v>5</v>
      </c>
      <c r="B612" s="2">
        <v>40340</v>
      </c>
      <c r="C612">
        <v>56.08</v>
      </c>
      <c r="D612">
        <v>58.12</v>
      </c>
      <c r="E612">
        <v>59.95</v>
      </c>
      <c r="F612">
        <v>174.15</v>
      </c>
      <c r="G612">
        <v>0.28039999999999998</v>
      </c>
      <c r="H612">
        <v>0.29060000000000002</v>
      </c>
      <c r="I612">
        <v>0.29975000000000002</v>
      </c>
    </row>
    <row r="613" spans="1:9" x14ac:dyDescent="0.25">
      <c r="A613" t="s">
        <v>5</v>
      </c>
      <c r="B613" s="2">
        <v>40341</v>
      </c>
      <c r="C613">
        <v>55</v>
      </c>
      <c r="D613">
        <v>57.16</v>
      </c>
      <c r="E613">
        <v>58.8</v>
      </c>
      <c r="F613">
        <v>170.96</v>
      </c>
      <c r="G613">
        <v>0.27500000000000002</v>
      </c>
      <c r="H613">
        <v>0.2858</v>
      </c>
      <c r="I613">
        <v>0.29399999999999998</v>
      </c>
    </row>
    <row r="614" spans="1:9" x14ac:dyDescent="0.25">
      <c r="A614" t="s">
        <v>5</v>
      </c>
      <c r="B614" s="2">
        <v>40342</v>
      </c>
      <c r="C614">
        <v>54.2</v>
      </c>
      <c r="D614">
        <v>56.52</v>
      </c>
      <c r="E614">
        <v>58.05</v>
      </c>
      <c r="F614">
        <v>168.77</v>
      </c>
      <c r="G614">
        <v>0.27100000000000002</v>
      </c>
      <c r="H614">
        <v>0.28260000000000002</v>
      </c>
      <c r="I614">
        <v>0.29025000000000001</v>
      </c>
    </row>
    <row r="615" spans="1:9" x14ac:dyDescent="0.25">
      <c r="A615" t="s">
        <v>5</v>
      </c>
      <c r="B615" s="2">
        <v>40343</v>
      </c>
      <c r="C615">
        <v>57.04</v>
      </c>
      <c r="D615">
        <v>58.48</v>
      </c>
      <c r="E615">
        <v>62.5</v>
      </c>
      <c r="F615">
        <v>178.02</v>
      </c>
      <c r="G615">
        <v>0.28520000000000001</v>
      </c>
      <c r="H615">
        <v>0.29239999999999999</v>
      </c>
      <c r="I615">
        <v>0.3125</v>
      </c>
    </row>
    <row r="616" spans="1:9" x14ac:dyDescent="0.25">
      <c r="A616" t="s">
        <v>5</v>
      </c>
      <c r="B616" s="2">
        <v>40344</v>
      </c>
      <c r="C616">
        <v>57.52</v>
      </c>
      <c r="D616">
        <v>59.4</v>
      </c>
      <c r="E616">
        <v>67.7</v>
      </c>
      <c r="F616">
        <v>184.62</v>
      </c>
      <c r="G616">
        <v>0.28760000000000002</v>
      </c>
      <c r="H616">
        <v>0.29699999999999999</v>
      </c>
      <c r="I616">
        <v>0.33850000000000002</v>
      </c>
    </row>
    <row r="617" spans="1:9" x14ac:dyDescent="0.25">
      <c r="A617" t="s">
        <v>5</v>
      </c>
      <c r="B617" s="2">
        <v>40345</v>
      </c>
      <c r="C617">
        <v>58.32</v>
      </c>
      <c r="D617">
        <v>64.16</v>
      </c>
      <c r="E617">
        <v>77.2</v>
      </c>
      <c r="F617">
        <v>199.68</v>
      </c>
      <c r="G617">
        <v>0.29160000000000003</v>
      </c>
      <c r="H617">
        <v>0.32079999999999997</v>
      </c>
      <c r="I617">
        <v>0.38600000000000001</v>
      </c>
    </row>
    <row r="618" spans="1:9" x14ac:dyDescent="0.25">
      <c r="A618" t="s">
        <v>5</v>
      </c>
      <c r="B618" s="2">
        <v>40346</v>
      </c>
      <c r="C618">
        <v>56.32</v>
      </c>
      <c r="D618">
        <v>58.6</v>
      </c>
      <c r="E618">
        <v>60.6</v>
      </c>
      <c r="F618">
        <v>175.52</v>
      </c>
      <c r="G618">
        <v>0.28160000000000002</v>
      </c>
      <c r="H618">
        <v>0.29299999999999998</v>
      </c>
      <c r="I618">
        <v>0.30299999999999999</v>
      </c>
    </row>
    <row r="619" spans="1:9" x14ac:dyDescent="0.25">
      <c r="A619" t="s">
        <v>5</v>
      </c>
      <c r="B619" s="2">
        <v>40347</v>
      </c>
      <c r="C619">
        <v>55.2</v>
      </c>
      <c r="D619">
        <v>57.52</v>
      </c>
      <c r="E619">
        <v>59.1</v>
      </c>
      <c r="F619">
        <v>171.82</v>
      </c>
      <c r="G619">
        <v>0.27600000000000002</v>
      </c>
      <c r="H619">
        <v>0.28760000000000002</v>
      </c>
      <c r="I619">
        <v>0.29549999999999998</v>
      </c>
    </row>
    <row r="620" spans="1:9" x14ac:dyDescent="0.25">
      <c r="A620" t="s">
        <v>5</v>
      </c>
      <c r="B620" s="2">
        <v>40348</v>
      </c>
      <c r="C620">
        <v>54.8</v>
      </c>
      <c r="D620">
        <v>56.96</v>
      </c>
      <c r="E620">
        <v>58.4</v>
      </c>
      <c r="F620">
        <v>170.16</v>
      </c>
      <c r="G620">
        <v>0.27400000000000002</v>
      </c>
      <c r="H620">
        <v>0.2848</v>
      </c>
      <c r="I620">
        <v>0.29199999999999998</v>
      </c>
    </row>
    <row r="621" spans="1:9" x14ac:dyDescent="0.25">
      <c r="A621" t="s">
        <v>5</v>
      </c>
      <c r="B621" s="2">
        <v>40349</v>
      </c>
      <c r="C621">
        <v>53.88</v>
      </c>
      <c r="D621">
        <v>56.6</v>
      </c>
      <c r="E621">
        <v>57.95</v>
      </c>
      <c r="F621">
        <v>168.43</v>
      </c>
      <c r="G621">
        <v>0.26939999999999997</v>
      </c>
      <c r="H621">
        <v>0.28299999999999997</v>
      </c>
      <c r="I621">
        <v>0.28975000000000001</v>
      </c>
    </row>
    <row r="622" spans="1:9" x14ac:dyDescent="0.25">
      <c r="A622" t="s">
        <v>5</v>
      </c>
      <c r="B622" s="2">
        <v>40350</v>
      </c>
      <c r="C622">
        <v>55.84</v>
      </c>
      <c r="D622">
        <v>56.44</v>
      </c>
      <c r="E622">
        <v>57.75</v>
      </c>
      <c r="F622">
        <v>170.03</v>
      </c>
      <c r="G622">
        <v>0.2792</v>
      </c>
      <c r="H622">
        <v>0.28220000000000001</v>
      </c>
      <c r="I622">
        <v>0.28875000000000001</v>
      </c>
    </row>
    <row r="623" spans="1:9" x14ac:dyDescent="0.25">
      <c r="A623" t="s">
        <v>5</v>
      </c>
      <c r="B623" s="2">
        <v>40351</v>
      </c>
      <c r="C623">
        <v>57.72</v>
      </c>
      <c r="D623">
        <v>59.04</v>
      </c>
      <c r="E623">
        <v>63.45</v>
      </c>
      <c r="F623">
        <v>180.21</v>
      </c>
      <c r="G623">
        <v>0.28860000000000002</v>
      </c>
      <c r="H623">
        <v>0.29520000000000002</v>
      </c>
      <c r="I623">
        <v>0.31724999999999998</v>
      </c>
    </row>
    <row r="624" spans="1:9" x14ac:dyDescent="0.25">
      <c r="A624" t="s">
        <v>5</v>
      </c>
      <c r="B624" s="2">
        <v>40352</v>
      </c>
      <c r="C624">
        <v>56.04</v>
      </c>
      <c r="D624">
        <v>57.92</v>
      </c>
      <c r="E624">
        <v>59.65</v>
      </c>
      <c r="F624">
        <v>173.61</v>
      </c>
      <c r="G624">
        <v>0.2802</v>
      </c>
      <c r="H624">
        <v>0.28960000000000002</v>
      </c>
      <c r="I624">
        <v>0.29825000000000002</v>
      </c>
    </row>
    <row r="625" spans="1:9" x14ac:dyDescent="0.25">
      <c r="A625" t="s">
        <v>5</v>
      </c>
      <c r="B625" s="2">
        <v>40353</v>
      </c>
      <c r="C625">
        <v>61</v>
      </c>
      <c r="D625">
        <v>67.88</v>
      </c>
      <c r="E625">
        <v>77.2</v>
      </c>
      <c r="F625">
        <v>206.08</v>
      </c>
      <c r="G625">
        <v>0.30499999999999999</v>
      </c>
      <c r="H625">
        <v>0.33939999999999998</v>
      </c>
      <c r="I625">
        <v>0.38600000000000001</v>
      </c>
    </row>
    <row r="626" spans="1:9" x14ac:dyDescent="0.25">
      <c r="A626" t="s">
        <v>5</v>
      </c>
      <c r="B626" s="2">
        <v>40354</v>
      </c>
      <c r="C626">
        <v>57.4</v>
      </c>
      <c r="D626">
        <v>59.64</v>
      </c>
      <c r="E626">
        <v>62.35</v>
      </c>
      <c r="F626">
        <v>179.39</v>
      </c>
      <c r="G626">
        <v>0.28699999999999998</v>
      </c>
      <c r="H626">
        <v>0.29820000000000002</v>
      </c>
      <c r="I626">
        <v>0.31175000000000003</v>
      </c>
    </row>
    <row r="627" spans="1:9" x14ac:dyDescent="0.25">
      <c r="A627" t="s">
        <v>5</v>
      </c>
      <c r="B627" s="2">
        <v>40355</v>
      </c>
      <c r="C627">
        <v>56.36</v>
      </c>
      <c r="D627">
        <v>58.28</v>
      </c>
      <c r="E627">
        <v>59.7</v>
      </c>
      <c r="F627">
        <v>174.34</v>
      </c>
      <c r="G627">
        <v>0.28179999999999999</v>
      </c>
      <c r="H627">
        <v>0.29139999999999999</v>
      </c>
      <c r="I627">
        <v>0.29849999999999999</v>
      </c>
    </row>
    <row r="628" spans="1:9" x14ac:dyDescent="0.25">
      <c r="A628" t="s">
        <v>5</v>
      </c>
      <c r="B628" s="2">
        <v>40356</v>
      </c>
      <c r="C628">
        <v>59.2</v>
      </c>
      <c r="D628">
        <v>61.32</v>
      </c>
      <c r="E628">
        <v>62.4</v>
      </c>
      <c r="F628">
        <v>182.92</v>
      </c>
      <c r="G628">
        <v>0.29599999999999999</v>
      </c>
      <c r="H628">
        <v>0.30659999999999998</v>
      </c>
      <c r="I628">
        <v>0.312</v>
      </c>
    </row>
    <row r="629" spans="1:9" x14ac:dyDescent="0.25">
      <c r="A629" t="s">
        <v>5</v>
      </c>
      <c r="B629" s="2">
        <v>40357</v>
      </c>
      <c r="C629">
        <v>59.52</v>
      </c>
      <c r="D629">
        <v>61.6</v>
      </c>
      <c r="E629">
        <v>69.099999999999994</v>
      </c>
      <c r="F629">
        <v>190.22</v>
      </c>
      <c r="G629">
        <v>0.29759999999999998</v>
      </c>
      <c r="H629">
        <v>0.308</v>
      </c>
      <c r="I629">
        <v>0.34549999999999997</v>
      </c>
    </row>
    <row r="630" spans="1:9" x14ac:dyDescent="0.25">
      <c r="A630" t="s">
        <v>5</v>
      </c>
      <c r="B630" s="2">
        <v>40358</v>
      </c>
      <c r="C630">
        <v>57.88</v>
      </c>
      <c r="D630">
        <v>59.84</v>
      </c>
      <c r="E630">
        <v>62.25</v>
      </c>
      <c r="F630">
        <v>179.97</v>
      </c>
      <c r="G630">
        <v>0.28939999999999999</v>
      </c>
      <c r="H630">
        <v>0.29920000000000002</v>
      </c>
      <c r="I630">
        <v>0.31125000000000003</v>
      </c>
    </row>
    <row r="631" spans="1:9" x14ac:dyDescent="0.25">
      <c r="A631" t="s">
        <v>5</v>
      </c>
      <c r="B631" s="2">
        <v>40359</v>
      </c>
      <c r="C631">
        <v>56.72</v>
      </c>
      <c r="D631">
        <v>58.64</v>
      </c>
      <c r="E631">
        <v>60.2</v>
      </c>
      <c r="F631">
        <v>175.56</v>
      </c>
      <c r="G631">
        <v>0.28360000000000002</v>
      </c>
      <c r="H631">
        <v>0.29320000000000002</v>
      </c>
      <c r="I631">
        <v>0.30099999999999999</v>
      </c>
    </row>
    <row r="632" spans="1:9" x14ac:dyDescent="0.25">
      <c r="A632" t="s">
        <v>5</v>
      </c>
      <c r="B632" s="2">
        <v>40360</v>
      </c>
      <c r="C632">
        <v>55.76</v>
      </c>
      <c r="D632">
        <v>57.84</v>
      </c>
      <c r="E632">
        <v>59.2</v>
      </c>
      <c r="F632">
        <v>172.8</v>
      </c>
      <c r="G632">
        <v>0.27879999999999999</v>
      </c>
      <c r="H632">
        <v>0.28920000000000001</v>
      </c>
      <c r="I632">
        <v>0.29599999999999999</v>
      </c>
    </row>
    <row r="633" spans="1:9" x14ac:dyDescent="0.25">
      <c r="A633" t="s">
        <v>5</v>
      </c>
      <c r="B633" s="2">
        <v>40361</v>
      </c>
      <c r="C633">
        <v>54.8</v>
      </c>
      <c r="D633">
        <v>57.24</v>
      </c>
      <c r="E633">
        <v>58.6</v>
      </c>
      <c r="F633">
        <v>170.64</v>
      </c>
      <c r="G633">
        <v>0.27400000000000002</v>
      </c>
      <c r="H633">
        <v>0.28620000000000001</v>
      </c>
      <c r="I633">
        <v>0.29299999999999998</v>
      </c>
    </row>
    <row r="634" spans="1:9" x14ac:dyDescent="0.25">
      <c r="A634" t="s">
        <v>5</v>
      </c>
      <c r="B634" s="2">
        <v>40362</v>
      </c>
      <c r="C634">
        <v>53.92</v>
      </c>
      <c r="D634">
        <v>56.64</v>
      </c>
      <c r="E634">
        <v>58.05</v>
      </c>
      <c r="F634">
        <v>168.61</v>
      </c>
      <c r="G634">
        <v>0.26960000000000001</v>
      </c>
      <c r="H634">
        <v>0.28320000000000001</v>
      </c>
      <c r="I634">
        <v>0.29025000000000001</v>
      </c>
    </row>
    <row r="635" spans="1:9" x14ac:dyDescent="0.25">
      <c r="A635" t="s">
        <v>5</v>
      </c>
      <c r="B635" s="2">
        <v>40363</v>
      </c>
      <c r="C635">
        <v>53.6</v>
      </c>
      <c r="D635">
        <v>56.2</v>
      </c>
      <c r="E635">
        <v>57.65</v>
      </c>
      <c r="F635">
        <v>167.45</v>
      </c>
      <c r="G635">
        <v>0.26800000000000002</v>
      </c>
      <c r="H635">
        <v>0.28100000000000003</v>
      </c>
      <c r="I635">
        <v>0.28825000000000001</v>
      </c>
    </row>
    <row r="636" spans="1:9" x14ac:dyDescent="0.25">
      <c r="A636" t="s">
        <v>5</v>
      </c>
      <c r="B636" s="2">
        <v>40364</v>
      </c>
      <c r="C636">
        <v>52.68</v>
      </c>
      <c r="D636">
        <v>55.84</v>
      </c>
      <c r="E636">
        <v>57.35</v>
      </c>
      <c r="F636">
        <v>165.87</v>
      </c>
      <c r="G636">
        <v>0.26340000000000002</v>
      </c>
      <c r="H636">
        <v>0.2792</v>
      </c>
      <c r="I636">
        <v>0.28675</v>
      </c>
    </row>
    <row r="637" spans="1:9" x14ac:dyDescent="0.25">
      <c r="A637" t="s">
        <v>5</v>
      </c>
      <c r="B637" s="2">
        <v>40365</v>
      </c>
      <c r="C637">
        <v>52.56</v>
      </c>
      <c r="D637">
        <v>55.56</v>
      </c>
      <c r="E637">
        <v>57.05</v>
      </c>
      <c r="F637">
        <v>165.17</v>
      </c>
      <c r="G637">
        <v>0.26279999999999998</v>
      </c>
      <c r="H637">
        <v>0.27779999999999999</v>
      </c>
      <c r="I637">
        <v>0.28525</v>
      </c>
    </row>
    <row r="638" spans="1:9" x14ac:dyDescent="0.25">
      <c r="A638" t="s">
        <v>5</v>
      </c>
      <c r="B638" s="2">
        <v>40366</v>
      </c>
      <c r="C638">
        <v>52.2</v>
      </c>
      <c r="D638">
        <v>55.24</v>
      </c>
      <c r="E638">
        <v>56.8</v>
      </c>
      <c r="F638">
        <v>164.24</v>
      </c>
      <c r="G638">
        <v>0.26100000000000001</v>
      </c>
      <c r="H638">
        <v>0.2762</v>
      </c>
      <c r="I638">
        <v>0.28399999999999997</v>
      </c>
    </row>
    <row r="639" spans="1:9" x14ac:dyDescent="0.25">
      <c r="A639" t="s">
        <v>5</v>
      </c>
      <c r="B639" s="2">
        <v>40367</v>
      </c>
      <c r="C639">
        <v>51.88</v>
      </c>
      <c r="D639">
        <v>55.04</v>
      </c>
      <c r="E639">
        <v>56.5</v>
      </c>
      <c r="F639">
        <v>163.41999999999999</v>
      </c>
      <c r="G639">
        <v>0.25940000000000002</v>
      </c>
      <c r="H639">
        <v>0.2752</v>
      </c>
      <c r="I639">
        <v>0.28249999999999997</v>
      </c>
    </row>
    <row r="640" spans="1:9" x14ac:dyDescent="0.25">
      <c r="A640" t="s">
        <v>5</v>
      </c>
      <c r="B640" s="2">
        <v>40368</v>
      </c>
      <c r="C640">
        <v>52.8</v>
      </c>
      <c r="D640">
        <v>54.84</v>
      </c>
      <c r="E640">
        <v>56.3</v>
      </c>
      <c r="F640">
        <v>163.94</v>
      </c>
      <c r="G640">
        <v>0.26400000000000001</v>
      </c>
      <c r="H640">
        <v>0.2742</v>
      </c>
      <c r="I640">
        <v>0.28149999999999997</v>
      </c>
    </row>
    <row r="641" spans="1:9" x14ac:dyDescent="0.25">
      <c r="A641" t="s">
        <v>5</v>
      </c>
      <c r="B641" s="2">
        <v>40369</v>
      </c>
      <c r="C641">
        <v>59.4</v>
      </c>
      <c r="D641">
        <v>57.8</v>
      </c>
      <c r="E641">
        <v>58.35</v>
      </c>
      <c r="F641">
        <v>175.55</v>
      </c>
      <c r="G641">
        <v>0.29699999999999999</v>
      </c>
      <c r="H641">
        <v>0.28899999999999998</v>
      </c>
      <c r="I641">
        <v>0.29175000000000001</v>
      </c>
    </row>
    <row r="642" spans="1:9" x14ac:dyDescent="0.25">
      <c r="A642" t="s">
        <v>5</v>
      </c>
      <c r="B642" s="2">
        <v>40370</v>
      </c>
      <c r="C642">
        <v>56.92</v>
      </c>
      <c r="D642">
        <v>58.44</v>
      </c>
      <c r="E642">
        <v>59.8</v>
      </c>
      <c r="F642">
        <v>175.16</v>
      </c>
      <c r="G642">
        <v>0.28460000000000002</v>
      </c>
      <c r="H642">
        <v>0.29220000000000002</v>
      </c>
      <c r="I642">
        <v>0.29899999999999999</v>
      </c>
    </row>
    <row r="643" spans="1:9" x14ac:dyDescent="0.25">
      <c r="A643" t="s">
        <v>5</v>
      </c>
      <c r="B643" s="2">
        <v>40371</v>
      </c>
      <c r="C643">
        <v>53.8</v>
      </c>
      <c r="D643">
        <v>57.56</v>
      </c>
      <c r="E643">
        <v>58.8</v>
      </c>
      <c r="F643">
        <v>170.16</v>
      </c>
      <c r="G643">
        <v>0.26900000000000002</v>
      </c>
      <c r="H643">
        <v>0.2878</v>
      </c>
      <c r="I643">
        <v>0.29399999999999998</v>
      </c>
    </row>
    <row r="644" spans="1:9" x14ac:dyDescent="0.25">
      <c r="A644" t="s">
        <v>5</v>
      </c>
      <c r="B644" s="2">
        <v>40372</v>
      </c>
      <c r="C644">
        <v>52.24</v>
      </c>
      <c r="D644">
        <v>56.88</v>
      </c>
      <c r="E644">
        <v>58.05</v>
      </c>
      <c r="F644">
        <v>167.17</v>
      </c>
      <c r="G644">
        <v>0.26119999999999999</v>
      </c>
      <c r="H644">
        <v>0.28439999999999999</v>
      </c>
      <c r="I644">
        <v>0.29025000000000001</v>
      </c>
    </row>
    <row r="645" spans="1:9" x14ac:dyDescent="0.25">
      <c r="A645" t="s">
        <v>5</v>
      </c>
      <c r="B645" s="2">
        <v>40373</v>
      </c>
      <c r="C645">
        <v>51.96</v>
      </c>
      <c r="D645">
        <v>56.4</v>
      </c>
      <c r="E645">
        <v>57.6</v>
      </c>
      <c r="F645">
        <v>165.96</v>
      </c>
      <c r="G645">
        <v>0.25979999999999998</v>
      </c>
      <c r="H645">
        <v>0.28199999999999997</v>
      </c>
      <c r="I645">
        <v>0.28799999999999998</v>
      </c>
    </row>
    <row r="646" spans="1:9" x14ac:dyDescent="0.25">
      <c r="A646" t="s">
        <v>5</v>
      </c>
      <c r="B646" s="2">
        <v>40374</v>
      </c>
      <c r="C646">
        <v>51.44</v>
      </c>
      <c r="D646">
        <v>56.12</v>
      </c>
      <c r="E646">
        <v>57.3</v>
      </c>
      <c r="F646">
        <v>164.86</v>
      </c>
      <c r="G646">
        <v>0.25719999999999998</v>
      </c>
      <c r="H646">
        <v>0.28060000000000002</v>
      </c>
      <c r="I646">
        <v>0.28649999999999998</v>
      </c>
    </row>
    <row r="647" spans="1:9" x14ac:dyDescent="0.25">
      <c r="A647" t="s">
        <v>5</v>
      </c>
      <c r="B647" s="2">
        <v>40375</v>
      </c>
      <c r="C647">
        <v>51.24</v>
      </c>
      <c r="D647">
        <v>55.96</v>
      </c>
      <c r="E647">
        <v>57.05</v>
      </c>
      <c r="F647">
        <v>164.25</v>
      </c>
      <c r="G647">
        <v>0.25619999999999998</v>
      </c>
      <c r="H647">
        <v>0.27979999999999999</v>
      </c>
      <c r="I647">
        <v>0.28525</v>
      </c>
    </row>
    <row r="648" spans="1:9" x14ac:dyDescent="0.25">
      <c r="A648" t="s">
        <v>5</v>
      </c>
      <c r="B648" s="2">
        <v>40376</v>
      </c>
      <c r="C648">
        <v>51.68</v>
      </c>
      <c r="D648">
        <v>55.76</v>
      </c>
      <c r="E648">
        <v>56.8</v>
      </c>
      <c r="F648">
        <v>164.24</v>
      </c>
      <c r="G648">
        <v>0.25840000000000002</v>
      </c>
      <c r="H648">
        <v>0.27879999999999999</v>
      </c>
      <c r="I648">
        <v>0.28399999999999997</v>
      </c>
    </row>
    <row r="649" spans="1:9" x14ac:dyDescent="0.25">
      <c r="A649" t="s">
        <v>5</v>
      </c>
      <c r="B649" s="2">
        <v>40377</v>
      </c>
      <c r="C649">
        <v>55.48</v>
      </c>
      <c r="D649">
        <v>57.8</v>
      </c>
      <c r="E649">
        <v>57.6</v>
      </c>
      <c r="F649">
        <v>170.88</v>
      </c>
      <c r="G649">
        <v>0.27739999999999998</v>
      </c>
      <c r="H649">
        <v>0.28899999999999998</v>
      </c>
      <c r="I649">
        <v>0.28799999999999998</v>
      </c>
    </row>
    <row r="650" spans="1:9" x14ac:dyDescent="0.25">
      <c r="A650" t="s">
        <v>5</v>
      </c>
      <c r="B650" s="2">
        <v>40378</v>
      </c>
      <c r="C650">
        <v>54.2</v>
      </c>
      <c r="D650">
        <v>57.68</v>
      </c>
      <c r="E650">
        <v>58.05</v>
      </c>
      <c r="F650">
        <v>169.93</v>
      </c>
      <c r="G650">
        <v>0.27100000000000002</v>
      </c>
      <c r="H650">
        <v>0.28839999999999999</v>
      </c>
      <c r="I650">
        <v>0.29025000000000001</v>
      </c>
    </row>
    <row r="651" spans="1:9" x14ac:dyDescent="0.25">
      <c r="A651" t="s">
        <v>5</v>
      </c>
      <c r="B651" s="2">
        <v>40379</v>
      </c>
      <c r="C651">
        <v>53.4</v>
      </c>
      <c r="D651">
        <v>57.24</v>
      </c>
      <c r="E651">
        <v>58.1</v>
      </c>
      <c r="F651">
        <v>168.74</v>
      </c>
      <c r="G651">
        <v>0.26700000000000002</v>
      </c>
      <c r="H651">
        <v>0.28620000000000001</v>
      </c>
      <c r="I651">
        <v>0.29049999999999998</v>
      </c>
    </row>
    <row r="652" spans="1:9" x14ac:dyDescent="0.25">
      <c r="A652" t="s">
        <v>5</v>
      </c>
      <c r="B652" s="2">
        <v>40380</v>
      </c>
      <c r="C652">
        <v>52.96</v>
      </c>
      <c r="D652">
        <v>56.8</v>
      </c>
      <c r="E652">
        <v>57.75</v>
      </c>
      <c r="F652">
        <v>167.51</v>
      </c>
      <c r="G652">
        <v>0.26479999999999998</v>
      </c>
      <c r="H652">
        <v>0.28399999999999997</v>
      </c>
      <c r="I652">
        <v>0.28875000000000001</v>
      </c>
    </row>
    <row r="653" spans="1:9" x14ac:dyDescent="0.25">
      <c r="A653" t="s">
        <v>5</v>
      </c>
      <c r="B653" s="2">
        <v>40381</v>
      </c>
      <c r="C653">
        <v>53.92</v>
      </c>
      <c r="D653">
        <v>56.68</v>
      </c>
      <c r="E653">
        <v>57.5</v>
      </c>
      <c r="F653">
        <v>168.1</v>
      </c>
      <c r="G653">
        <v>0.26960000000000001</v>
      </c>
      <c r="H653">
        <v>0.28339999999999999</v>
      </c>
      <c r="I653">
        <v>0.28749999999999998</v>
      </c>
    </row>
    <row r="654" spans="1:9" x14ac:dyDescent="0.25">
      <c r="A654" t="s">
        <v>5</v>
      </c>
      <c r="B654" s="2">
        <v>40382</v>
      </c>
      <c r="C654">
        <v>59.44</v>
      </c>
      <c r="D654">
        <v>61.28</v>
      </c>
      <c r="E654">
        <v>61.35</v>
      </c>
      <c r="F654">
        <v>182.07</v>
      </c>
      <c r="G654">
        <v>0.29720000000000002</v>
      </c>
      <c r="H654">
        <v>0.30640000000000001</v>
      </c>
      <c r="I654">
        <v>0.30675000000000002</v>
      </c>
    </row>
    <row r="655" spans="1:9" x14ac:dyDescent="0.25">
      <c r="A655" t="s">
        <v>5</v>
      </c>
      <c r="B655" s="2">
        <v>40383</v>
      </c>
      <c r="C655">
        <v>58.2</v>
      </c>
      <c r="D655">
        <v>61.72</v>
      </c>
      <c r="E655">
        <v>67.3</v>
      </c>
      <c r="F655">
        <v>187.22</v>
      </c>
      <c r="G655">
        <v>0.29099999999999998</v>
      </c>
      <c r="H655">
        <v>0.30859999999999999</v>
      </c>
      <c r="I655">
        <v>0.33650000000000002</v>
      </c>
    </row>
    <row r="656" spans="1:9" x14ac:dyDescent="0.25">
      <c r="A656" t="s">
        <v>5</v>
      </c>
      <c r="B656" s="2">
        <v>40384</v>
      </c>
      <c r="C656">
        <v>55.44</v>
      </c>
      <c r="D656">
        <v>59.36</v>
      </c>
      <c r="E656">
        <v>60.75</v>
      </c>
      <c r="F656">
        <v>175.55</v>
      </c>
      <c r="G656">
        <v>0.2772</v>
      </c>
      <c r="H656">
        <v>0.29680000000000001</v>
      </c>
      <c r="I656">
        <v>0.30375000000000002</v>
      </c>
    </row>
    <row r="657" spans="1:9" x14ac:dyDescent="0.25">
      <c r="A657" t="s">
        <v>5</v>
      </c>
      <c r="B657" s="2">
        <v>40385</v>
      </c>
      <c r="C657">
        <v>54.52</v>
      </c>
      <c r="D657">
        <v>58.28</v>
      </c>
      <c r="E657">
        <v>59.45</v>
      </c>
      <c r="F657">
        <v>172.25</v>
      </c>
      <c r="G657">
        <v>0.27260000000000001</v>
      </c>
      <c r="H657">
        <v>0.29139999999999999</v>
      </c>
      <c r="I657">
        <v>0.29725000000000001</v>
      </c>
    </row>
    <row r="658" spans="1:9" x14ac:dyDescent="0.25">
      <c r="A658" t="s">
        <v>5</v>
      </c>
      <c r="B658" s="2">
        <v>40386</v>
      </c>
      <c r="C658">
        <v>53.64</v>
      </c>
      <c r="D658">
        <v>57.56</v>
      </c>
      <c r="E658">
        <v>58.8</v>
      </c>
      <c r="F658">
        <v>170</v>
      </c>
      <c r="G658">
        <v>0.26819999999999999</v>
      </c>
      <c r="H658">
        <v>0.2878</v>
      </c>
      <c r="I658">
        <v>0.29399999999999998</v>
      </c>
    </row>
    <row r="659" spans="1:9" x14ac:dyDescent="0.25">
      <c r="A659" t="s">
        <v>5</v>
      </c>
      <c r="B659" s="2">
        <v>40387</v>
      </c>
      <c r="C659">
        <v>52.84</v>
      </c>
      <c r="D659">
        <v>57</v>
      </c>
      <c r="E659">
        <v>58.25</v>
      </c>
      <c r="F659">
        <v>168.09</v>
      </c>
      <c r="G659">
        <v>0.26419999999999999</v>
      </c>
      <c r="H659">
        <v>0.28499999999999998</v>
      </c>
      <c r="I659">
        <v>0.29125000000000001</v>
      </c>
    </row>
    <row r="660" spans="1:9" x14ac:dyDescent="0.25">
      <c r="A660" t="s">
        <v>5</v>
      </c>
      <c r="B660" s="2">
        <v>40388</v>
      </c>
      <c r="C660">
        <v>51.68</v>
      </c>
      <c r="D660">
        <v>56.48</v>
      </c>
      <c r="E660">
        <v>57.7</v>
      </c>
      <c r="F660">
        <v>165.86</v>
      </c>
      <c r="G660">
        <v>0.25840000000000002</v>
      </c>
      <c r="H660">
        <v>0.28239999999999998</v>
      </c>
      <c r="I660">
        <v>0.28849999999999998</v>
      </c>
    </row>
    <row r="661" spans="1:9" x14ac:dyDescent="0.25">
      <c r="A661" t="s">
        <v>5</v>
      </c>
      <c r="B661" s="2">
        <v>40389</v>
      </c>
      <c r="C661">
        <v>51.04</v>
      </c>
      <c r="D661">
        <v>56.04</v>
      </c>
      <c r="E661">
        <v>57.2</v>
      </c>
      <c r="F661">
        <v>164.28</v>
      </c>
      <c r="G661">
        <v>0.25519999999999998</v>
      </c>
      <c r="H661">
        <v>0.2802</v>
      </c>
      <c r="I661">
        <v>0.28599999999999998</v>
      </c>
    </row>
    <row r="662" spans="1:9" x14ac:dyDescent="0.25">
      <c r="A662" t="s">
        <v>5</v>
      </c>
      <c r="B662" s="2">
        <v>40390</v>
      </c>
      <c r="C662">
        <v>50.24</v>
      </c>
      <c r="D662">
        <v>55.64</v>
      </c>
      <c r="E662">
        <v>57</v>
      </c>
      <c r="F662">
        <v>162.88</v>
      </c>
      <c r="G662">
        <v>0.25119999999999998</v>
      </c>
      <c r="H662">
        <v>0.2782</v>
      </c>
      <c r="I662">
        <v>0.28499999999999998</v>
      </c>
    </row>
    <row r="663" spans="1:9" x14ac:dyDescent="0.25">
      <c r="A663" t="s">
        <v>5</v>
      </c>
      <c r="B663" s="2">
        <v>40391</v>
      </c>
      <c r="C663">
        <v>50.04</v>
      </c>
      <c r="D663">
        <v>55.36</v>
      </c>
      <c r="E663">
        <v>56.8</v>
      </c>
      <c r="F663">
        <v>162.19999999999999</v>
      </c>
      <c r="G663">
        <v>0.25019999999999998</v>
      </c>
      <c r="H663">
        <v>0.27679999999999999</v>
      </c>
      <c r="I663">
        <v>0.28399999999999997</v>
      </c>
    </row>
    <row r="664" spans="1:9" x14ac:dyDescent="0.25">
      <c r="A664" t="s">
        <v>5</v>
      </c>
      <c r="B664" s="2">
        <v>40392</v>
      </c>
      <c r="C664">
        <v>49.36</v>
      </c>
      <c r="D664">
        <v>55.12</v>
      </c>
      <c r="E664">
        <v>56.55</v>
      </c>
      <c r="F664">
        <v>161.03</v>
      </c>
      <c r="G664">
        <v>0.24679999999999999</v>
      </c>
      <c r="H664">
        <v>0.27560000000000001</v>
      </c>
      <c r="I664">
        <v>0.28275</v>
      </c>
    </row>
    <row r="665" spans="1:9" x14ac:dyDescent="0.25">
      <c r="A665" t="s">
        <v>5</v>
      </c>
      <c r="B665" s="2">
        <v>40393</v>
      </c>
      <c r="C665">
        <v>48.48</v>
      </c>
      <c r="D665">
        <v>54.76</v>
      </c>
      <c r="E665">
        <v>56.3</v>
      </c>
      <c r="F665">
        <v>159.54</v>
      </c>
      <c r="G665">
        <v>0.2424</v>
      </c>
      <c r="H665">
        <v>0.27379999999999999</v>
      </c>
      <c r="I665">
        <v>0.28149999999999997</v>
      </c>
    </row>
    <row r="666" spans="1:9" x14ac:dyDescent="0.25">
      <c r="A666" t="s">
        <v>5</v>
      </c>
      <c r="B666" s="2">
        <v>40394</v>
      </c>
      <c r="C666">
        <v>48.12</v>
      </c>
      <c r="D666">
        <v>54.48</v>
      </c>
      <c r="E666">
        <v>56.1</v>
      </c>
      <c r="F666">
        <v>158.69999999999999</v>
      </c>
      <c r="G666">
        <v>0.24060000000000001</v>
      </c>
      <c r="H666">
        <v>0.27239999999999998</v>
      </c>
      <c r="I666">
        <v>0.28050000000000003</v>
      </c>
    </row>
    <row r="667" spans="1:9" x14ac:dyDescent="0.25">
      <c r="A667" t="s">
        <v>5</v>
      </c>
      <c r="B667" s="2">
        <v>40395</v>
      </c>
      <c r="C667">
        <v>47.8</v>
      </c>
      <c r="D667">
        <v>54.24</v>
      </c>
      <c r="E667">
        <v>56</v>
      </c>
      <c r="F667">
        <v>158.04</v>
      </c>
      <c r="G667">
        <v>0.23899999999999999</v>
      </c>
      <c r="H667">
        <v>0.2712</v>
      </c>
      <c r="I667">
        <v>0.28000000000000003</v>
      </c>
    </row>
    <row r="668" spans="1:9" x14ac:dyDescent="0.25">
      <c r="A668" t="s">
        <v>5</v>
      </c>
      <c r="B668" s="2">
        <v>40396</v>
      </c>
      <c r="C668">
        <v>47.36</v>
      </c>
      <c r="D668">
        <v>53.88</v>
      </c>
      <c r="E668">
        <v>55.75</v>
      </c>
      <c r="F668">
        <v>156.99</v>
      </c>
      <c r="G668">
        <v>0.23680000000000001</v>
      </c>
      <c r="H668">
        <v>0.26939999999999997</v>
      </c>
      <c r="I668">
        <v>0.27875</v>
      </c>
    </row>
    <row r="669" spans="1:9" x14ac:dyDescent="0.25">
      <c r="A669" t="s">
        <v>5</v>
      </c>
      <c r="B669" s="2">
        <v>40397</v>
      </c>
      <c r="C669">
        <v>47.08</v>
      </c>
      <c r="D669">
        <v>53.56</v>
      </c>
      <c r="E669">
        <v>55.45</v>
      </c>
      <c r="F669">
        <v>156.09</v>
      </c>
      <c r="G669">
        <v>0.2354</v>
      </c>
      <c r="H669">
        <v>0.26779999999999998</v>
      </c>
      <c r="I669">
        <v>0.27725</v>
      </c>
    </row>
    <row r="670" spans="1:9" x14ac:dyDescent="0.25">
      <c r="A670" t="s">
        <v>5</v>
      </c>
      <c r="B670" s="2">
        <v>40398</v>
      </c>
      <c r="C670">
        <v>46.96</v>
      </c>
      <c r="D670">
        <v>53.4</v>
      </c>
      <c r="E670">
        <v>55.4</v>
      </c>
      <c r="F670">
        <v>155.76</v>
      </c>
      <c r="G670">
        <v>0.23480000000000001</v>
      </c>
      <c r="H670">
        <v>0.26700000000000002</v>
      </c>
      <c r="I670">
        <v>0.27700000000000002</v>
      </c>
    </row>
    <row r="671" spans="1:9" x14ac:dyDescent="0.25">
      <c r="A671" t="s">
        <v>5</v>
      </c>
      <c r="B671" s="2">
        <v>40399</v>
      </c>
      <c r="C671">
        <v>63.96</v>
      </c>
      <c r="D671">
        <v>80.8</v>
      </c>
      <c r="E671">
        <v>88.8</v>
      </c>
      <c r="F671">
        <v>233.56</v>
      </c>
      <c r="G671">
        <v>0.31979999999999997</v>
      </c>
      <c r="H671">
        <v>0.40400000000000003</v>
      </c>
      <c r="I671">
        <v>0.44400000000000001</v>
      </c>
    </row>
    <row r="672" spans="1:9" x14ac:dyDescent="0.25">
      <c r="A672" t="s">
        <v>5</v>
      </c>
      <c r="B672" s="2">
        <v>40400</v>
      </c>
      <c r="C672">
        <v>56.64</v>
      </c>
      <c r="D672">
        <v>61.24</v>
      </c>
      <c r="E672">
        <v>73.05</v>
      </c>
      <c r="F672">
        <v>190.93</v>
      </c>
      <c r="G672">
        <v>0.28320000000000001</v>
      </c>
      <c r="H672">
        <v>0.30620000000000003</v>
      </c>
      <c r="I672">
        <v>0.36525000000000002</v>
      </c>
    </row>
    <row r="673" spans="1:16" x14ac:dyDescent="0.25">
      <c r="A673" t="s">
        <v>5</v>
      </c>
      <c r="B673" s="2">
        <v>40401</v>
      </c>
      <c r="C673">
        <v>54.56</v>
      </c>
      <c r="D673">
        <v>58.96</v>
      </c>
      <c r="E673">
        <v>60.9</v>
      </c>
      <c r="F673">
        <v>174.42</v>
      </c>
      <c r="G673">
        <v>0.27279999999999999</v>
      </c>
      <c r="H673">
        <v>0.29480000000000001</v>
      </c>
      <c r="I673">
        <v>0.30449999999999999</v>
      </c>
    </row>
    <row r="674" spans="1:16" x14ac:dyDescent="0.25">
      <c r="A674" t="s">
        <v>31</v>
      </c>
      <c r="B674" s="2">
        <v>40703</v>
      </c>
      <c r="G674" s="5"/>
      <c r="H674" s="5"/>
      <c r="I674" s="5">
        <v>0.29000000000000004</v>
      </c>
      <c r="J674" s="5">
        <v>0.13799999999999998</v>
      </c>
      <c r="K674" s="5">
        <v>8.0750000000000002E-2</v>
      </c>
      <c r="L674" s="5">
        <v>8.4000000000000005E-2</v>
      </c>
      <c r="M674" s="5">
        <v>9.4750000000000001E-2</v>
      </c>
      <c r="N674" s="5">
        <v>0.10550000000000001</v>
      </c>
      <c r="O674" s="5">
        <v>0.11475</v>
      </c>
    </row>
    <row r="675" spans="1:16" x14ac:dyDescent="0.25">
      <c r="A675" t="s">
        <v>32</v>
      </c>
      <c r="B675" s="2">
        <v>40703</v>
      </c>
      <c r="G675" s="5"/>
      <c r="H675" s="5"/>
      <c r="I675" s="5">
        <v>0.29575000000000001</v>
      </c>
      <c r="J675" s="5">
        <v>0.14425000000000002</v>
      </c>
      <c r="K675" s="5">
        <v>0.10475000000000001</v>
      </c>
      <c r="L675" s="5">
        <v>9.7250000000000003E-2</v>
      </c>
      <c r="M675" s="5">
        <v>0.107</v>
      </c>
      <c r="N675" s="5">
        <v>0.10725</v>
      </c>
      <c r="O675" s="5">
        <v>0.12775000000000003</v>
      </c>
    </row>
    <row r="676" spans="1:16" x14ac:dyDescent="0.25">
      <c r="A676" t="s">
        <v>33</v>
      </c>
      <c r="B676" s="2">
        <v>40703</v>
      </c>
      <c r="G676" s="5"/>
      <c r="H676" s="5"/>
      <c r="I676" s="5">
        <v>0.32024999999999998</v>
      </c>
      <c r="J676" s="5">
        <v>0.13052747068077203</v>
      </c>
      <c r="K676" s="5">
        <v>8.9749999999999996E-2</v>
      </c>
      <c r="L676" s="5">
        <v>9.4500000000000001E-2</v>
      </c>
      <c r="M676" s="5">
        <v>0.10674999999999998</v>
      </c>
      <c r="N676" s="5">
        <v>0.10725000000000001</v>
      </c>
      <c r="O676" s="5">
        <v>0.12050261093940989</v>
      </c>
    </row>
    <row r="677" spans="1:16" x14ac:dyDescent="0.25">
      <c r="A677" t="s">
        <v>31</v>
      </c>
      <c r="B677" s="2">
        <v>40822</v>
      </c>
      <c r="F677">
        <v>249.81605043003873</v>
      </c>
      <c r="G677" s="5">
        <v>0.31025000000000003</v>
      </c>
      <c r="H677" s="5">
        <v>0.31174999999999997</v>
      </c>
      <c r="I677" s="5">
        <v>0.317</v>
      </c>
      <c r="J677" s="5">
        <v>0.1565</v>
      </c>
      <c r="K677" s="5">
        <v>8.9596915731094517E-2</v>
      </c>
      <c r="L677" s="5">
        <v>8.1983336419099162E-2</v>
      </c>
      <c r="M677" s="5">
        <v>9.0499999999999997E-2</v>
      </c>
      <c r="N677" s="5">
        <v>9.7000000000000003E-2</v>
      </c>
      <c r="O677" s="5">
        <v>0.1085</v>
      </c>
    </row>
    <row r="678" spans="1:16" x14ac:dyDescent="0.25">
      <c r="A678" t="s">
        <v>32</v>
      </c>
      <c r="B678" s="2">
        <v>40822</v>
      </c>
      <c r="F678">
        <v>253.08688562279673</v>
      </c>
      <c r="G678" s="5">
        <v>0.307</v>
      </c>
      <c r="H678" s="5">
        <v>0.28675</v>
      </c>
      <c r="I678" s="5">
        <v>0.31774999999999998</v>
      </c>
      <c r="J678" s="5">
        <v>0.15161285849375308</v>
      </c>
      <c r="K678" s="5">
        <v>0.10500000000000001</v>
      </c>
      <c r="L678" s="5">
        <v>9.1475050211248368E-2</v>
      </c>
      <c r="M678" s="5">
        <v>9.340901940898208E-2</v>
      </c>
      <c r="N678" s="5">
        <v>9.8250000000000004E-2</v>
      </c>
      <c r="O678" s="5">
        <v>0.1215</v>
      </c>
    </row>
    <row r="679" spans="1:16" x14ac:dyDescent="0.25">
      <c r="A679" t="s">
        <v>33</v>
      </c>
      <c r="B679" s="2">
        <v>40822</v>
      </c>
      <c r="F679">
        <v>245.30367995147313</v>
      </c>
      <c r="G679" s="5">
        <v>0.28525</v>
      </c>
      <c r="H679" s="5">
        <v>0.29822464828846201</v>
      </c>
      <c r="I679" s="5">
        <v>0.33825000000000005</v>
      </c>
      <c r="J679" s="5">
        <v>0.14250000000000002</v>
      </c>
      <c r="K679" s="5">
        <v>8.9953781330170499E-2</v>
      </c>
      <c r="L679" s="5">
        <v>8.5231171356543359E-2</v>
      </c>
      <c r="M679" s="5">
        <v>9.649320639391179E-2</v>
      </c>
      <c r="N679" s="5">
        <v>9.7377297457707152E-2</v>
      </c>
      <c r="O679" s="5">
        <v>0.10823195700268609</v>
      </c>
    </row>
    <row r="680" spans="1:16" x14ac:dyDescent="0.25">
      <c r="A680" t="s">
        <v>31</v>
      </c>
      <c r="B680" s="2">
        <v>40836</v>
      </c>
      <c r="F680">
        <v>272.32938327437375</v>
      </c>
      <c r="G680" s="5">
        <v>0.32374999999999998</v>
      </c>
      <c r="H680" s="5">
        <v>0.31974999999999998</v>
      </c>
      <c r="I680" s="5">
        <v>0.32050000000000001</v>
      </c>
      <c r="J680" s="5">
        <v>0.1585</v>
      </c>
      <c r="K680" s="5">
        <v>9.2999999999999999E-2</v>
      </c>
      <c r="L680" s="5">
        <v>9.5021916371869047E-2</v>
      </c>
      <c r="M680" s="5">
        <v>0.11025</v>
      </c>
      <c r="N680" s="5">
        <v>0.127</v>
      </c>
      <c r="O680" s="5">
        <v>0.13500000000000001</v>
      </c>
    </row>
    <row r="681" spans="1:16" x14ac:dyDescent="0.25">
      <c r="A681" t="s">
        <v>32</v>
      </c>
      <c r="B681" s="2">
        <v>40836</v>
      </c>
      <c r="F681">
        <v>276.19485812326991</v>
      </c>
      <c r="G681" s="5">
        <v>0.32174999999999998</v>
      </c>
      <c r="H681" s="5">
        <v>0.29349999999999998</v>
      </c>
      <c r="I681" s="5">
        <v>0.32450000000000001</v>
      </c>
      <c r="J681" s="5">
        <v>0.15500000000000003</v>
      </c>
      <c r="K681" s="5">
        <v>0.11349999999999999</v>
      </c>
      <c r="L681" s="5">
        <v>0.11099999999999999</v>
      </c>
      <c r="M681" s="5">
        <v>0.11699999999999999</v>
      </c>
      <c r="N681" s="5">
        <v>0.126</v>
      </c>
      <c r="O681" s="5">
        <v>0.13478679061634949</v>
      </c>
    </row>
    <row r="682" spans="1:16" x14ac:dyDescent="0.25">
      <c r="A682" t="s">
        <v>33</v>
      </c>
      <c r="B682" s="2">
        <v>40836</v>
      </c>
      <c r="F682">
        <v>272.81184401236254</v>
      </c>
      <c r="G682" s="5">
        <v>0.30199999999999999</v>
      </c>
      <c r="H682" s="5">
        <v>0.30222464828846202</v>
      </c>
      <c r="I682" s="5">
        <v>0.34337620336731645</v>
      </c>
      <c r="J682" s="5">
        <v>0.14450000000000002</v>
      </c>
      <c r="K682" s="5">
        <v>9.7750000000000004E-2</v>
      </c>
      <c r="L682" s="5">
        <v>0.10275000000000001</v>
      </c>
      <c r="M682" s="5">
        <v>0.11574999999999999</v>
      </c>
      <c r="N682" s="5">
        <v>0.12125</v>
      </c>
      <c r="O682" s="5">
        <v>0.15720263216180771</v>
      </c>
    </row>
    <row r="683" spans="1:16" x14ac:dyDescent="0.25">
      <c r="A683" t="s">
        <v>31</v>
      </c>
      <c r="B683" s="2">
        <v>40842</v>
      </c>
      <c r="F683">
        <v>207.92499999999998</v>
      </c>
      <c r="G683" s="5">
        <v>0.27</v>
      </c>
      <c r="H683" s="5">
        <v>0.29549999999999998</v>
      </c>
      <c r="I683" s="5">
        <v>0.17550000000000002</v>
      </c>
      <c r="J683" s="5">
        <v>9.4500000000000015E-2</v>
      </c>
      <c r="K683" s="5">
        <v>6.0749999999999998E-2</v>
      </c>
      <c r="L683" s="5">
        <v>7.0999999999999994E-2</v>
      </c>
      <c r="M683" s="5">
        <v>8.9249999999999996E-2</v>
      </c>
      <c r="N683" s="5">
        <v>0.10025000000000001</v>
      </c>
      <c r="O683" s="5">
        <v>0.11199999999999999</v>
      </c>
    </row>
    <row r="684" spans="1:16" x14ac:dyDescent="0.25">
      <c r="A684" t="s">
        <v>32</v>
      </c>
      <c r="B684" s="2">
        <v>40842</v>
      </c>
      <c r="F684">
        <v>238.56683317150507</v>
      </c>
      <c r="G684" s="5">
        <v>0.26900000000000002</v>
      </c>
      <c r="H684" s="5">
        <v>0.27075000000000005</v>
      </c>
      <c r="I684" s="5">
        <v>0.26550000000000001</v>
      </c>
      <c r="J684" s="5">
        <v>0.12377166585752529</v>
      </c>
      <c r="K684" s="5">
        <v>9.7750000000000004E-2</v>
      </c>
      <c r="L684" s="5">
        <v>9.6750000000000003E-2</v>
      </c>
      <c r="M684" s="5">
        <v>0.10124999999999999</v>
      </c>
      <c r="N684" s="5">
        <v>0.1055</v>
      </c>
      <c r="O684" s="5">
        <v>0.13025</v>
      </c>
    </row>
    <row r="685" spans="1:16" x14ac:dyDescent="0.25">
      <c r="A685" t="s">
        <v>33</v>
      </c>
      <c r="B685" s="2">
        <v>40842</v>
      </c>
      <c r="F685">
        <v>248.629390893363</v>
      </c>
      <c r="G685" s="5">
        <v>0.24475</v>
      </c>
      <c r="H685" s="5">
        <v>0.28422464828846206</v>
      </c>
      <c r="I685" s="5">
        <v>0.32674999999999998</v>
      </c>
      <c r="J685" s="5">
        <v>0.13825000000000001</v>
      </c>
      <c r="K685" s="5">
        <v>9.5750000000000002E-2</v>
      </c>
      <c r="L685" s="5">
        <v>9.9000000000000005E-2</v>
      </c>
      <c r="M685" s="5">
        <v>0.10950000000000001</v>
      </c>
      <c r="N685" s="5">
        <v>0.11075000000000002</v>
      </c>
      <c r="O685" s="5">
        <v>0.12979096825046843</v>
      </c>
    </row>
    <row r="686" spans="1:16" x14ac:dyDescent="0.25">
      <c r="A686" t="s">
        <v>31</v>
      </c>
      <c r="B686" s="2">
        <v>40850</v>
      </c>
      <c r="F686">
        <v>218.22499999999999</v>
      </c>
      <c r="G686" s="5">
        <v>0.20974999999999999</v>
      </c>
      <c r="H686" s="5">
        <v>0.25074999999999997</v>
      </c>
      <c r="I686" s="5">
        <v>0.26600000000000001</v>
      </c>
      <c r="J686" s="5">
        <v>0.12725</v>
      </c>
      <c r="K686" s="5">
        <v>8.0250000000000002E-2</v>
      </c>
      <c r="L686" s="5">
        <v>8.3249999999999991E-2</v>
      </c>
      <c r="M686" s="5">
        <v>9.6749999999999989E-2</v>
      </c>
      <c r="N686" s="5">
        <v>0.10749999999999998</v>
      </c>
      <c r="O686" s="5">
        <v>0.11775000000000001</v>
      </c>
      <c r="P686">
        <v>0.47249999999999998</v>
      </c>
    </row>
    <row r="687" spans="1:16" x14ac:dyDescent="0.25">
      <c r="A687" t="s">
        <v>32</v>
      </c>
      <c r="B687" s="2">
        <v>40850</v>
      </c>
      <c r="F687">
        <v>225.77504493080147</v>
      </c>
      <c r="G687" s="5">
        <v>0.21</v>
      </c>
      <c r="H687" s="5">
        <v>0.23024999999999998</v>
      </c>
      <c r="I687" s="5">
        <v>0.26600000000000001</v>
      </c>
      <c r="J687" s="5">
        <v>0.12793772465400771</v>
      </c>
      <c r="K687" s="5">
        <v>9.8750000000000004E-2</v>
      </c>
      <c r="L687" s="5">
        <v>9.7250000000000017E-2</v>
      </c>
      <c r="M687" s="5">
        <v>0.10350000000000001</v>
      </c>
      <c r="N687" s="5">
        <v>0.10600000000000001</v>
      </c>
      <c r="O687" s="5">
        <v>0.13225000000000001</v>
      </c>
      <c r="P687">
        <v>0.45750000000000002</v>
      </c>
    </row>
    <row r="688" spans="1:16" x14ac:dyDescent="0.25">
      <c r="A688" t="s">
        <v>33</v>
      </c>
      <c r="B688" s="2">
        <v>40850</v>
      </c>
      <c r="F688">
        <v>219.28501585237004</v>
      </c>
      <c r="G688" s="5">
        <v>0.1845</v>
      </c>
      <c r="H688" s="5">
        <v>0.24472464828846202</v>
      </c>
      <c r="I688" s="5">
        <v>0.30149999999999999</v>
      </c>
      <c r="J688" s="5">
        <v>0.12150659304550368</v>
      </c>
      <c r="K688" s="5">
        <v>8.5000000000000006E-2</v>
      </c>
      <c r="L688" s="5">
        <v>9.0250000000000011E-2</v>
      </c>
      <c r="M688" s="5">
        <v>0.10324999999999998</v>
      </c>
      <c r="N688" s="5">
        <v>0.1065</v>
      </c>
      <c r="O688" s="5">
        <v>0.11724999999999999</v>
      </c>
      <c r="P688">
        <v>0.49249999999999999</v>
      </c>
    </row>
    <row r="689" spans="1:16" x14ac:dyDescent="0.25">
      <c r="A689" t="s">
        <v>31</v>
      </c>
      <c r="B689" s="2">
        <v>40859</v>
      </c>
      <c r="F689">
        <v>177.95590463434667</v>
      </c>
      <c r="G689" s="5">
        <v>0.24024999999999999</v>
      </c>
      <c r="H689" s="5">
        <v>0.23025000000000001</v>
      </c>
      <c r="I689" s="5">
        <v>0.124</v>
      </c>
      <c r="J689" s="5">
        <v>7.0500000000000007E-2</v>
      </c>
      <c r="K689" s="5">
        <v>4.9749999999999996E-2</v>
      </c>
      <c r="L689" s="5">
        <v>6.3154523171733243E-2</v>
      </c>
      <c r="M689" s="5">
        <v>8.4999999999999992E-2</v>
      </c>
      <c r="N689" s="5">
        <v>9.6500000000000002E-2</v>
      </c>
      <c r="O689" s="5">
        <v>0.11000000000000001</v>
      </c>
    </row>
    <row r="690" spans="1:16" x14ac:dyDescent="0.25">
      <c r="A690" t="s">
        <v>32</v>
      </c>
      <c r="B690" s="2">
        <v>40859</v>
      </c>
      <c r="F690">
        <v>235.58750000000006</v>
      </c>
      <c r="G690" s="5">
        <v>0.32525000000000004</v>
      </c>
      <c r="H690" s="5">
        <v>0.28149999999999997</v>
      </c>
      <c r="I690" s="5">
        <v>0.21825</v>
      </c>
      <c r="J690" s="5">
        <v>0.10475000000000001</v>
      </c>
      <c r="K690" s="5">
        <v>8.950000000000001E-2</v>
      </c>
      <c r="L690" s="5">
        <v>9.1499999999999998E-2</v>
      </c>
      <c r="M690" s="5">
        <v>9.8750000000000004E-2</v>
      </c>
      <c r="N690" s="5">
        <v>0.10225000000000001</v>
      </c>
      <c r="O690" s="5">
        <v>0.127</v>
      </c>
    </row>
    <row r="691" spans="1:16" x14ac:dyDescent="0.25">
      <c r="A691" t="s">
        <v>33</v>
      </c>
      <c r="B691" s="2">
        <v>40859</v>
      </c>
      <c r="F691">
        <v>249.07119724326932</v>
      </c>
      <c r="G691" s="5">
        <v>0.29425000000000001</v>
      </c>
      <c r="H691" s="5">
        <v>0.26872464828846199</v>
      </c>
      <c r="I691" s="5">
        <v>0.31874999999999998</v>
      </c>
      <c r="J691" s="5">
        <v>0.13150000000000001</v>
      </c>
      <c r="K691" s="5">
        <v>9.1999999999999998E-2</v>
      </c>
      <c r="L691" s="5">
        <v>9.6500000000000002E-2</v>
      </c>
      <c r="M691" s="5">
        <v>0.10624999999999998</v>
      </c>
      <c r="N691" s="5">
        <v>0.10825</v>
      </c>
      <c r="O691" s="5">
        <v>0.12924999999999998</v>
      </c>
    </row>
    <row r="692" spans="1:16" x14ac:dyDescent="0.25">
      <c r="A692" t="s">
        <v>31</v>
      </c>
      <c r="B692" s="2">
        <v>40864</v>
      </c>
      <c r="F692">
        <v>224.19528383173829</v>
      </c>
      <c r="G692" s="5">
        <v>0.20924999999999999</v>
      </c>
      <c r="H692" s="5">
        <v>0.23274999999999996</v>
      </c>
      <c r="I692" s="5">
        <v>0.28620351060191124</v>
      </c>
      <c r="J692" s="5">
        <v>0.16620336003670116</v>
      </c>
      <c r="K692" s="5">
        <v>8.4250000000000005E-2</v>
      </c>
      <c r="L692" s="5">
        <v>7.7098556749256988E-2</v>
      </c>
      <c r="M692" s="5">
        <v>9.2582737075509708E-2</v>
      </c>
      <c r="N692" s="5">
        <v>9.9227145616074847E-2</v>
      </c>
      <c r="O692" s="5">
        <v>0.1270128643801933</v>
      </c>
    </row>
    <row r="693" spans="1:16" x14ac:dyDescent="0.25">
      <c r="A693" t="s">
        <v>32</v>
      </c>
      <c r="B693" s="2">
        <v>40864</v>
      </c>
      <c r="F693">
        <v>242.54111075509144</v>
      </c>
      <c r="G693" s="5">
        <v>0.27124999999999999</v>
      </c>
      <c r="H693" s="5">
        <v>0.26850000000000002</v>
      </c>
      <c r="I693" s="5">
        <v>0.3239109069974504</v>
      </c>
      <c r="J693" s="5">
        <v>0.13664651186398086</v>
      </c>
      <c r="K693" s="5">
        <v>9.9230408091130068E-2</v>
      </c>
      <c r="L693" s="5">
        <v>9.3755473338627382E-2</v>
      </c>
      <c r="M693" s="5">
        <v>8.9989268751248866E-2</v>
      </c>
      <c r="N693" s="5">
        <v>0.1045</v>
      </c>
      <c r="O693" s="5">
        <v>0.12181593823174489</v>
      </c>
    </row>
    <row r="694" spans="1:16" x14ac:dyDescent="0.25">
      <c r="A694" t="s">
        <v>33</v>
      </c>
      <c r="B694" s="2">
        <v>40864</v>
      </c>
      <c r="F694">
        <v>242.58837590513616</v>
      </c>
      <c r="G694" s="5">
        <v>0.23949999999999999</v>
      </c>
      <c r="H694" s="5">
        <v>0.27372464828846205</v>
      </c>
      <c r="I694" s="5">
        <v>0.33281927218593677</v>
      </c>
      <c r="J694" s="5">
        <v>0.16557055710158733</v>
      </c>
      <c r="K694" s="5">
        <v>8.772095761972408E-2</v>
      </c>
      <c r="L694" s="5">
        <v>8.1485050620116323E-2</v>
      </c>
      <c r="M694" s="5">
        <v>9.8589685207441213E-2</v>
      </c>
      <c r="N694" s="5">
        <v>0.11849420171413129</v>
      </c>
      <c r="O694" s="5">
        <v>0.10975330495336551</v>
      </c>
    </row>
    <row r="695" spans="1:16" x14ac:dyDescent="0.25">
      <c r="A695" t="s">
        <v>31</v>
      </c>
      <c r="B695" s="2">
        <v>40877</v>
      </c>
      <c r="F695">
        <v>178.21827179624967</v>
      </c>
      <c r="G695" s="5">
        <v>0.14400000000000002</v>
      </c>
      <c r="H695" s="5">
        <v>0.1885</v>
      </c>
      <c r="I695" s="5">
        <v>0.19700000000000001</v>
      </c>
      <c r="J695" s="5">
        <v>0.105</v>
      </c>
      <c r="K695" s="5">
        <v>6.8716358981248199E-2</v>
      </c>
      <c r="L695" s="5">
        <v>7.4249999999999997E-2</v>
      </c>
      <c r="M695" s="5">
        <v>8.8749999999999996E-2</v>
      </c>
      <c r="N695" s="5">
        <v>9.824999999999999E-2</v>
      </c>
      <c r="O695" s="5">
        <v>0.10825</v>
      </c>
    </row>
    <row r="696" spans="1:16" x14ac:dyDescent="0.25">
      <c r="A696" t="s">
        <v>32</v>
      </c>
      <c r="B696" s="2">
        <v>40877</v>
      </c>
      <c r="F696">
        <v>205.91088101129066</v>
      </c>
      <c r="G696" s="5">
        <v>0.186</v>
      </c>
      <c r="H696" s="5">
        <v>0.2145</v>
      </c>
      <c r="I696" s="5">
        <v>0.24350000000000002</v>
      </c>
      <c r="J696" s="5">
        <v>0.10992940505645322</v>
      </c>
      <c r="K696" s="5">
        <v>9.35E-2</v>
      </c>
      <c r="L696" s="5">
        <v>9.0250000000000011E-2</v>
      </c>
      <c r="M696" s="5">
        <v>9.6250000000000002E-2</v>
      </c>
      <c r="N696" s="5">
        <v>9.8000000000000004E-2</v>
      </c>
      <c r="O696" s="5">
        <v>0.1195</v>
      </c>
    </row>
    <row r="697" spans="1:16" x14ac:dyDescent="0.25">
      <c r="A697" t="s">
        <v>33</v>
      </c>
      <c r="B697" s="2">
        <v>40877</v>
      </c>
      <c r="F697">
        <v>228.2076571375444</v>
      </c>
      <c r="G697" s="5">
        <v>0.20474999999999999</v>
      </c>
      <c r="H697" s="5">
        <v>0.25972464828846203</v>
      </c>
      <c r="I697" s="5">
        <v>0.30262840244836003</v>
      </c>
      <c r="J697" s="5">
        <v>0.12144415302646006</v>
      </c>
      <c r="K697" s="5">
        <v>9.7496541292578148E-2</v>
      </c>
      <c r="L697" s="5">
        <v>0.10157555280162692</v>
      </c>
      <c r="M697" s="5">
        <v>0.10154672920405122</v>
      </c>
      <c r="N697" s="5">
        <v>9.9455435500645922E-2</v>
      </c>
      <c r="O697" s="5">
        <v>0.11984968642183297</v>
      </c>
    </row>
    <row r="698" spans="1:16" x14ac:dyDescent="0.25">
      <c r="A698" t="s">
        <v>31</v>
      </c>
      <c r="B698" s="2">
        <v>40891</v>
      </c>
      <c r="F698">
        <v>171.23077665224685</v>
      </c>
      <c r="G698" s="5">
        <v>0.14550000000000002</v>
      </c>
      <c r="H698" s="5">
        <v>0.17349999999999999</v>
      </c>
      <c r="I698" s="5">
        <v>0.17724999999999999</v>
      </c>
      <c r="J698" s="5">
        <v>9.5250000000000015E-2</v>
      </c>
      <c r="K698" s="5">
        <v>6.2861074078854148E-2</v>
      </c>
      <c r="L698" s="5">
        <v>7.0667809182380165E-2</v>
      </c>
      <c r="M698" s="5">
        <v>8.9249999999999996E-2</v>
      </c>
      <c r="N698" s="5">
        <v>0.10049999999999999</v>
      </c>
      <c r="O698" s="5">
        <v>0.10974999999999999</v>
      </c>
    </row>
    <row r="699" spans="1:16" x14ac:dyDescent="0.25">
      <c r="A699" t="s">
        <v>32</v>
      </c>
      <c r="B699" s="2">
        <v>40891</v>
      </c>
      <c r="F699">
        <v>221.54994195332711</v>
      </c>
      <c r="G699" s="5">
        <v>0.21425</v>
      </c>
      <c r="H699" s="5">
        <v>0.23450000000000001</v>
      </c>
      <c r="I699" s="5">
        <v>0.26700000000000002</v>
      </c>
      <c r="J699" s="5">
        <v>0.1189372097666356</v>
      </c>
      <c r="K699" s="5">
        <v>9.7500000000000003E-2</v>
      </c>
      <c r="L699" s="5">
        <v>9.4250000000000014E-2</v>
      </c>
      <c r="M699" s="5">
        <v>9.9250000000000005E-2</v>
      </c>
      <c r="N699" s="5">
        <v>0.10199999999999999</v>
      </c>
      <c r="O699" s="5">
        <v>0.12575</v>
      </c>
    </row>
    <row r="700" spans="1:16" x14ac:dyDescent="0.25">
      <c r="A700" t="s">
        <v>33</v>
      </c>
      <c r="B700" s="2">
        <v>40891</v>
      </c>
      <c r="F700">
        <v>224.55133129111493</v>
      </c>
      <c r="G700" s="5">
        <v>0.20150000000000001</v>
      </c>
      <c r="H700" s="5">
        <v>0.25172464828846203</v>
      </c>
      <c r="I700" s="5">
        <v>0.30449999999999999</v>
      </c>
      <c r="J700" s="5">
        <v>0.11795318289384557</v>
      </c>
      <c r="K700" s="5">
        <v>8.4499999999999992E-2</v>
      </c>
      <c r="L700" s="5">
        <v>8.9749999999999996E-2</v>
      </c>
      <c r="M700" s="5">
        <v>0.105</v>
      </c>
      <c r="N700" s="5">
        <v>0.10850000000000001</v>
      </c>
      <c r="O700" s="5">
        <v>0.12488498734538267</v>
      </c>
    </row>
    <row r="701" spans="1:16" x14ac:dyDescent="0.25">
      <c r="A701" t="s">
        <v>31</v>
      </c>
      <c r="B701" s="2">
        <v>40905</v>
      </c>
      <c r="F701">
        <v>163.76250000000002</v>
      </c>
      <c r="G701" s="5">
        <v>0.12625</v>
      </c>
      <c r="H701" s="5">
        <v>0.16950000000000001</v>
      </c>
      <c r="I701" s="5">
        <v>0.17149999999999999</v>
      </c>
      <c r="J701" s="5">
        <v>9.1250000000000012E-2</v>
      </c>
      <c r="K701" s="5">
        <v>5.8499999999999996E-2</v>
      </c>
      <c r="L701" s="5">
        <v>6.8750000000000006E-2</v>
      </c>
      <c r="M701" s="5">
        <v>8.6499999999999994E-2</v>
      </c>
      <c r="N701" s="5">
        <v>9.7250000000000003E-2</v>
      </c>
      <c r="O701" s="5">
        <v>0.10900000000000001</v>
      </c>
      <c r="P701">
        <v>0.4975</v>
      </c>
    </row>
    <row r="702" spans="1:16" x14ac:dyDescent="0.25">
      <c r="A702" t="s">
        <v>32</v>
      </c>
      <c r="B702" s="2">
        <v>40905</v>
      </c>
      <c r="F702">
        <v>217.83750000000003</v>
      </c>
      <c r="G702" s="5">
        <v>0.19175</v>
      </c>
      <c r="H702" s="5">
        <v>0.23250000000000001</v>
      </c>
      <c r="I702" s="5">
        <v>0.26050000000000006</v>
      </c>
      <c r="J702" s="5">
        <v>0.1225</v>
      </c>
      <c r="K702" s="5">
        <v>9.5250000000000001E-2</v>
      </c>
      <c r="L702" s="5">
        <v>9.4500000000000015E-2</v>
      </c>
      <c r="M702" s="5">
        <v>9.8750000000000004E-2</v>
      </c>
      <c r="N702" s="5">
        <v>0.10275000000000001</v>
      </c>
      <c r="O702" s="5">
        <v>0.12700000000000003</v>
      </c>
      <c r="P702">
        <v>0.61499999999999999</v>
      </c>
    </row>
    <row r="703" spans="1:16" x14ac:dyDescent="0.25">
      <c r="A703" t="s">
        <v>33</v>
      </c>
      <c r="B703" s="2">
        <v>40905</v>
      </c>
      <c r="F703">
        <v>236.99982749419831</v>
      </c>
      <c r="G703" s="5">
        <v>0.20699999999999996</v>
      </c>
      <c r="H703" s="5">
        <v>0.27422464828846199</v>
      </c>
      <c r="I703" s="5">
        <v>0.32025000000000003</v>
      </c>
      <c r="J703" s="5">
        <v>0.13475000000000001</v>
      </c>
      <c r="K703" s="5">
        <v>9.2999999999999999E-2</v>
      </c>
      <c r="L703" s="5">
        <v>9.6250000000000002E-2</v>
      </c>
      <c r="M703" s="5">
        <v>0.10649999999999998</v>
      </c>
      <c r="N703" s="5">
        <v>0.10775</v>
      </c>
      <c r="O703" s="5">
        <v>0.12570565125464495</v>
      </c>
      <c r="P703">
        <v>0.66749999999999998</v>
      </c>
    </row>
    <row r="704" spans="1:16" x14ac:dyDescent="0.25">
      <c r="A704" t="s">
        <v>31</v>
      </c>
      <c r="B704" s="2">
        <v>40919</v>
      </c>
      <c r="F704">
        <v>156.55000000000001</v>
      </c>
      <c r="G704" s="5">
        <v>9.6250000000000002E-2</v>
      </c>
      <c r="H704" s="5">
        <v>0.12675</v>
      </c>
      <c r="I704" s="5">
        <v>0.17550000000000002</v>
      </c>
      <c r="J704" s="5">
        <v>9.4500000000000015E-2</v>
      </c>
      <c r="K704" s="5">
        <v>6.0749999999999998E-2</v>
      </c>
      <c r="L704" s="5">
        <v>7.0999999999999994E-2</v>
      </c>
      <c r="M704" s="5">
        <v>8.9249999999999996E-2</v>
      </c>
      <c r="N704" s="5">
        <v>0.10025000000000001</v>
      </c>
      <c r="O704" s="5">
        <v>0.11199999999999999</v>
      </c>
    </row>
    <row r="705" spans="1:16" x14ac:dyDescent="0.25">
      <c r="A705" t="s">
        <v>32</v>
      </c>
      <c r="B705" s="2">
        <v>40919</v>
      </c>
      <c r="F705">
        <v>212.09183317150507</v>
      </c>
      <c r="G705" s="5">
        <v>0.17125000000000001</v>
      </c>
      <c r="H705" s="5">
        <v>0.192</v>
      </c>
      <c r="I705" s="5">
        <v>0.26550000000000001</v>
      </c>
      <c r="J705" s="5">
        <v>0.12377166585752529</v>
      </c>
      <c r="K705" s="5">
        <v>9.7750000000000004E-2</v>
      </c>
      <c r="L705" s="5">
        <v>9.6750000000000003E-2</v>
      </c>
      <c r="M705" s="5">
        <v>0.10124999999999999</v>
      </c>
      <c r="N705" s="5">
        <v>0.1055</v>
      </c>
      <c r="O705" s="5">
        <v>0.13025</v>
      </c>
    </row>
    <row r="706" spans="1:16" x14ac:dyDescent="0.25">
      <c r="A706" t="s">
        <v>33</v>
      </c>
      <c r="B706" s="2">
        <v>40919</v>
      </c>
      <c r="F706">
        <v>242.029390893363</v>
      </c>
      <c r="G706" s="5">
        <v>0.22074999999999997</v>
      </c>
      <c r="H706" s="5">
        <v>0.26422464828846204</v>
      </c>
      <c r="I706" s="5">
        <v>0.32674999999999998</v>
      </c>
      <c r="J706" s="5">
        <v>0.13825000000000001</v>
      </c>
      <c r="K706" s="5">
        <v>9.5750000000000002E-2</v>
      </c>
      <c r="L706" s="5">
        <v>9.9000000000000005E-2</v>
      </c>
      <c r="M706" s="5">
        <v>0.10950000000000001</v>
      </c>
      <c r="N706" s="5">
        <v>0.11075000000000002</v>
      </c>
      <c r="O706" s="5">
        <v>0.12979096825046843</v>
      </c>
    </row>
    <row r="707" spans="1:16" x14ac:dyDescent="0.25">
      <c r="A707" t="s">
        <v>31</v>
      </c>
      <c r="B707" s="2">
        <v>40933</v>
      </c>
      <c r="F707">
        <v>123.94700584606866</v>
      </c>
      <c r="G707" s="5">
        <v>8.8999999999999996E-2</v>
      </c>
      <c r="H707" s="5">
        <v>0.113</v>
      </c>
      <c r="I707" s="5">
        <v>0.10725</v>
      </c>
      <c r="J707" s="5">
        <v>5.4249999999999993E-2</v>
      </c>
      <c r="K707" s="5">
        <v>4.4499999999999998E-2</v>
      </c>
      <c r="L707" s="5">
        <v>5.6249999999999994E-2</v>
      </c>
      <c r="M707" s="5">
        <v>7.136002923034343E-2</v>
      </c>
      <c r="N707" s="5">
        <v>8.3750000000000005E-2</v>
      </c>
      <c r="O707" s="5">
        <v>0.1045</v>
      </c>
      <c r="P707">
        <v>0.44</v>
      </c>
    </row>
    <row r="708" spans="1:16" x14ac:dyDescent="0.25">
      <c r="A708" t="s">
        <v>32</v>
      </c>
      <c r="B708" s="2">
        <v>40933</v>
      </c>
      <c r="F708">
        <v>171.38290835021803</v>
      </c>
      <c r="G708" s="5">
        <v>0.13775000000000001</v>
      </c>
      <c r="H708" s="5">
        <v>0.15800000000000003</v>
      </c>
      <c r="I708" s="5">
        <v>0.17749999999999999</v>
      </c>
      <c r="J708" s="5">
        <v>8.8499999999999995E-2</v>
      </c>
      <c r="K708" s="5">
        <v>7.2750000000000009E-2</v>
      </c>
      <c r="L708" s="5">
        <v>7.885204175109016E-2</v>
      </c>
      <c r="M708" s="5">
        <v>9.2249999999999999E-2</v>
      </c>
      <c r="N708" s="5">
        <v>9.375E-2</v>
      </c>
      <c r="O708" s="5">
        <v>0.12025000000000001</v>
      </c>
      <c r="P708">
        <v>1</v>
      </c>
    </row>
    <row r="709" spans="1:16" x14ac:dyDescent="0.25">
      <c r="A709" t="s">
        <v>33</v>
      </c>
      <c r="B709" s="2">
        <v>40933</v>
      </c>
      <c r="F709">
        <v>215.03214993435213</v>
      </c>
      <c r="G709" s="5">
        <v>0.21900000000000003</v>
      </c>
      <c r="H709" s="5">
        <v>0.24522464828846199</v>
      </c>
      <c r="I709" s="5">
        <v>0.29562225009620996</v>
      </c>
      <c r="J709" s="5">
        <v>0.1115</v>
      </c>
      <c r="K709" s="5">
        <v>7.6569755561039732E-2</v>
      </c>
      <c r="L709" s="5">
        <v>8.3750000000000005E-2</v>
      </c>
      <c r="M709" s="5">
        <v>9.7250000000000003E-2</v>
      </c>
      <c r="N709" s="5">
        <v>9.9250000000000005E-2</v>
      </c>
      <c r="O709" s="5">
        <v>0.11086138284626973</v>
      </c>
      <c r="P709">
        <v>1</v>
      </c>
    </row>
    <row r="710" spans="1:16" x14ac:dyDescent="0.25">
      <c r="A710" t="s">
        <v>31</v>
      </c>
      <c r="B710" s="2">
        <v>40947</v>
      </c>
      <c r="F710">
        <v>124.41554356842123</v>
      </c>
      <c r="G710" s="5">
        <v>8.7250000000000008E-2</v>
      </c>
      <c r="H710" s="5">
        <v>0.11849999999999999</v>
      </c>
      <c r="I710" s="5">
        <v>0.11075</v>
      </c>
      <c r="J710" s="5">
        <v>5.8000000000000003E-2</v>
      </c>
      <c r="K710" s="5">
        <v>4.5749999999999999E-2</v>
      </c>
      <c r="L710" s="5">
        <v>5.3499999999999999E-2</v>
      </c>
      <c r="M710" s="5">
        <v>6.9890217842106139E-2</v>
      </c>
      <c r="N710" s="5">
        <v>8.2500000000000004E-2</v>
      </c>
      <c r="O710" s="5">
        <v>0.10275000000000001</v>
      </c>
      <c r="P710">
        <v>0.25750000000000001</v>
      </c>
    </row>
    <row r="711" spans="1:16" x14ac:dyDescent="0.25">
      <c r="A711" t="s">
        <v>32</v>
      </c>
      <c r="B711" s="2">
        <v>40947</v>
      </c>
      <c r="F711">
        <v>208.25</v>
      </c>
      <c r="G711" s="5">
        <v>0.19074999999999998</v>
      </c>
      <c r="H711" s="5">
        <v>0.22075</v>
      </c>
      <c r="I711" s="5">
        <v>0.23974999999999999</v>
      </c>
      <c r="J711" s="5">
        <v>0.11375000000000002</v>
      </c>
      <c r="K711" s="5">
        <v>9.2750000000000013E-2</v>
      </c>
      <c r="L711" s="5">
        <v>9.0750000000000011E-2</v>
      </c>
      <c r="M711" s="5">
        <v>9.4750000000000001E-2</v>
      </c>
      <c r="N711" s="5">
        <v>9.9499999999999991E-2</v>
      </c>
      <c r="O711" s="5">
        <v>0.12125</v>
      </c>
      <c r="P711">
        <v>0.83750000000000002</v>
      </c>
    </row>
    <row r="712" spans="1:16" x14ac:dyDescent="0.25">
      <c r="A712" t="s">
        <v>33</v>
      </c>
      <c r="B712" s="2">
        <v>40947</v>
      </c>
      <c r="F712">
        <v>232.11921145312053</v>
      </c>
      <c r="G712" s="5">
        <v>0.22699999999999998</v>
      </c>
      <c r="H712" s="5">
        <v>0.26972464828846204</v>
      </c>
      <c r="I712" s="5">
        <v>0.312</v>
      </c>
      <c r="J712" s="5">
        <v>0.12925</v>
      </c>
      <c r="K712" s="5">
        <v>9.1999999999999998E-2</v>
      </c>
      <c r="L712" s="5">
        <v>9.4500000000000015E-2</v>
      </c>
      <c r="M712" s="5">
        <v>0.10225000000000001</v>
      </c>
      <c r="N712" s="5">
        <v>0.10100000000000001</v>
      </c>
      <c r="O712" s="5">
        <v>0.11305257104925615</v>
      </c>
      <c r="P712">
        <v>0.85250000000000004</v>
      </c>
    </row>
    <row r="713" spans="1:16" x14ac:dyDescent="0.25">
      <c r="A713" t="s">
        <v>31</v>
      </c>
      <c r="B713" s="2">
        <v>40961</v>
      </c>
      <c r="F713">
        <v>116.92821844330621</v>
      </c>
      <c r="G713" s="5">
        <v>9.1250000000000012E-2</v>
      </c>
      <c r="H713" s="5">
        <v>0.111</v>
      </c>
      <c r="I713" s="5">
        <v>0.10475000000000001</v>
      </c>
      <c r="J713" s="5">
        <v>5.3499999999999992E-2</v>
      </c>
      <c r="K713" s="5">
        <v>4.3750000000000004E-2</v>
      </c>
      <c r="L713" s="5">
        <v>5.1249999999999997E-2</v>
      </c>
      <c r="M713" s="5">
        <v>5.9865399374662204E-2</v>
      </c>
      <c r="N713" s="5">
        <v>7.7499999999999999E-2</v>
      </c>
      <c r="O713" s="5">
        <v>9.4713192841868826E-2</v>
      </c>
    </row>
    <row r="714" spans="1:16" x14ac:dyDescent="0.25">
      <c r="A714" t="s">
        <v>32</v>
      </c>
      <c r="B714" s="2">
        <v>40961</v>
      </c>
      <c r="F714">
        <v>208.0625</v>
      </c>
      <c r="G714" s="5">
        <v>0.21099999999999999</v>
      </c>
      <c r="H714" s="5">
        <v>0.21825</v>
      </c>
      <c r="I714" s="5">
        <v>0.23374999999999999</v>
      </c>
      <c r="J714" s="5">
        <v>0.10775000000000001</v>
      </c>
      <c r="K714" s="5">
        <v>8.8750000000000009E-2</v>
      </c>
      <c r="L714" s="5">
        <v>8.7000000000000008E-2</v>
      </c>
      <c r="M714" s="5">
        <v>9.4750000000000015E-2</v>
      </c>
      <c r="N714" s="5">
        <v>9.9750000000000005E-2</v>
      </c>
      <c r="O714" s="5">
        <v>0.1235</v>
      </c>
    </row>
    <row r="715" spans="1:16" x14ac:dyDescent="0.25">
      <c r="A715" t="s">
        <v>33</v>
      </c>
      <c r="B715" s="2">
        <v>40961</v>
      </c>
      <c r="F715">
        <v>228.4686213406427</v>
      </c>
      <c r="G715" s="5">
        <v>0.23649999999999999</v>
      </c>
      <c r="H715" s="5">
        <v>0.26322464828846198</v>
      </c>
      <c r="I715" s="5">
        <v>0.30449999999999999</v>
      </c>
      <c r="J715" s="5">
        <v>0.127</v>
      </c>
      <c r="K715" s="5">
        <v>8.6000000000000007E-2</v>
      </c>
      <c r="L715" s="5">
        <v>8.7249999999999994E-2</v>
      </c>
      <c r="M715" s="5">
        <v>0.10050000000000001</v>
      </c>
      <c r="N715" s="5">
        <v>0.10324999999999999</v>
      </c>
      <c r="O715" s="5">
        <v>0.11129962048686703</v>
      </c>
    </row>
    <row r="716" spans="1:16" x14ac:dyDescent="0.25">
      <c r="A716" t="s">
        <v>31</v>
      </c>
      <c r="B716" s="2">
        <v>40975</v>
      </c>
      <c r="F716">
        <v>169.57157480531396</v>
      </c>
      <c r="G716" s="5">
        <v>0.18099999999999999</v>
      </c>
      <c r="H716" s="5">
        <v>0.21124999999999999</v>
      </c>
      <c r="I716" s="5">
        <v>0.20477758695922599</v>
      </c>
      <c r="J716" s="5">
        <v>8.7999999999999995E-2</v>
      </c>
      <c r="K716" s="5">
        <v>4.9142725795437596E-2</v>
      </c>
      <c r="L716" s="5">
        <v>5.5945251990508205E-2</v>
      </c>
      <c r="M716" s="5">
        <v>7.4209872053874498E-2</v>
      </c>
      <c r="N716" s="5">
        <v>7.9750000000000001E-2</v>
      </c>
      <c r="O716" s="5">
        <v>0.10423373070713671</v>
      </c>
    </row>
    <row r="717" spans="1:16" x14ac:dyDescent="0.25">
      <c r="A717" t="s">
        <v>32</v>
      </c>
      <c r="B717" s="2">
        <v>40975</v>
      </c>
      <c r="F717">
        <v>254.46250000000001</v>
      </c>
      <c r="G717" s="5">
        <v>0.27524999999999999</v>
      </c>
      <c r="H717" s="5">
        <v>0.27950000000000003</v>
      </c>
      <c r="I717" s="5">
        <v>0.28349999999999997</v>
      </c>
      <c r="J717" s="5">
        <v>0.13625000000000001</v>
      </c>
      <c r="K717" s="5">
        <v>0.10574999999999998</v>
      </c>
      <c r="L717" s="5">
        <v>0.10425000000000001</v>
      </c>
      <c r="M717" s="5">
        <v>0.1115</v>
      </c>
      <c r="N717" s="5">
        <v>0.11599999999999999</v>
      </c>
      <c r="O717" s="5">
        <v>0.14074999999999999</v>
      </c>
    </row>
    <row r="718" spans="1:16" x14ac:dyDescent="0.25">
      <c r="A718" t="s">
        <v>33</v>
      </c>
      <c r="B718" s="2">
        <v>40975</v>
      </c>
      <c r="F718">
        <v>251.00144033097385</v>
      </c>
      <c r="G718" s="5">
        <v>0.25624999999999998</v>
      </c>
      <c r="H718" s="5">
        <v>0.29672464828846196</v>
      </c>
      <c r="I718" s="5">
        <v>0.32</v>
      </c>
      <c r="J718" s="5">
        <v>0.13275000000000001</v>
      </c>
      <c r="K718" s="5">
        <v>9.2249999999999999E-2</v>
      </c>
      <c r="L718" s="5">
        <v>9.6750000000000003E-2</v>
      </c>
      <c r="M718" s="5">
        <v>0.11049999999999999</v>
      </c>
      <c r="N718" s="5">
        <v>0.11349999999999999</v>
      </c>
      <c r="O718" s="5">
        <v>0.13452621543852283</v>
      </c>
    </row>
    <row r="719" spans="1:16" x14ac:dyDescent="0.25">
      <c r="A719" t="s">
        <v>31</v>
      </c>
      <c r="B719" s="2">
        <v>40989</v>
      </c>
      <c r="F719">
        <v>154.88081880907612</v>
      </c>
      <c r="G719" s="5">
        <v>0.14749999999999999</v>
      </c>
      <c r="H719" s="5">
        <v>0.17124999999999999</v>
      </c>
      <c r="I719" s="5">
        <v>0.17974331824183698</v>
      </c>
      <c r="J719" s="5">
        <v>8.5000000000000006E-2</v>
      </c>
      <c r="K719" s="5">
        <v>5.1499999999999997E-2</v>
      </c>
      <c r="L719" s="5">
        <v>5.6750000000000002E-2</v>
      </c>
      <c r="M719" s="5">
        <v>7.3469934924462077E-2</v>
      </c>
      <c r="N719" s="5">
        <v>0.08</v>
      </c>
      <c r="O719" s="5">
        <v>9.8750000000000004E-2</v>
      </c>
    </row>
    <row r="720" spans="1:16" x14ac:dyDescent="0.25">
      <c r="A720" t="s">
        <v>32</v>
      </c>
      <c r="B720" s="2">
        <v>40989</v>
      </c>
      <c r="F720">
        <v>225.3</v>
      </c>
      <c r="G720" s="5">
        <v>0.23574999999999999</v>
      </c>
      <c r="H720" s="5">
        <v>0.23725000000000002</v>
      </c>
      <c r="I720" s="5">
        <v>0.26699999999999996</v>
      </c>
      <c r="J720" s="5">
        <v>0.12475</v>
      </c>
      <c r="K720" s="5">
        <v>9.4E-2</v>
      </c>
      <c r="L720" s="5">
        <v>9.2000000000000012E-2</v>
      </c>
      <c r="M720" s="5">
        <v>9.7000000000000003E-2</v>
      </c>
      <c r="N720" s="5">
        <v>0.10175000000000001</v>
      </c>
      <c r="O720" s="5">
        <v>0.12875</v>
      </c>
    </row>
    <row r="721" spans="1:15" x14ac:dyDescent="0.25">
      <c r="A721" t="s">
        <v>33</v>
      </c>
      <c r="B721" s="2">
        <v>40989</v>
      </c>
      <c r="F721">
        <v>227.27245707174853</v>
      </c>
      <c r="G721" s="5">
        <v>0.22849999999999998</v>
      </c>
      <c r="H721" s="5">
        <v>0.26072464828846198</v>
      </c>
      <c r="I721" s="5">
        <v>0.30649999999999999</v>
      </c>
      <c r="J721" s="5">
        <v>0.12325</v>
      </c>
      <c r="K721" s="5">
        <v>0.08</v>
      </c>
      <c r="L721" s="5">
        <v>8.5500000000000007E-2</v>
      </c>
      <c r="M721" s="5">
        <v>0.10175000000000001</v>
      </c>
      <c r="N721" s="5">
        <v>0.10300000000000001</v>
      </c>
      <c r="O721" s="5">
        <v>0.12269379914239628</v>
      </c>
    </row>
    <row r="722" spans="1:15" x14ac:dyDescent="0.25">
      <c r="A722" t="s">
        <v>31</v>
      </c>
      <c r="B722" s="2">
        <v>41003</v>
      </c>
      <c r="F722">
        <v>136.78845143294305</v>
      </c>
      <c r="G722" s="5">
        <v>0.11449999999999999</v>
      </c>
      <c r="H722" s="5">
        <v>0.14524999999999999</v>
      </c>
      <c r="I722" s="5">
        <v>0.14487844993934276</v>
      </c>
      <c r="J722" s="5">
        <v>7.5249999999999997E-2</v>
      </c>
      <c r="K722" s="5">
        <v>4.7750000000000001E-2</v>
      </c>
      <c r="L722" s="5">
        <v>5.1999999999999998E-2</v>
      </c>
      <c r="M722" s="5">
        <v>6.8190532195043993E-2</v>
      </c>
      <c r="N722" s="5">
        <v>7.6249999999999998E-2</v>
      </c>
      <c r="O722" s="5">
        <v>9.7250000000000003E-2</v>
      </c>
    </row>
    <row r="723" spans="1:15" x14ac:dyDescent="0.25">
      <c r="A723" t="s">
        <v>32</v>
      </c>
      <c r="B723" s="2">
        <v>41003</v>
      </c>
      <c r="F723">
        <v>203.81249999999997</v>
      </c>
      <c r="G723" s="5">
        <v>0.19874999999999998</v>
      </c>
      <c r="H723" s="5">
        <v>0.2165</v>
      </c>
      <c r="I723" s="5">
        <v>0.24475</v>
      </c>
      <c r="J723" s="5">
        <v>0.11024999999999999</v>
      </c>
      <c r="K723" s="5">
        <v>8.5250000000000006E-2</v>
      </c>
      <c r="L723" s="5">
        <v>8.2250000000000004E-2</v>
      </c>
      <c r="M723" s="5">
        <v>9.1250000000000012E-2</v>
      </c>
      <c r="N723" s="5">
        <v>9.375E-2</v>
      </c>
      <c r="O723" s="5">
        <v>0.12250000000000001</v>
      </c>
    </row>
    <row r="724" spans="1:15" x14ac:dyDescent="0.25">
      <c r="A724" t="s">
        <v>33</v>
      </c>
      <c r="B724" s="2">
        <v>41003</v>
      </c>
      <c r="F724">
        <v>221.10759662183725</v>
      </c>
      <c r="G724" s="5">
        <v>0.22325</v>
      </c>
      <c r="H724" s="5">
        <v>0.26222464828846204</v>
      </c>
      <c r="I724" s="5">
        <v>0.3105</v>
      </c>
      <c r="J724" s="5">
        <v>0.12075</v>
      </c>
      <c r="K724" s="5">
        <v>7.5000000000000011E-2</v>
      </c>
      <c r="L724" s="5">
        <v>8.0250000000000002E-2</v>
      </c>
      <c r="M724" s="5">
        <v>9.6000000000000002E-2</v>
      </c>
      <c r="N724" s="5">
        <v>9.8500000000000004E-2</v>
      </c>
      <c r="O724" s="5">
        <v>0.11568199689283983</v>
      </c>
    </row>
    <row r="725" spans="1:15" x14ac:dyDescent="0.25">
      <c r="A725" t="s">
        <v>31</v>
      </c>
      <c r="B725" s="2">
        <v>41017</v>
      </c>
      <c r="F725">
        <v>138.73361838119436</v>
      </c>
      <c r="G725" s="5">
        <v>0.14125000000000001</v>
      </c>
      <c r="H725" s="5">
        <v>0.14499999999999999</v>
      </c>
      <c r="I725" s="5">
        <v>0.15525</v>
      </c>
      <c r="J725" s="5">
        <v>7.5499999999999998E-2</v>
      </c>
      <c r="K725" s="5">
        <v>4.675E-2</v>
      </c>
      <c r="L725" s="5">
        <v>5.1249999999999997E-2</v>
      </c>
      <c r="M725" s="5">
        <v>6.2178450039299296E-2</v>
      </c>
      <c r="N725" s="5">
        <v>7.2750000000000009E-2</v>
      </c>
      <c r="O725" s="5">
        <v>9.2927141866672558E-2</v>
      </c>
    </row>
    <row r="726" spans="1:15" x14ac:dyDescent="0.25">
      <c r="A726" t="s">
        <v>32</v>
      </c>
      <c r="B726" s="2">
        <v>41017</v>
      </c>
      <c r="F726">
        <v>225.55</v>
      </c>
      <c r="G726" s="5">
        <v>0.26324999999999998</v>
      </c>
      <c r="H726" s="5">
        <v>0.26075000000000004</v>
      </c>
      <c r="I726" s="5">
        <v>0.28399999999999997</v>
      </c>
      <c r="J726" s="5">
        <v>0.13025</v>
      </c>
      <c r="K726" s="5">
        <v>9.0749999999999997E-2</v>
      </c>
      <c r="L726" s="5">
        <v>0.08</v>
      </c>
      <c r="M726" s="5">
        <v>8.5749999999999993E-2</v>
      </c>
      <c r="N726" s="5">
        <v>8.8249999999999995E-2</v>
      </c>
      <c r="O726" s="5">
        <v>0.11774999999999999</v>
      </c>
    </row>
    <row r="727" spans="1:15" x14ac:dyDescent="0.25">
      <c r="A727" t="s">
        <v>33</v>
      </c>
      <c r="B727" s="2">
        <v>41017</v>
      </c>
      <c r="F727">
        <v>236.91921145312051</v>
      </c>
      <c r="G727" s="5">
        <v>0.25950000000000001</v>
      </c>
      <c r="H727" s="5">
        <v>0.284724648288462</v>
      </c>
      <c r="I727" s="5">
        <v>0.32324999999999998</v>
      </c>
      <c r="J727" s="5">
        <v>0.13425000000000001</v>
      </c>
      <c r="K727" s="5">
        <v>8.7750000000000009E-2</v>
      </c>
      <c r="L727" s="5">
        <v>8.6750000000000008E-2</v>
      </c>
      <c r="M727" s="5">
        <v>9.6750000000000003E-2</v>
      </c>
      <c r="N727" s="5">
        <v>9.6250000000000002E-2</v>
      </c>
      <c r="O727" s="5">
        <v>0.11305257104925615</v>
      </c>
    </row>
    <row r="728" spans="1:15" x14ac:dyDescent="0.25">
      <c r="A728" t="s">
        <v>31</v>
      </c>
      <c r="B728" s="2">
        <v>41031</v>
      </c>
      <c r="F728">
        <v>125.03100721723561</v>
      </c>
      <c r="G728" s="5">
        <v>0.11125</v>
      </c>
      <c r="H728" s="5">
        <v>0.13</v>
      </c>
      <c r="I728" s="5">
        <v>0.13175000000000001</v>
      </c>
      <c r="J728" s="5">
        <v>6.6750000000000004E-2</v>
      </c>
      <c r="K728" s="5">
        <v>4.4999999999999998E-2</v>
      </c>
      <c r="L728" s="5">
        <v>0.05</v>
      </c>
      <c r="M728" s="5">
        <v>6.0000000000000005E-2</v>
      </c>
      <c r="N728" s="5">
        <v>6.534253608617803E-2</v>
      </c>
      <c r="O728" s="5">
        <v>9.1250000000000012E-2</v>
      </c>
    </row>
    <row r="729" spans="1:15" x14ac:dyDescent="0.25">
      <c r="A729" t="s">
        <v>32</v>
      </c>
      <c r="B729" s="2">
        <v>41031</v>
      </c>
      <c r="F729">
        <v>201.66249999999999</v>
      </c>
      <c r="G729" s="5">
        <v>0.2185</v>
      </c>
      <c r="H729" s="5">
        <v>0.22625000000000001</v>
      </c>
      <c r="I729" s="5">
        <v>0.24600000000000002</v>
      </c>
      <c r="J729" s="5">
        <v>0.11099999999999999</v>
      </c>
      <c r="K729" s="5">
        <v>8.3000000000000004E-2</v>
      </c>
      <c r="L729" s="5">
        <v>7.6499999999999999E-2</v>
      </c>
      <c r="M729" s="5">
        <v>8.3750000000000005E-2</v>
      </c>
      <c r="N729" s="5">
        <v>8.4749999999999992E-2</v>
      </c>
      <c r="O729" s="5">
        <v>0.11275</v>
      </c>
    </row>
    <row r="730" spans="1:15" x14ac:dyDescent="0.25">
      <c r="A730" t="s">
        <v>33</v>
      </c>
      <c r="B730" s="2">
        <v>41031</v>
      </c>
      <c r="F730">
        <v>223.48067875628433</v>
      </c>
      <c r="G730" s="5">
        <v>0.24299999999999999</v>
      </c>
      <c r="H730" s="5">
        <v>0.27122464828846199</v>
      </c>
      <c r="I730" s="5">
        <v>0.3115</v>
      </c>
      <c r="J730" s="5">
        <v>0.12225</v>
      </c>
      <c r="K730" s="5">
        <v>7.7749999999999986E-2</v>
      </c>
      <c r="L730" s="5">
        <v>7.9250000000000001E-2</v>
      </c>
      <c r="M730" s="5">
        <v>9.2250000000000013E-2</v>
      </c>
      <c r="N730" s="5">
        <v>9.4500000000000015E-2</v>
      </c>
      <c r="O730" s="5">
        <v>0.10998490756507519</v>
      </c>
    </row>
    <row r="731" spans="1:15" x14ac:dyDescent="0.25">
      <c r="A731" t="s">
        <v>31</v>
      </c>
      <c r="B731" s="2">
        <v>41045</v>
      </c>
      <c r="F731">
        <v>120.21773002234391</v>
      </c>
      <c r="G731" s="5">
        <v>0.10524999999999998</v>
      </c>
      <c r="H731" s="5">
        <v>0.125</v>
      </c>
      <c r="I731" s="5">
        <v>0.12325</v>
      </c>
      <c r="J731" s="5">
        <v>6.4250000000000002E-2</v>
      </c>
      <c r="K731" s="5">
        <v>4.5749999999999999E-2</v>
      </c>
      <c r="L731" s="5">
        <v>5.0250000000000003E-2</v>
      </c>
      <c r="M731" s="5">
        <v>5.7500000000000002E-2</v>
      </c>
      <c r="N731" s="5">
        <v>6.221891629277089E-2</v>
      </c>
      <c r="O731" s="5">
        <v>8.6807233818948712E-2</v>
      </c>
    </row>
    <row r="732" spans="1:15" x14ac:dyDescent="0.25">
      <c r="A732" t="s">
        <v>32</v>
      </c>
      <c r="B732" s="2">
        <v>41045</v>
      </c>
      <c r="F732">
        <v>217.09081842105607</v>
      </c>
      <c r="G732" s="5">
        <v>0.246</v>
      </c>
      <c r="H732" s="5">
        <v>0.24349999999999999</v>
      </c>
      <c r="I732" s="5">
        <v>0.25900000000000001</v>
      </c>
      <c r="J732" s="5">
        <v>0.12225</v>
      </c>
      <c r="K732" s="5">
        <v>9.4182229767914308E-2</v>
      </c>
      <c r="L732" s="5">
        <v>9.0646862337365935E-2</v>
      </c>
      <c r="M732" s="5">
        <v>8.8249999999999995E-2</v>
      </c>
      <c r="N732" s="5">
        <v>8.3999999999999991E-2</v>
      </c>
      <c r="O732" s="5">
        <v>0.1095</v>
      </c>
    </row>
    <row r="733" spans="1:15" x14ac:dyDescent="0.25">
      <c r="A733" t="s">
        <v>33</v>
      </c>
      <c r="B733" s="2">
        <v>41045</v>
      </c>
      <c r="F733">
        <v>215.96876886876217</v>
      </c>
      <c r="G733" s="5">
        <v>0.23324999999999999</v>
      </c>
      <c r="H733" s="5">
        <v>0.26222464828846204</v>
      </c>
      <c r="I733" s="5">
        <v>0.29849999999999999</v>
      </c>
      <c r="J733" s="5">
        <v>0.11475</v>
      </c>
      <c r="K733" s="5">
        <v>7.375000000000001E-2</v>
      </c>
      <c r="L733" s="5">
        <v>7.7250000000000013E-2</v>
      </c>
      <c r="M733" s="5">
        <v>8.900000000000001E-2</v>
      </c>
      <c r="N733" s="5">
        <v>9.2499999999999999E-2</v>
      </c>
      <c r="O733" s="5">
        <v>0.11173785812746431</v>
      </c>
    </row>
    <row r="734" spans="1:15" x14ac:dyDescent="0.25">
      <c r="A734" t="s">
        <v>31</v>
      </c>
      <c r="B734" s="2">
        <v>41059</v>
      </c>
      <c r="F734">
        <v>120.4206484492783</v>
      </c>
      <c r="G734" s="5">
        <v>0.10575000000000001</v>
      </c>
      <c r="H734" s="5">
        <v>0.12225</v>
      </c>
      <c r="I734" s="5">
        <v>0.125</v>
      </c>
      <c r="J734" s="5">
        <v>6.4500000000000002E-2</v>
      </c>
      <c r="K734" s="5">
        <v>4.5249999999999999E-2</v>
      </c>
      <c r="L734" s="5">
        <v>0.05</v>
      </c>
      <c r="M734" s="5">
        <v>5.8250000000000003E-2</v>
      </c>
      <c r="N734" s="5">
        <v>6.391513086637525E-2</v>
      </c>
      <c r="O734" s="5">
        <v>8.6688111380016211E-2</v>
      </c>
    </row>
    <row r="735" spans="1:15" x14ac:dyDescent="0.25">
      <c r="A735" t="s">
        <v>32</v>
      </c>
      <c r="B735" s="2">
        <v>41059</v>
      </c>
      <c r="F735">
        <v>210.7292011839927</v>
      </c>
      <c r="G735" s="5">
        <v>0.24124999999999999</v>
      </c>
      <c r="H735" s="5">
        <v>0.23325000000000001</v>
      </c>
      <c r="I735" s="5">
        <v>0.25675000000000003</v>
      </c>
      <c r="J735" s="5">
        <v>0.11474999999999999</v>
      </c>
      <c r="K735" s="5">
        <v>8.8750000000000009E-2</v>
      </c>
      <c r="L735" s="5">
        <v>8.7896005919963424E-2</v>
      </c>
      <c r="M735" s="5">
        <v>8.6749999999999994E-2</v>
      </c>
      <c r="N735" s="5">
        <v>8.274999999999999E-2</v>
      </c>
      <c r="O735" s="5">
        <v>0.10850000000000001</v>
      </c>
    </row>
    <row r="736" spans="1:15" x14ac:dyDescent="0.25">
      <c r="A736" t="s">
        <v>33</v>
      </c>
      <c r="B736" s="2">
        <v>41059</v>
      </c>
      <c r="F736">
        <v>210.72032475658887</v>
      </c>
      <c r="G736" s="5">
        <v>0.22349999999999998</v>
      </c>
      <c r="H736" s="5">
        <v>0.25322464828846203</v>
      </c>
      <c r="I736" s="5">
        <v>0.29675000000000001</v>
      </c>
      <c r="J736" s="5">
        <v>0.11150000000000002</v>
      </c>
      <c r="K736" s="5">
        <v>7.2500000000000009E-2</v>
      </c>
      <c r="L736" s="5">
        <v>7.5250000000000011E-2</v>
      </c>
      <c r="M736" s="5">
        <v>8.8015893485703559E-2</v>
      </c>
      <c r="N736" s="5">
        <v>9.35E-2</v>
      </c>
      <c r="O736" s="5">
        <v>0.10691724408089423</v>
      </c>
    </row>
    <row r="737" spans="1:16" x14ac:dyDescent="0.25">
      <c r="A737" t="s">
        <v>31</v>
      </c>
      <c r="B737" s="2">
        <v>41073</v>
      </c>
      <c r="F737">
        <v>180.67551165311048</v>
      </c>
      <c r="G737" s="5">
        <v>0.21149999999999999</v>
      </c>
      <c r="H737" s="5">
        <v>0.23249999999999998</v>
      </c>
      <c r="I737" s="5">
        <v>0.24149999999999999</v>
      </c>
      <c r="J737" s="5">
        <v>0.111</v>
      </c>
      <c r="K737" s="5">
        <v>6.4500000000000002E-2</v>
      </c>
      <c r="L737" s="5">
        <v>6.345948313534111E-2</v>
      </c>
      <c r="M737" s="5">
        <v>6.2250000000000007E-2</v>
      </c>
      <c r="N737" s="5">
        <v>6.391513086637525E-2</v>
      </c>
      <c r="O737" s="5">
        <v>8.4502944263835894E-2</v>
      </c>
    </row>
    <row r="738" spans="1:16" x14ac:dyDescent="0.25">
      <c r="A738" t="s">
        <v>32</v>
      </c>
      <c r="B738" s="2">
        <v>41073</v>
      </c>
      <c r="F738">
        <v>257.52499999999998</v>
      </c>
      <c r="G738" s="5">
        <v>0.29350000000000004</v>
      </c>
      <c r="H738" s="5">
        <v>0.27949999999999997</v>
      </c>
      <c r="I738" s="5">
        <v>0.28875000000000001</v>
      </c>
      <c r="J738" s="5">
        <v>0.14200000000000002</v>
      </c>
      <c r="K738" s="5">
        <v>0.10625000000000001</v>
      </c>
      <c r="L738" s="5">
        <v>0.10350000000000001</v>
      </c>
      <c r="M738" s="5">
        <v>0.108</v>
      </c>
      <c r="N738" s="5">
        <v>0.11550000000000001</v>
      </c>
      <c r="O738" s="5">
        <v>0.13824999999999998</v>
      </c>
    </row>
    <row r="739" spans="1:16" x14ac:dyDescent="0.25">
      <c r="A739" t="s">
        <v>33</v>
      </c>
      <c r="B739" s="2">
        <v>41073</v>
      </c>
      <c r="F739">
        <v>254.70262055592951</v>
      </c>
      <c r="G739" s="5">
        <v>0.27424999999999999</v>
      </c>
      <c r="H739" s="5">
        <v>0.29622464828846201</v>
      </c>
      <c r="I739" s="5">
        <v>0.32024999999999998</v>
      </c>
      <c r="J739" s="5">
        <v>0.13300000000000001</v>
      </c>
      <c r="K739" s="5">
        <v>9.0999999999999998E-2</v>
      </c>
      <c r="L739" s="5">
        <v>9.7500000000000003E-2</v>
      </c>
      <c r="M739" s="5">
        <v>0.11024999999999999</v>
      </c>
      <c r="N739" s="5">
        <v>0.11575000000000001</v>
      </c>
      <c r="O739" s="5">
        <v>0.13803211656330105</v>
      </c>
    </row>
    <row r="740" spans="1:16" x14ac:dyDescent="0.25">
      <c r="A740" t="s">
        <v>31</v>
      </c>
      <c r="B740" s="2">
        <v>41127</v>
      </c>
      <c r="F740">
        <v>241.91249999999999</v>
      </c>
      <c r="G740" s="5">
        <v>0.27049999999999996</v>
      </c>
      <c r="H740" s="5">
        <v>0.29075000000000006</v>
      </c>
      <c r="I740" s="5">
        <v>0.28575</v>
      </c>
      <c r="J740" s="5">
        <v>0.14175000000000001</v>
      </c>
      <c r="K740" s="5">
        <v>8.3249999999999991E-2</v>
      </c>
      <c r="L740" s="5">
        <v>8.5249999999999992E-2</v>
      </c>
      <c r="M740" s="5">
        <v>0.1</v>
      </c>
      <c r="N740" s="5">
        <v>0.11325</v>
      </c>
      <c r="O740" s="5">
        <v>0.12225</v>
      </c>
    </row>
    <row r="741" spans="1:16" x14ac:dyDescent="0.25">
      <c r="A741" t="s">
        <v>32</v>
      </c>
      <c r="B741" s="2">
        <v>41127</v>
      </c>
      <c r="F741">
        <v>262.91250000000002</v>
      </c>
      <c r="G741" s="5">
        <v>0.314</v>
      </c>
      <c r="H741" s="5">
        <v>0.28925000000000001</v>
      </c>
      <c r="I741" s="5">
        <v>0.28625</v>
      </c>
      <c r="J741" s="5">
        <v>0.14175000000000001</v>
      </c>
      <c r="K741" s="5">
        <v>0.10525000000000001</v>
      </c>
      <c r="L741" s="5">
        <v>0.10450000000000001</v>
      </c>
      <c r="M741" s="5">
        <v>0.10899999999999999</v>
      </c>
      <c r="N741" s="5">
        <v>0.11425</v>
      </c>
      <c r="O741" s="5">
        <v>0.14424999999999999</v>
      </c>
    </row>
    <row r="742" spans="1:16" x14ac:dyDescent="0.25">
      <c r="A742" t="s">
        <v>33</v>
      </c>
      <c r="B742" s="2">
        <v>41127</v>
      </c>
      <c r="F742">
        <v>259.61250000000001</v>
      </c>
      <c r="G742" s="5">
        <v>0.29225000000000001</v>
      </c>
      <c r="H742" s="5">
        <v>0.30099999999999999</v>
      </c>
      <c r="I742" s="5">
        <v>0.33674999999999999</v>
      </c>
      <c r="J742" s="5">
        <v>0.13725000000000001</v>
      </c>
      <c r="K742" s="5">
        <v>9.375E-2</v>
      </c>
      <c r="L742" s="5">
        <v>9.5500000000000002E-2</v>
      </c>
      <c r="M742" s="5">
        <v>0.11174999999999999</v>
      </c>
      <c r="N742" s="5">
        <v>0.11425</v>
      </c>
      <c r="O742" s="5">
        <v>0.13225000000000001</v>
      </c>
    </row>
    <row r="743" spans="1:16" x14ac:dyDescent="0.25">
      <c r="A743" t="s">
        <v>31</v>
      </c>
      <c r="B743" s="2">
        <v>41150</v>
      </c>
      <c r="F743">
        <v>235.88749999999999</v>
      </c>
      <c r="G743" s="5">
        <v>0.25024999999999997</v>
      </c>
      <c r="H743" s="5">
        <v>0.27950000000000003</v>
      </c>
      <c r="I743" s="5">
        <v>0.29374999999999996</v>
      </c>
      <c r="J743" s="5">
        <v>0.14424999999999999</v>
      </c>
      <c r="K743" s="5">
        <v>8.1750000000000003E-2</v>
      </c>
      <c r="L743" s="5">
        <v>8.3250000000000005E-2</v>
      </c>
      <c r="M743" s="5">
        <v>9.6249999999999988E-2</v>
      </c>
      <c r="N743" s="5">
        <v>0.11049999999999999</v>
      </c>
      <c r="O743" s="5">
        <v>0.11924999999999999</v>
      </c>
      <c r="P743">
        <v>0.71499999999999997</v>
      </c>
    </row>
    <row r="744" spans="1:16" x14ac:dyDescent="0.25">
      <c r="A744" t="s">
        <v>32</v>
      </c>
      <c r="B744" s="2">
        <v>41150</v>
      </c>
      <c r="F744">
        <v>258.3125</v>
      </c>
      <c r="G744" s="5">
        <v>0.29099999999999998</v>
      </c>
      <c r="H744" s="5">
        <v>0.27875</v>
      </c>
      <c r="I744" s="5">
        <v>0.30249999999999999</v>
      </c>
      <c r="J744" s="5">
        <v>0.14425000000000002</v>
      </c>
      <c r="K744" s="5">
        <v>0.10400000000000001</v>
      </c>
      <c r="L744" s="5">
        <v>0.10225000000000001</v>
      </c>
      <c r="M744" s="5">
        <v>0.10575000000000001</v>
      </c>
      <c r="N744" s="5">
        <v>0.112</v>
      </c>
      <c r="O744" s="5">
        <v>0.14474999999999999</v>
      </c>
      <c r="P744">
        <v>0.56999999999999995</v>
      </c>
    </row>
    <row r="745" spans="1:16" x14ac:dyDescent="0.25">
      <c r="A745" t="s">
        <v>33</v>
      </c>
      <c r="B745" s="2">
        <v>41150</v>
      </c>
      <c r="F745">
        <v>252.1</v>
      </c>
      <c r="G745" s="5">
        <v>0.26749999999999996</v>
      </c>
      <c r="H745" s="5">
        <v>0.29049999999999998</v>
      </c>
      <c r="I745" s="5">
        <v>0.34500000000000003</v>
      </c>
      <c r="J745" s="5">
        <v>0.14150000000000001</v>
      </c>
      <c r="K745" s="5">
        <v>9.0750000000000011E-2</v>
      </c>
      <c r="L745" s="5">
        <v>9.1749999999999998E-2</v>
      </c>
      <c r="M745" s="5">
        <v>0.107</v>
      </c>
      <c r="N745" s="5">
        <v>0.11049999999999999</v>
      </c>
      <c r="O745" s="5">
        <v>0.128</v>
      </c>
      <c r="P745">
        <v>0.55000000000000004</v>
      </c>
    </row>
    <row r="746" spans="1:16" x14ac:dyDescent="0.25">
      <c r="A746" t="s">
        <v>31</v>
      </c>
      <c r="B746" s="2">
        <v>41165</v>
      </c>
      <c r="F746">
        <v>220.3</v>
      </c>
      <c r="G746" s="5">
        <v>0.2525</v>
      </c>
      <c r="H746" s="5">
        <v>0.2525</v>
      </c>
      <c r="I746" s="5">
        <v>0.27750000000000002</v>
      </c>
      <c r="J746" s="5">
        <v>0.12925</v>
      </c>
      <c r="K746" s="5">
        <v>7.4500000000000011E-2</v>
      </c>
      <c r="L746" s="5">
        <v>7.4499999999999997E-2</v>
      </c>
      <c r="M746" s="5">
        <v>9.0249999999999997E-2</v>
      </c>
      <c r="N746" s="5">
        <v>0.10124999999999999</v>
      </c>
      <c r="O746" s="5">
        <v>0.11424999999999999</v>
      </c>
      <c r="P746">
        <v>0.86</v>
      </c>
    </row>
    <row r="747" spans="1:16" x14ac:dyDescent="0.25">
      <c r="A747" t="s">
        <v>32</v>
      </c>
      <c r="B747" s="2">
        <v>41165</v>
      </c>
      <c r="F747">
        <v>249.33750000000001</v>
      </c>
      <c r="G747" s="5">
        <v>0.30374999999999996</v>
      </c>
      <c r="H747" s="5">
        <v>0.27549999999999997</v>
      </c>
      <c r="I747" s="5">
        <v>0.3</v>
      </c>
      <c r="J747" s="5">
        <v>0.13900000000000001</v>
      </c>
      <c r="K747" s="5">
        <v>9.8500000000000004E-2</v>
      </c>
      <c r="L747" s="5">
        <v>9.2250000000000013E-2</v>
      </c>
      <c r="M747" s="5">
        <v>9.6500000000000002E-2</v>
      </c>
      <c r="N747" s="5">
        <v>0.10200000000000001</v>
      </c>
      <c r="O747" s="5">
        <v>0.13400000000000001</v>
      </c>
      <c r="P747">
        <v>0.755</v>
      </c>
    </row>
    <row r="748" spans="1:16" x14ac:dyDescent="0.25">
      <c r="A748" t="s">
        <v>33</v>
      </c>
      <c r="B748" s="2">
        <v>41165</v>
      </c>
      <c r="F748">
        <v>243.02649589684808</v>
      </c>
      <c r="G748" s="5">
        <v>0.28775000000000001</v>
      </c>
      <c r="H748" s="5">
        <v>0.27849999999999997</v>
      </c>
      <c r="I748" s="5">
        <v>0.32950000000000002</v>
      </c>
      <c r="J748" s="5">
        <v>0.13094497948424036</v>
      </c>
      <c r="K748" s="5">
        <v>8.4000000000000005E-2</v>
      </c>
      <c r="L748" s="5">
        <v>8.5500000000000007E-2</v>
      </c>
      <c r="M748" s="5">
        <v>0.10149999999999998</v>
      </c>
      <c r="N748" s="5">
        <v>0.10400000000000001</v>
      </c>
      <c r="O748" s="5">
        <v>0.11975</v>
      </c>
      <c r="P748">
        <v>0.74250000000000005</v>
      </c>
    </row>
    <row r="749" spans="1:16" x14ac:dyDescent="0.25">
      <c r="A749" t="s">
        <v>31</v>
      </c>
      <c r="B749" s="2">
        <v>41178</v>
      </c>
      <c r="F749">
        <v>210.56476216284557</v>
      </c>
      <c r="G749" s="5">
        <v>0.22099999999999997</v>
      </c>
      <c r="H749" s="5">
        <v>0.251</v>
      </c>
      <c r="I749" s="5">
        <v>0.26600000000000001</v>
      </c>
      <c r="J749" s="5">
        <v>0.12375</v>
      </c>
      <c r="K749" s="5">
        <v>7.0750000000000007E-2</v>
      </c>
      <c r="L749" s="5">
        <v>7.3000000000000009E-2</v>
      </c>
      <c r="M749" s="5">
        <v>8.5249999999999992E-2</v>
      </c>
      <c r="N749" s="5">
        <v>9.7750000000000004E-2</v>
      </c>
      <c r="O749" s="5">
        <v>0.11532381081422788</v>
      </c>
    </row>
    <row r="750" spans="1:16" x14ac:dyDescent="0.25">
      <c r="A750" t="s">
        <v>32</v>
      </c>
      <c r="B750" s="2">
        <v>41178</v>
      </c>
      <c r="F750">
        <v>233.13410558713196</v>
      </c>
      <c r="G750" s="5">
        <v>0.26700000000000002</v>
      </c>
      <c r="H750" s="5">
        <v>0.26775000000000004</v>
      </c>
      <c r="I750" s="5">
        <v>0.29150000000000004</v>
      </c>
      <c r="J750" s="5">
        <v>0.13300000000000001</v>
      </c>
      <c r="K750" s="5">
        <v>9.9500000000000005E-2</v>
      </c>
      <c r="L750" s="5">
        <v>9.1000000000000011E-2</v>
      </c>
      <c r="M750" s="5">
        <v>9.4E-2</v>
      </c>
      <c r="N750" s="5">
        <v>9.6500000000000002E-2</v>
      </c>
      <c r="O750" s="5">
        <v>0.10485802793565964</v>
      </c>
    </row>
    <row r="751" spans="1:16" x14ac:dyDescent="0.25">
      <c r="A751" t="s">
        <v>33</v>
      </c>
      <c r="B751" s="2">
        <v>41178</v>
      </c>
      <c r="F751">
        <v>238.53219231255693</v>
      </c>
      <c r="G751" s="5">
        <v>0.25700000000000001</v>
      </c>
      <c r="H751" s="5">
        <v>0.27925</v>
      </c>
      <c r="I751" s="5">
        <v>0.32950000000000002</v>
      </c>
      <c r="J751" s="5">
        <v>0.13250000000000001</v>
      </c>
      <c r="K751" s="5">
        <v>8.8000000000000009E-2</v>
      </c>
      <c r="L751" s="5">
        <v>8.8750000000000009E-2</v>
      </c>
      <c r="M751" s="5">
        <v>9.6250000000000002E-2</v>
      </c>
      <c r="N751" s="5">
        <v>0.10125000000000001</v>
      </c>
      <c r="O751" s="5">
        <v>0.11897346156278479</v>
      </c>
    </row>
    <row r="752" spans="1:16" x14ac:dyDescent="0.25">
      <c r="A752" t="s">
        <v>31</v>
      </c>
      <c r="B752" s="2">
        <v>41192</v>
      </c>
      <c r="F752">
        <v>193</v>
      </c>
      <c r="G752" s="5">
        <v>0.22600000000000001</v>
      </c>
      <c r="H752" s="5">
        <v>0.21350000000000002</v>
      </c>
      <c r="I752" s="5">
        <v>0.23924999999999999</v>
      </c>
      <c r="J752" s="5">
        <v>0.10699999999999998</v>
      </c>
      <c r="K752" s="5">
        <v>6.0749999999999998E-2</v>
      </c>
      <c r="L752" s="5">
        <v>6.7000000000000004E-2</v>
      </c>
      <c r="M752" s="5">
        <v>8.1750000000000003E-2</v>
      </c>
      <c r="N752" s="5">
        <v>9.1749999999999998E-2</v>
      </c>
      <c r="O752" s="5">
        <v>0.10750000000000001</v>
      </c>
    </row>
    <row r="753" spans="1:16" x14ac:dyDescent="0.25">
      <c r="A753" t="s">
        <v>32</v>
      </c>
      <c r="B753" s="2">
        <v>41192</v>
      </c>
      <c r="F753">
        <v>222.35000000000002</v>
      </c>
      <c r="G753" s="5">
        <v>0.26824999999999999</v>
      </c>
      <c r="H753" s="5">
        <v>0.23824999999999999</v>
      </c>
      <c r="I753" s="5">
        <v>0.26824999999999999</v>
      </c>
      <c r="J753" s="5">
        <v>0.11799999999999999</v>
      </c>
      <c r="K753" s="5">
        <v>8.8500000000000009E-2</v>
      </c>
      <c r="L753" s="5">
        <v>8.4500000000000006E-2</v>
      </c>
      <c r="M753" s="5">
        <v>8.9499999999999996E-2</v>
      </c>
      <c r="N753" s="5">
        <v>9.325E-2</v>
      </c>
      <c r="O753" s="5">
        <v>0.124</v>
      </c>
    </row>
    <row r="754" spans="1:16" x14ac:dyDescent="0.25">
      <c r="A754" t="s">
        <v>33</v>
      </c>
      <c r="B754" s="2">
        <v>41192</v>
      </c>
      <c r="F754">
        <v>223.8066427784336</v>
      </c>
      <c r="G754" s="5">
        <v>0.26800000000000002</v>
      </c>
      <c r="H754" s="5">
        <v>0.24875</v>
      </c>
      <c r="I754" s="5">
        <v>0.30449999999999999</v>
      </c>
      <c r="J754" s="5">
        <v>0.11997071389216796</v>
      </c>
      <c r="K754" s="5">
        <v>7.775E-2</v>
      </c>
      <c r="L754" s="5">
        <v>0.08</v>
      </c>
      <c r="M754" s="5">
        <v>9.1749999999999998E-2</v>
      </c>
      <c r="N754" s="5">
        <v>9.6750000000000017E-2</v>
      </c>
      <c r="O754" s="5">
        <v>0.113</v>
      </c>
    </row>
    <row r="755" spans="1:16" x14ac:dyDescent="0.25">
      <c r="A755" t="s">
        <v>31</v>
      </c>
      <c r="B755" s="2">
        <v>41206</v>
      </c>
      <c r="F755">
        <v>219.69217095916628</v>
      </c>
      <c r="G755" s="5">
        <v>0.26400000000000001</v>
      </c>
      <c r="H755" s="5">
        <v>0.27</v>
      </c>
      <c r="I755" s="5">
        <v>0.28749999999999998</v>
      </c>
      <c r="J755" s="5">
        <v>0.13424999999999998</v>
      </c>
      <c r="K755" s="5">
        <v>7.2705348501955064E-2</v>
      </c>
      <c r="L755" s="5">
        <v>6.8161892645076438E-2</v>
      </c>
      <c r="M755" s="5">
        <v>8.0250000000000002E-2</v>
      </c>
      <c r="N755" s="5">
        <v>8.8749999999999996E-2</v>
      </c>
      <c r="O755" s="5">
        <v>0.11009361364879999</v>
      </c>
    </row>
    <row r="756" spans="1:16" x14ac:dyDescent="0.25">
      <c r="A756" t="s">
        <v>32</v>
      </c>
      <c r="B756" s="2">
        <v>41206</v>
      </c>
      <c r="F756">
        <v>243.87414850740072</v>
      </c>
      <c r="G756" s="5">
        <v>0.30625000000000002</v>
      </c>
      <c r="H756" s="5">
        <v>0.28875000000000001</v>
      </c>
      <c r="I756" s="5">
        <v>0.30099999999999999</v>
      </c>
      <c r="J756" s="5">
        <v>0.14100000000000001</v>
      </c>
      <c r="K756" s="5">
        <v>9.9750000000000005E-2</v>
      </c>
      <c r="L756" s="5">
        <v>9.2999999999999999E-2</v>
      </c>
      <c r="M756" s="5">
        <v>9.6696425492813709E-2</v>
      </c>
      <c r="N756" s="5">
        <v>9.6987827317693356E-2</v>
      </c>
      <c r="O756" s="5">
        <v>9.518648972649664E-2</v>
      </c>
    </row>
    <row r="757" spans="1:16" x14ac:dyDescent="0.25">
      <c r="A757" t="s">
        <v>33</v>
      </c>
      <c r="B757" s="2">
        <v>41206</v>
      </c>
      <c r="F757">
        <v>245.70224915185798</v>
      </c>
      <c r="G757" s="5">
        <v>0.29175000000000001</v>
      </c>
      <c r="H757" s="5">
        <v>0.29149999999999998</v>
      </c>
      <c r="I757" s="5">
        <v>0.33600000000000002</v>
      </c>
      <c r="J757" s="5">
        <v>0.13700000000000001</v>
      </c>
      <c r="K757" s="5">
        <v>8.4749999999999992E-2</v>
      </c>
      <c r="L757" s="5">
        <v>8.4750000000000006E-2</v>
      </c>
      <c r="M757" s="5">
        <v>9.8000000000000004E-2</v>
      </c>
      <c r="N757" s="5">
        <v>0.10187884739705448</v>
      </c>
      <c r="O757" s="5">
        <v>0.11669489836223543</v>
      </c>
    </row>
    <row r="758" spans="1:16" x14ac:dyDescent="0.25">
      <c r="A758" t="s">
        <v>31</v>
      </c>
      <c r="B758" s="2">
        <v>41221</v>
      </c>
      <c r="F758">
        <v>190.00189765122647</v>
      </c>
      <c r="G758" s="5">
        <v>0.19843995524499047</v>
      </c>
      <c r="H758" s="5">
        <v>0.22052880610989997</v>
      </c>
      <c r="I758" s="5">
        <v>0.24349999999999999</v>
      </c>
      <c r="J758" s="5">
        <v>0.1105</v>
      </c>
      <c r="K758" s="5">
        <v>6.225E-2</v>
      </c>
      <c r="L758" s="5">
        <v>6.6282917239964489E-2</v>
      </c>
      <c r="M758" s="5">
        <v>7.9749999999999988E-2</v>
      </c>
      <c r="N758" s="5">
        <v>8.8249999999999995E-2</v>
      </c>
      <c r="O758" s="5">
        <v>0.10700000000000001</v>
      </c>
      <c r="P758">
        <v>0.375</v>
      </c>
    </row>
    <row r="759" spans="1:16" x14ac:dyDescent="0.25">
      <c r="A759" t="s">
        <v>32</v>
      </c>
      <c r="B759" s="2">
        <v>41221</v>
      </c>
      <c r="F759">
        <v>239.18441081731893</v>
      </c>
      <c r="G759" s="5">
        <v>0.279774284193548</v>
      </c>
      <c r="H759" s="5">
        <v>0.27798689313265135</v>
      </c>
      <c r="I759" s="5">
        <v>0.29875000000000002</v>
      </c>
      <c r="J759" s="5">
        <v>0.14000000000000001</v>
      </c>
      <c r="K759" s="5">
        <v>0.10625000000000001</v>
      </c>
      <c r="L759" s="5">
        <v>9.7250000000000003E-2</v>
      </c>
      <c r="M759" s="5">
        <v>9.5586053769445872E-2</v>
      </c>
      <c r="N759" s="5">
        <v>9.0999999999999998E-2</v>
      </c>
      <c r="O759" s="5">
        <v>9.8140117322499332E-2</v>
      </c>
      <c r="P759">
        <v>0.35</v>
      </c>
    </row>
    <row r="760" spans="1:16" x14ac:dyDescent="0.25">
      <c r="A760" t="s">
        <v>33</v>
      </c>
      <c r="B760" s="2">
        <v>41221</v>
      </c>
      <c r="F760">
        <v>234.88157716496644</v>
      </c>
      <c r="G760" s="5">
        <v>0.24449281606947129</v>
      </c>
      <c r="H760" s="5">
        <v>0.26862311723897903</v>
      </c>
      <c r="I760" s="5">
        <v>0.33124999999999999</v>
      </c>
      <c r="J760" s="5">
        <v>0.13600000000000001</v>
      </c>
      <c r="K760" s="5">
        <v>9.1429254121476247E-2</v>
      </c>
      <c r="L760" s="5">
        <v>8.8500000000000009E-2</v>
      </c>
      <c r="M760" s="5">
        <v>9.5000000000000001E-2</v>
      </c>
      <c r="N760" s="5">
        <v>9.5250996486105355E-2</v>
      </c>
      <c r="O760" s="5">
        <v>0.11776568523591277</v>
      </c>
      <c r="P760">
        <v>0.39</v>
      </c>
    </row>
    <row r="761" spans="1:16" x14ac:dyDescent="0.25">
      <c r="A761" t="s">
        <v>31</v>
      </c>
      <c r="B761" s="2">
        <v>41234</v>
      </c>
      <c r="F761">
        <v>120.45</v>
      </c>
      <c r="G761" s="5"/>
      <c r="H761" s="5"/>
      <c r="I761" s="5">
        <v>0.23299999999999998</v>
      </c>
      <c r="J761" s="5">
        <v>0.10625</v>
      </c>
      <c r="K761" s="5">
        <v>5.7499999999999996E-2</v>
      </c>
      <c r="L761" s="5">
        <v>0.06</v>
      </c>
      <c r="M761" s="5">
        <v>7.4750000000000011E-2</v>
      </c>
      <c r="N761" s="5">
        <v>8.4500000000000006E-2</v>
      </c>
      <c r="O761" s="5">
        <v>0.10275000000000001</v>
      </c>
    </row>
    <row r="762" spans="1:16" x14ac:dyDescent="0.25">
      <c r="A762" t="s">
        <v>32</v>
      </c>
      <c r="B762" s="2">
        <v>41234</v>
      </c>
      <c r="F762">
        <v>146.7270068648283</v>
      </c>
      <c r="G762" s="5"/>
      <c r="H762" s="5"/>
      <c r="I762" s="5">
        <v>0.28025</v>
      </c>
      <c r="J762" s="5">
        <v>0.12875</v>
      </c>
      <c r="K762" s="5">
        <v>9.7250000000000003E-2</v>
      </c>
      <c r="L762" s="5">
        <v>9.1000000000000011E-2</v>
      </c>
      <c r="M762" s="5">
        <v>9.0750000000000011E-2</v>
      </c>
      <c r="N762" s="5">
        <v>9.0573544597644731E-2</v>
      </c>
      <c r="O762" s="5">
        <v>9.518648972649664E-2</v>
      </c>
    </row>
    <row r="763" spans="1:16" x14ac:dyDescent="0.25">
      <c r="A763" t="s">
        <v>33</v>
      </c>
      <c r="B763" s="2">
        <v>41234</v>
      </c>
      <c r="F763">
        <v>160.80735941449535</v>
      </c>
      <c r="G763" s="5"/>
      <c r="H763" s="5"/>
      <c r="I763" s="5">
        <v>0.32624999999999998</v>
      </c>
      <c r="J763" s="5">
        <v>0.13350000000000001</v>
      </c>
      <c r="K763" s="5">
        <v>8.8999999999999996E-2</v>
      </c>
      <c r="L763" s="5">
        <v>9.0750000000000011E-2</v>
      </c>
      <c r="M763" s="5">
        <v>0.1045</v>
      </c>
      <c r="N763" s="5">
        <v>0.106</v>
      </c>
      <c r="O763" s="5">
        <v>0.11716179707247676</v>
      </c>
    </row>
    <row r="764" spans="1:16" x14ac:dyDescent="0.25">
      <c r="A764" t="s">
        <v>31</v>
      </c>
      <c r="B764" s="2">
        <v>41248</v>
      </c>
      <c r="F764">
        <v>132.89963269935225</v>
      </c>
      <c r="G764" s="5">
        <v>0.113</v>
      </c>
      <c r="H764" s="5">
        <v>0.14374999999999999</v>
      </c>
      <c r="I764" s="5">
        <v>0.15275</v>
      </c>
      <c r="J764" s="5">
        <v>8.2500000000000004E-2</v>
      </c>
      <c r="K764" s="5">
        <v>4.9499999999999988E-2</v>
      </c>
      <c r="L764" s="5">
        <v>5.3249999999999999E-2</v>
      </c>
      <c r="M764" s="5">
        <v>5.6750000000000002E-2</v>
      </c>
      <c r="N764" s="5">
        <v>6.5146847969806326E-2</v>
      </c>
      <c r="O764" s="5">
        <v>8.8413815526954917E-2</v>
      </c>
    </row>
    <row r="765" spans="1:16" x14ac:dyDescent="0.25">
      <c r="A765" t="s">
        <v>32</v>
      </c>
      <c r="B765" s="2">
        <v>41248</v>
      </c>
      <c r="F765">
        <v>186.12517778752002</v>
      </c>
      <c r="G765" s="5">
        <v>0.18199999999999997</v>
      </c>
      <c r="H765" s="5">
        <v>0.20024999999999998</v>
      </c>
      <c r="I765" s="5">
        <v>0.2234083575915157</v>
      </c>
      <c r="J765" s="5">
        <v>0.10525000000000001</v>
      </c>
      <c r="K765" s="5">
        <v>8.0999999999999989E-2</v>
      </c>
      <c r="L765" s="5">
        <v>7.6499999999999999E-2</v>
      </c>
      <c r="M765" s="5">
        <v>8.2462832166924516E-2</v>
      </c>
      <c r="N765" s="5">
        <v>7.7521377974917677E-2</v>
      </c>
      <c r="O765" s="5">
        <v>0.10950000000000001</v>
      </c>
    </row>
    <row r="766" spans="1:16" x14ac:dyDescent="0.25">
      <c r="A766" t="s">
        <v>33</v>
      </c>
      <c r="B766" s="2">
        <v>41248</v>
      </c>
      <c r="F766">
        <v>236.26327547671553</v>
      </c>
      <c r="G766" s="5">
        <v>0.23374999999999999</v>
      </c>
      <c r="H766" s="5">
        <v>0.26449999999999996</v>
      </c>
      <c r="I766" s="5">
        <v>0.30287436234919324</v>
      </c>
      <c r="J766" s="5">
        <v>0.16234728833979745</v>
      </c>
      <c r="K766" s="5">
        <v>9.1418363633319205E-2</v>
      </c>
      <c r="L766" s="5">
        <v>8.8922335818183262E-2</v>
      </c>
      <c r="M766" s="5">
        <v>9.6753708417680939E-2</v>
      </c>
      <c r="N766" s="5">
        <v>0.104</v>
      </c>
      <c r="O766" s="5">
        <v>0.11275</v>
      </c>
    </row>
    <row r="767" spans="1:16" x14ac:dyDescent="0.25">
      <c r="A767" t="s">
        <v>31</v>
      </c>
      <c r="B767" s="2">
        <v>41262</v>
      </c>
      <c r="F767">
        <v>112.9875</v>
      </c>
      <c r="G767" s="5">
        <v>9.1499999999999998E-2</v>
      </c>
      <c r="H767" s="5">
        <v>0.12125</v>
      </c>
      <c r="I767" s="5">
        <v>0.12325</v>
      </c>
      <c r="J767" s="5">
        <v>7.2000000000000008E-2</v>
      </c>
      <c r="K767" s="5">
        <v>4.8000000000000001E-2</v>
      </c>
      <c r="L767" s="5">
        <v>5.0749999999999997E-2</v>
      </c>
      <c r="M767" s="5">
        <v>5.2000000000000005E-2</v>
      </c>
      <c r="N767" s="5">
        <v>4.9999999999999996E-2</v>
      </c>
      <c r="O767" s="5">
        <v>7.1000000000000008E-2</v>
      </c>
      <c r="P767">
        <v>0.24</v>
      </c>
    </row>
    <row r="768" spans="1:16" x14ac:dyDescent="0.25">
      <c r="A768" t="s">
        <v>32</v>
      </c>
      <c r="B768" s="2">
        <v>41262</v>
      </c>
      <c r="F768">
        <v>166.03069136667054</v>
      </c>
      <c r="G768" s="5">
        <v>0.15475</v>
      </c>
      <c r="H768" s="5">
        <v>0.18824999999999997</v>
      </c>
      <c r="I768" s="5">
        <v>0.21996062489579657</v>
      </c>
      <c r="J768" s="5">
        <v>0.10391114017255945</v>
      </c>
      <c r="K768" s="5">
        <v>7.4499999999999997E-2</v>
      </c>
      <c r="L768" s="5">
        <v>6.5250000000000002E-2</v>
      </c>
      <c r="M768" s="5">
        <v>6.2307284434511709E-2</v>
      </c>
      <c r="N768" s="5">
        <v>6.3665068507006123E-2</v>
      </c>
      <c r="O768" s="5">
        <v>9.3289651271377033E-2</v>
      </c>
      <c r="P768">
        <v>0.05</v>
      </c>
    </row>
    <row r="769" spans="1:16" x14ac:dyDescent="0.25">
      <c r="A769" t="s">
        <v>33</v>
      </c>
      <c r="B769" s="2">
        <v>41262</v>
      </c>
      <c r="F769">
        <v>230.09980713370715</v>
      </c>
      <c r="G769" s="5">
        <v>0.23099999999999998</v>
      </c>
      <c r="H769" s="5">
        <v>0.25524999999999998</v>
      </c>
      <c r="I769" s="5">
        <v>0.32900000000000001</v>
      </c>
      <c r="J769" s="5">
        <v>0.14050000000000001</v>
      </c>
      <c r="K769" s="5">
        <v>9.0672575077540826E-2</v>
      </c>
      <c r="L769" s="5">
        <v>8.3388960590994876E-2</v>
      </c>
      <c r="M769" s="5">
        <v>9.2749999999999999E-2</v>
      </c>
      <c r="N769" s="5">
        <v>0.1</v>
      </c>
      <c r="O769" s="5">
        <v>0.114</v>
      </c>
      <c r="P769">
        <v>0.05</v>
      </c>
    </row>
    <row r="770" spans="1:16" x14ac:dyDescent="0.25">
      <c r="A770" t="s">
        <v>31</v>
      </c>
      <c r="B770" s="2">
        <v>41278</v>
      </c>
      <c r="F770">
        <v>109.53256462211381</v>
      </c>
      <c r="G770" s="5">
        <v>8.975000000000001E-2</v>
      </c>
      <c r="H770" s="5">
        <v>0.11625000000000001</v>
      </c>
      <c r="I770" s="5">
        <v>0.1195</v>
      </c>
      <c r="J770" s="5">
        <v>6.8500000000000005E-2</v>
      </c>
      <c r="K770" s="5">
        <v>4.725E-2</v>
      </c>
      <c r="L770" s="5">
        <v>4.9500000000000002E-2</v>
      </c>
      <c r="M770" s="5">
        <v>5.1750000000000004E-2</v>
      </c>
      <c r="N770" s="5">
        <v>4.816282311056902E-2</v>
      </c>
      <c r="O770" s="5">
        <v>6.8250000000000005E-2</v>
      </c>
    </row>
    <row r="771" spans="1:16" x14ac:dyDescent="0.25">
      <c r="A771" t="s">
        <v>32</v>
      </c>
      <c r="B771" s="2">
        <v>41278</v>
      </c>
      <c r="F771">
        <v>195.44353997273467</v>
      </c>
      <c r="G771" s="5">
        <v>0.22424999999999998</v>
      </c>
      <c r="H771" s="5">
        <v>0.2465</v>
      </c>
      <c r="I771" s="5">
        <v>0.28725000000000001</v>
      </c>
      <c r="J771" s="5">
        <v>0.13600000000000001</v>
      </c>
      <c r="K771" s="5">
        <v>8.6500000000000007E-2</v>
      </c>
      <c r="L771" s="5">
        <v>6.3391921709725046E-2</v>
      </c>
      <c r="M771" s="5">
        <v>5.7209087846926507E-2</v>
      </c>
      <c r="N771" s="5">
        <v>5.4429190307021702E-2</v>
      </c>
      <c r="O771" s="5">
        <v>8.3000000000000004E-2</v>
      </c>
    </row>
    <row r="772" spans="1:16" x14ac:dyDescent="0.25">
      <c r="A772" t="s">
        <v>33</v>
      </c>
      <c r="B772" s="2">
        <v>41278</v>
      </c>
      <c r="F772">
        <v>240.49316211768388</v>
      </c>
      <c r="G772" s="5">
        <v>0.254</v>
      </c>
      <c r="H772" s="5">
        <v>0.27049999999999996</v>
      </c>
      <c r="I772" s="5">
        <v>0.29535555693222826</v>
      </c>
      <c r="J772" s="5">
        <v>0.13209815072915435</v>
      </c>
      <c r="K772" s="5">
        <v>9.6443921985406758E-2</v>
      </c>
      <c r="L772" s="5">
        <v>9.9081569987519047E-2</v>
      </c>
      <c r="M772" s="5">
        <v>0.10721472094424067</v>
      </c>
      <c r="N772" s="5">
        <v>0.10328098691231613</v>
      </c>
      <c r="O772" s="5">
        <v>0.12329368156366824</v>
      </c>
    </row>
    <row r="773" spans="1:16" x14ac:dyDescent="0.25">
      <c r="A773" t="s">
        <v>31</v>
      </c>
      <c r="B773" s="2">
        <v>41290</v>
      </c>
      <c r="F773">
        <v>103.81730866740025</v>
      </c>
      <c r="G773" s="5">
        <v>9.325E-2</v>
      </c>
      <c r="H773" s="5">
        <v>0.10675</v>
      </c>
      <c r="I773" s="5">
        <v>0.11599999999999999</v>
      </c>
      <c r="J773" s="5">
        <v>6.0749999999999998E-2</v>
      </c>
      <c r="K773" s="5">
        <v>4.4999999999999998E-2</v>
      </c>
      <c r="L773" s="5">
        <v>4.8250000000000001E-2</v>
      </c>
      <c r="M773" s="5">
        <v>4.9749999999999996E-2</v>
      </c>
      <c r="N773" s="5">
        <v>4.4586543337001225E-2</v>
      </c>
      <c r="O773" s="5">
        <v>6.275E-2</v>
      </c>
    </row>
    <row r="774" spans="1:16" x14ac:dyDescent="0.25">
      <c r="A774" t="s">
        <v>32</v>
      </c>
      <c r="B774" s="2">
        <v>41290</v>
      </c>
      <c r="F774">
        <v>136.617941060086</v>
      </c>
      <c r="G774" s="5">
        <v>0.12875</v>
      </c>
      <c r="H774" s="5">
        <v>0.13875000000000001</v>
      </c>
      <c r="I774" s="5">
        <v>0.16928323699738285</v>
      </c>
      <c r="J774" s="5">
        <v>8.9249999999999996E-2</v>
      </c>
      <c r="K774" s="5">
        <v>6.6750000000000004E-2</v>
      </c>
      <c r="L774" s="5">
        <v>5.9346955991838611E-2</v>
      </c>
      <c r="M774" s="5">
        <v>5.6854149715819952E-2</v>
      </c>
      <c r="N774" s="5">
        <v>5.3381957689289689E-2</v>
      </c>
      <c r="O774" s="5">
        <v>7.2240023404790271E-2</v>
      </c>
    </row>
    <row r="775" spans="1:16" x14ac:dyDescent="0.25">
      <c r="A775" t="s">
        <v>33</v>
      </c>
      <c r="B775" s="2">
        <v>41290</v>
      </c>
      <c r="F775">
        <v>234.50950772141337</v>
      </c>
      <c r="G775" s="5">
        <v>0.27224999999999999</v>
      </c>
      <c r="H775" s="5">
        <v>0.26575000000000004</v>
      </c>
      <c r="I775" s="5">
        <v>0.33649999999999997</v>
      </c>
      <c r="J775" s="5">
        <v>0.14629232634433548</v>
      </c>
      <c r="K775" s="5">
        <v>9.0226602985096133E-2</v>
      </c>
      <c r="L775" s="5">
        <v>8.299999999999999E-2</v>
      </c>
      <c r="M775" s="5">
        <v>8.4543348237044416E-2</v>
      </c>
      <c r="N775" s="5">
        <v>8.782094248979036E-2</v>
      </c>
      <c r="O775" s="5">
        <v>0.10891431855080047</v>
      </c>
    </row>
    <row r="776" spans="1:16" x14ac:dyDescent="0.25">
      <c r="A776" t="s">
        <v>31</v>
      </c>
      <c r="B776" s="2">
        <v>41304</v>
      </c>
      <c r="F776">
        <v>98.325716248731112</v>
      </c>
      <c r="G776" s="5">
        <v>7.6499999999999999E-2</v>
      </c>
      <c r="H776" s="5">
        <v>0.109</v>
      </c>
      <c r="I776" s="5">
        <v>0.10250000000000001</v>
      </c>
      <c r="J776" s="5">
        <v>5.8999999999999997E-2</v>
      </c>
      <c r="K776" s="5">
        <v>4.2500000000000003E-2</v>
      </c>
      <c r="L776" s="5">
        <v>4.675E-2</v>
      </c>
      <c r="M776" s="5">
        <v>4.8250000000000001E-2</v>
      </c>
      <c r="N776" s="5">
        <v>4.4003581243655533E-2</v>
      </c>
      <c r="O776" s="5">
        <v>6.0749999999999998E-2</v>
      </c>
    </row>
    <row r="777" spans="1:16" x14ac:dyDescent="0.25">
      <c r="A777" t="s">
        <v>32</v>
      </c>
      <c r="B777" s="2">
        <v>41304</v>
      </c>
      <c r="F777">
        <v>172.70738556795231</v>
      </c>
      <c r="G777" s="5">
        <v>0.17674999999999996</v>
      </c>
      <c r="H777" s="5">
        <v>0.2185</v>
      </c>
      <c r="I777" s="5">
        <v>0.2510004503425074</v>
      </c>
      <c r="J777" s="5">
        <v>0.11551115579158502</v>
      </c>
      <c r="K777" s="5">
        <v>8.2614703911939535E-2</v>
      </c>
      <c r="L777" s="5">
        <v>6.649999999999999E-2</v>
      </c>
      <c r="M777" s="5">
        <v>5.5831425905215372E-2</v>
      </c>
      <c r="N777" s="5">
        <v>5.1529189522702717E-2</v>
      </c>
      <c r="O777" s="5">
        <v>6.9612727537065267E-2</v>
      </c>
    </row>
    <row r="778" spans="1:16" x14ac:dyDescent="0.25">
      <c r="A778" t="s">
        <v>33</v>
      </c>
      <c r="B778" s="2">
        <v>41304</v>
      </c>
      <c r="F778">
        <v>244.15223827843002</v>
      </c>
      <c r="G778" s="5">
        <v>0.219</v>
      </c>
      <c r="H778" s="5">
        <v>0.26824999999999999</v>
      </c>
      <c r="I778" s="5">
        <v>0.33550000000000002</v>
      </c>
      <c r="J778" s="5">
        <v>0.14524999999999999</v>
      </c>
      <c r="K778" s="5">
        <v>9.6250000000000002E-2</v>
      </c>
      <c r="L778" s="5">
        <v>9.9000000000000005E-2</v>
      </c>
      <c r="M778" s="5">
        <v>0.11207369139215007</v>
      </c>
      <c r="N778" s="5">
        <v>0.11324999999999999</v>
      </c>
      <c r="O778" s="5">
        <v>0.12175</v>
      </c>
    </row>
    <row r="779" spans="1:16" x14ac:dyDescent="0.25">
      <c r="A779" t="s">
        <v>31</v>
      </c>
      <c r="B779" s="2">
        <v>41318</v>
      </c>
      <c r="F779">
        <v>99.311322863623531</v>
      </c>
      <c r="G779" s="5">
        <v>8.2500000000000004E-2</v>
      </c>
      <c r="H779" s="5">
        <v>0.10825</v>
      </c>
      <c r="I779" s="5">
        <v>0.11025</v>
      </c>
      <c r="J779" s="5">
        <v>6.0749999999999998E-2</v>
      </c>
      <c r="K779" s="5">
        <v>4.2500000000000003E-2</v>
      </c>
      <c r="L779" s="5">
        <v>4.65E-2</v>
      </c>
      <c r="M779" s="5">
        <v>4.9250000000000002E-2</v>
      </c>
      <c r="N779" s="5">
        <v>4.2339884496890162E-2</v>
      </c>
      <c r="O779" s="5">
        <v>5.7029229821227503E-2</v>
      </c>
    </row>
    <row r="780" spans="1:16" x14ac:dyDescent="0.25">
      <c r="A780" t="s">
        <v>32</v>
      </c>
      <c r="B780" s="2">
        <v>41318</v>
      </c>
      <c r="F780">
        <v>133.49895209882095</v>
      </c>
      <c r="G780" s="5">
        <v>0.11900000000000001</v>
      </c>
      <c r="H780" s="5">
        <v>0.14750000000000002</v>
      </c>
      <c r="I780" s="5">
        <v>0.16685978197729609</v>
      </c>
      <c r="J780" s="5">
        <v>0.09</v>
      </c>
      <c r="K780" s="5">
        <v>6.6500000000000004E-2</v>
      </c>
      <c r="L780" s="5">
        <v>5.7782040239427145E-2</v>
      </c>
      <c r="M780" s="5">
        <v>5.588089887434454E-2</v>
      </c>
      <c r="N780" s="5">
        <v>5.042642135611574E-2</v>
      </c>
      <c r="O780" s="5">
        <v>6.3600509035569269E-2</v>
      </c>
    </row>
    <row r="781" spans="1:16" x14ac:dyDescent="0.25">
      <c r="A781" t="s">
        <v>33</v>
      </c>
      <c r="B781" s="2">
        <v>41318</v>
      </c>
      <c r="F781">
        <v>244.60263574136738</v>
      </c>
      <c r="G781" s="5">
        <v>0.23049999999999998</v>
      </c>
      <c r="H781" s="5">
        <v>0.27175000000000005</v>
      </c>
      <c r="I781" s="5">
        <v>0.33174999999999999</v>
      </c>
      <c r="J781" s="5">
        <v>0.14700000000000002</v>
      </c>
      <c r="K781" s="5">
        <v>9.7500000000000003E-2</v>
      </c>
      <c r="L781" s="5">
        <v>9.9750000000000005E-2</v>
      </c>
      <c r="M781" s="5">
        <v>0.10625000000000001</v>
      </c>
      <c r="N781" s="5">
        <v>0.10675</v>
      </c>
      <c r="O781" s="5">
        <v>0.12320067870683687</v>
      </c>
    </row>
    <row r="782" spans="1:16" x14ac:dyDescent="0.25">
      <c r="A782" t="s">
        <v>31</v>
      </c>
      <c r="B782" s="2">
        <v>41332</v>
      </c>
      <c r="F782">
        <v>91.515303744567234</v>
      </c>
      <c r="G782" s="5">
        <v>6.6000000000000003E-2</v>
      </c>
      <c r="H782" s="5">
        <v>9.9000000000000005E-2</v>
      </c>
      <c r="I782" s="5">
        <v>8.9499999999999996E-2</v>
      </c>
      <c r="J782" s="5">
        <v>5.2749999999999998E-2</v>
      </c>
      <c r="K782" s="5">
        <v>4.2499999999999996E-2</v>
      </c>
      <c r="L782" s="5">
        <v>4.7750000000000001E-2</v>
      </c>
      <c r="M782" s="5">
        <v>4.8025151281280348E-2</v>
      </c>
      <c r="N782" s="5">
        <v>4.1673960310198807E-2</v>
      </c>
      <c r="O782" s="5">
        <v>5.6377407131356999E-2</v>
      </c>
      <c r="P782">
        <v>0.29249999999999998</v>
      </c>
    </row>
    <row r="783" spans="1:16" x14ac:dyDescent="0.25">
      <c r="A783" t="s">
        <v>32</v>
      </c>
      <c r="B783" s="2">
        <v>41332</v>
      </c>
      <c r="F783">
        <v>172.16341005889825</v>
      </c>
      <c r="G783" s="5">
        <v>0.14100000000000001</v>
      </c>
      <c r="H783" s="5">
        <v>0.17899999999999999</v>
      </c>
      <c r="I783" s="5">
        <v>0.20682458663894249</v>
      </c>
      <c r="J783" s="5">
        <v>0.10425000000000001</v>
      </c>
      <c r="K783" s="5">
        <v>8.3853499800601791E-2</v>
      </c>
      <c r="L783" s="5">
        <v>7.775E-2</v>
      </c>
      <c r="M783" s="5">
        <v>8.3582956074713805E-2</v>
      </c>
      <c r="N783" s="5">
        <v>8.154094045844032E-2</v>
      </c>
      <c r="O783" s="5">
        <v>8.6427360641264037E-2</v>
      </c>
      <c r="P783">
        <v>0.05</v>
      </c>
    </row>
    <row r="784" spans="1:16" x14ac:dyDescent="0.25">
      <c r="A784" t="s">
        <v>33</v>
      </c>
      <c r="B784" s="2">
        <v>41332</v>
      </c>
      <c r="F784">
        <v>234.05101068405202</v>
      </c>
      <c r="G784" s="5">
        <v>0.20824999999999999</v>
      </c>
      <c r="H784" s="5">
        <v>0.25750000000000001</v>
      </c>
      <c r="I784" s="5">
        <v>0.32849999999999996</v>
      </c>
      <c r="J784" s="5">
        <v>0.14100000000000001</v>
      </c>
      <c r="K784" s="5">
        <v>9.4E-2</v>
      </c>
      <c r="L784" s="5">
        <v>9.6500000000000002E-2</v>
      </c>
      <c r="M784" s="5">
        <v>0.104</v>
      </c>
      <c r="N784" s="5">
        <v>0.10342686818434715</v>
      </c>
      <c r="O784" s="5">
        <v>0.11776568523591277</v>
      </c>
      <c r="P784">
        <v>0.05</v>
      </c>
    </row>
    <row r="785" spans="1:16" x14ac:dyDescent="0.25">
      <c r="A785" t="s">
        <v>31</v>
      </c>
      <c r="B785" s="2">
        <v>41346</v>
      </c>
      <c r="F785">
        <v>93.088924094958088</v>
      </c>
      <c r="G785" s="5">
        <v>7.4249999999999997E-2</v>
      </c>
      <c r="H785" s="5">
        <v>0.10174999999999999</v>
      </c>
      <c r="I785" s="5">
        <v>9.6250000000000002E-2</v>
      </c>
      <c r="J785" s="5">
        <v>5.3249999999999999E-2</v>
      </c>
      <c r="K785" s="5">
        <v>4.0500000000000001E-2</v>
      </c>
      <c r="L785" s="5">
        <v>4.5749999999999999E-2</v>
      </c>
      <c r="M785" s="5">
        <v>4.7750000000000001E-2</v>
      </c>
      <c r="N785" s="5">
        <v>4.1340998216853136E-2</v>
      </c>
      <c r="O785" s="5">
        <v>5.6728622257937331E-2</v>
      </c>
    </row>
    <row r="786" spans="1:16" x14ac:dyDescent="0.25">
      <c r="A786" t="s">
        <v>32</v>
      </c>
      <c r="B786" s="2">
        <v>41346</v>
      </c>
      <c r="F786">
        <v>198.99063648494442</v>
      </c>
      <c r="G786" s="5">
        <v>0.19225000000000003</v>
      </c>
      <c r="H786" s="5">
        <v>0.22800000000000001</v>
      </c>
      <c r="I786" s="5">
        <v>0.26174999999999998</v>
      </c>
      <c r="J786" s="5">
        <v>0.12375</v>
      </c>
      <c r="K786" s="5">
        <v>9.1754021414357609E-2</v>
      </c>
      <c r="L786" s="5">
        <v>8.3384094254267987E-2</v>
      </c>
      <c r="M786" s="5">
        <v>8.2355441896024242E-2</v>
      </c>
      <c r="N786" s="5">
        <v>8.1081233845089001E-2</v>
      </c>
      <c r="O786" s="5">
        <v>8.6565891014983229E-2</v>
      </c>
    </row>
    <row r="787" spans="1:16" x14ac:dyDescent="0.25">
      <c r="A787" t="s">
        <v>33</v>
      </c>
      <c r="B787" s="2">
        <v>41346</v>
      </c>
      <c r="F787">
        <v>245.875</v>
      </c>
      <c r="G787" s="5">
        <v>0.22874999999999998</v>
      </c>
      <c r="H787" s="5">
        <v>0.27424999999999999</v>
      </c>
      <c r="I787" s="5">
        <v>0.33624999999999999</v>
      </c>
      <c r="J787" s="5">
        <v>0.14400000000000002</v>
      </c>
      <c r="K787" s="5">
        <v>9.5000000000000001E-2</v>
      </c>
      <c r="L787" s="5">
        <v>9.9500000000000005E-2</v>
      </c>
      <c r="M787" s="5">
        <v>0.11049999999999999</v>
      </c>
      <c r="N787" s="5">
        <v>0.114</v>
      </c>
      <c r="O787" s="5">
        <v>0.121</v>
      </c>
    </row>
    <row r="788" spans="1:16" x14ac:dyDescent="0.25">
      <c r="A788" t="s">
        <v>31</v>
      </c>
      <c r="B788" s="2">
        <v>41360</v>
      </c>
      <c r="F788">
        <v>126.44230866740023</v>
      </c>
      <c r="G788" s="5">
        <v>0.13200000000000001</v>
      </c>
      <c r="H788" s="5">
        <v>0.14850000000000002</v>
      </c>
      <c r="I788" s="5">
        <v>0.16800000000000001</v>
      </c>
      <c r="J788" s="5">
        <v>7.9000000000000001E-2</v>
      </c>
      <c r="K788" s="5">
        <v>5.1499999999999997E-2</v>
      </c>
      <c r="L788" s="5">
        <v>5.1500000000000004E-2</v>
      </c>
      <c r="M788" s="5">
        <v>4.8000000000000001E-2</v>
      </c>
      <c r="N788" s="5">
        <v>4.383654333700121E-2</v>
      </c>
      <c r="O788" s="5">
        <v>6.4000000000000001E-2</v>
      </c>
      <c r="P788">
        <v>0.46</v>
      </c>
    </row>
    <row r="789" spans="1:16" x14ac:dyDescent="0.25">
      <c r="A789" t="s">
        <v>32</v>
      </c>
      <c r="B789" s="2">
        <v>41360</v>
      </c>
      <c r="F789">
        <v>210.72016912695992</v>
      </c>
      <c r="G789" s="5">
        <v>0.20724999999999999</v>
      </c>
      <c r="H789" s="5">
        <v>0.23550000000000001</v>
      </c>
      <c r="I789" s="5">
        <v>0.27</v>
      </c>
      <c r="J789" s="5">
        <v>0.127</v>
      </c>
      <c r="K789" s="5">
        <v>9.325E-2</v>
      </c>
      <c r="L789" s="5">
        <v>8.7760379148251952E-2</v>
      </c>
      <c r="M789" s="5">
        <v>8.6793947337028068E-2</v>
      </c>
      <c r="N789" s="5">
        <v>8.5300211899767553E-2</v>
      </c>
      <c r="O789" s="5">
        <v>0.10643380724975207</v>
      </c>
      <c r="P789">
        <v>0.05</v>
      </c>
    </row>
    <row r="790" spans="1:16" x14ac:dyDescent="0.25">
      <c r="A790" t="s">
        <v>33</v>
      </c>
      <c r="B790" s="2">
        <v>41360</v>
      </c>
      <c r="F790">
        <v>234.35618970092662</v>
      </c>
      <c r="G790" s="5">
        <v>0.21475</v>
      </c>
      <c r="H790" s="5">
        <v>0.25800000000000001</v>
      </c>
      <c r="I790" s="5">
        <v>0.32224999999999998</v>
      </c>
      <c r="J790" s="5">
        <v>0.13450000000000001</v>
      </c>
      <c r="K790" s="5">
        <v>8.8999999999999996E-2</v>
      </c>
      <c r="L790" s="5">
        <v>9.0499999999999997E-2</v>
      </c>
      <c r="M790" s="5">
        <v>0.10324999999999999</v>
      </c>
      <c r="N790" s="5">
        <v>0.109</v>
      </c>
      <c r="O790" s="5">
        <v>0.129843448504633</v>
      </c>
      <c r="P790">
        <v>0.05</v>
      </c>
    </row>
    <row r="791" spans="1:16" x14ac:dyDescent="0.25">
      <c r="A791" t="s">
        <v>31</v>
      </c>
      <c r="B791" s="2">
        <v>41374</v>
      </c>
      <c r="F791">
        <v>112.37008351345585</v>
      </c>
      <c r="G791" s="5">
        <v>9.9000000000000005E-2</v>
      </c>
      <c r="H791" s="5">
        <v>0.12425</v>
      </c>
      <c r="I791" s="5">
        <v>0.13124999999999998</v>
      </c>
      <c r="J791" s="5">
        <v>6.8249999999999991E-2</v>
      </c>
      <c r="K791" s="5">
        <v>4.7500000000000001E-2</v>
      </c>
      <c r="L791" s="5">
        <v>4.9000000000000002E-2</v>
      </c>
      <c r="M791" s="5">
        <v>4.8750000000000002E-2</v>
      </c>
      <c r="N791" s="5">
        <v>4.5499999999999992E-2</v>
      </c>
      <c r="O791" s="5">
        <v>6.9787917567279395E-2</v>
      </c>
    </row>
    <row r="792" spans="1:16" x14ac:dyDescent="0.25">
      <c r="A792" t="s">
        <v>32</v>
      </c>
      <c r="B792" s="2">
        <v>41374</v>
      </c>
      <c r="F792">
        <v>217.40109893920251</v>
      </c>
      <c r="G792" s="5">
        <v>0.21375</v>
      </c>
      <c r="H792" s="5">
        <v>0.23300000000000001</v>
      </c>
      <c r="I792" s="5">
        <v>0.26700000000000002</v>
      </c>
      <c r="J792" s="5">
        <v>0.12525</v>
      </c>
      <c r="K792" s="5">
        <v>9.5250000000000015E-2</v>
      </c>
      <c r="L792" s="5">
        <v>9.3250000000000013E-2</v>
      </c>
      <c r="M792" s="5">
        <v>9.7000000000000003E-2</v>
      </c>
      <c r="N792" s="5">
        <v>9.9500000000000005E-2</v>
      </c>
      <c r="O792" s="5">
        <v>0.1081929946960125</v>
      </c>
    </row>
    <row r="793" spans="1:16" x14ac:dyDescent="0.25">
      <c r="A793" t="s">
        <v>33</v>
      </c>
      <c r="B793" s="2">
        <v>41374</v>
      </c>
      <c r="F793">
        <v>244.57803016591274</v>
      </c>
      <c r="G793" s="5">
        <v>0.23549999999999999</v>
      </c>
      <c r="H793" s="5">
        <v>0.27124999999999999</v>
      </c>
      <c r="I793" s="5">
        <v>0.33224999999999999</v>
      </c>
      <c r="J793" s="5">
        <v>0.14200000000000002</v>
      </c>
      <c r="K793" s="5">
        <v>9.1499999999999998E-2</v>
      </c>
      <c r="L793" s="5">
        <v>9.4500000000000001E-2</v>
      </c>
      <c r="M793" s="5">
        <v>0.10799999999999998</v>
      </c>
      <c r="N793" s="5">
        <v>0.11274999999999999</v>
      </c>
      <c r="O793" s="5">
        <v>0.12795265082956364</v>
      </c>
    </row>
    <row r="794" spans="1:16" x14ac:dyDescent="0.25">
      <c r="A794" t="s">
        <v>31</v>
      </c>
      <c r="B794" s="2">
        <v>41387</v>
      </c>
      <c r="F794">
        <v>150.65824155611949</v>
      </c>
      <c r="G794" s="5">
        <v>0.18625</v>
      </c>
      <c r="H794" s="5">
        <v>0.16850000000000001</v>
      </c>
      <c r="I794" s="5">
        <v>0.20774999999999999</v>
      </c>
      <c r="J794" s="5">
        <v>0.10025000000000001</v>
      </c>
      <c r="K794" s="5">
        <v>6.3780484691653413E-2</v>
      </c>
      <c r="L794" s="5">
        <v>5.473654184496439E-2</v>
      </c>
      <c r="M794" s="5">
        <v>5.1000000000000004E-2</v>
      </c>
      <c r="N794" s="5">
        <v>4.5999999999999992E-2</v>
      </c>
      <c r="O794" s="5">
        <v>6.7586681243979527E-2</v>
      </c>
    </row>
    <row r="795" spans="1:16" x14ac:dyDescent="0.25">
      <c r="A795" t="s">
        <v>32</v>
      </c>
      <c r="B795" s="2">
        <v>41387</v>
      </c>
      <c r="F795">
        <v>259.97500000000002</v>
      </c>
      <c r="G795" s="5">
        <v>0.29299999999999998</v>
      </c>
      <c r="H795" s="5">
        <v>0.28099999999999997</v>
      </c>
      <c r="I795" s="5">
        <v>0.30325000000000002</v>
      </c>
      <c r="J795" s="5">
        <v>0.14524999999999999</v>
      </c>
      <c r="K795" s="5">
        <v>0.10899999999999999</v>
      </c>
      <c r="L795" s="5">
        <v>0.10700000000000001</v>
      </c>
      <c r="M795" s="5">
        <v>0.10775</v>
      </c>
      <c r="N795" s="5">
        <v>0.11725000000000001</v>
      </c>
      <c r="O795" s="5">
        <v>0.13150000000000001</v>
      </c>
    </row>
    <row r="796" spans="1:16" x14ac:dyDescent="0.25">
      <c r="A796" t="s">
        <v>33</v>
      </c>
      <c r="B796" s="2">
        <v>41387</v>
      </c>
      <c r="F796">
        <v>271.15170903254807</v>
      </c>
      <c r="G796" s="5">
        <v>0.28949999999999998</v>
      </c>
      <c r="H796" s="5">
        <v>0.29975000000000002</v>
      </c>
      <c r="I796" s="5">
        <v>0.34375</v>
      </c>
      <c r="J796" s="5">
        <v>0.14599999999999999</v>
      </c>
      <c r="K796" s="5">
        <v>0.10050000000000001</v>
      </c>
      <c r="L796" s="5">
        <v>0.10349999999999998</v>
      </c>
      <c r="M796" s="5">
        <v>0.11449999999999999</v>
      </c>
      <c r="N796" s="5">
        <v>0.121</v>
      </c>
      <c r="O796" s="5">
        <v>0.15644604516274055</v>
      </c>
    </row>
    <row r="797" spans="1:16" x14ac:dyDescent="0.25">
      <c r="A797" t="s">
        <v>31</v>
      </c>
      <c r="B797" s="2">
        <v>41402</v>
      </c>
      <c r="F797">
        <v>244.05</v>
      </c>
      <c r="G797" s="5">
        <v>0.25075000000000003</v>
      </c>
      <c r="H797" s="5">
        <v>0.28375</v>
      </c>
      <c r="I797" s="5">
        <v>0.30125000000000002</v>
      </c>
      <c r="J797" s="5">
        <v>0.15375</v>
      </c>
      <c r="K797" s="5">
        <v>8.8499999999999995E-2</v>
      </c>
      <c r="L797" s="5">
        <v>8.900000000000001E-2</v>
      </c>
      <c r="M797" s="5">
        <v>0.10075000000000001</v>
      </c>
      <c r="N797" s="5">
        <v>0.11474999999999999</v>
      </c>
      <c r="O797" s="5">
        <v>0.122</v>
      </c>
      <c r="P797">
        <v>0.88500000000000001</v>
      </c>
    </row>
    <row r="798" spans="1:16" x14ac:dyDescent="0.25">
      <c r="A798" t="s">
        <v>32</v>
      </c>
      <c r="B798" s="2">
        <v>41402</v>
      </c>
      <c r="F798">
        <v>266.16249999999997</v>
      </c>
      <c r="G798" s="5">
        <v>0.30124999999999996</v>
      </c>
      <c r="H798" s="5">
        <v>0.28400000000000003</v>
      </c>
      <c r="I798" s="5">
        <v>0.30675000000000002</v>
      </c>
      <c r="J798" s="5">
        <v>0.14774999999999999</v>
      </c>
      <c r="K798" s="5">
        <v>0.10974999999999999</v>
      </c>
      <c r="L798" s="5">
        <v>0.10700000000000001</v>
      </c>
      <c r="M798" s="5">
        <v>0.10975</v>
      </c>
      <c r="N798" s="5">
        <v>0.11975000000000001</v>
      </c>
      <c r="O798" s="5">
        <v>0.14449999999999999</v>
      </c>
      <c r="P798">
        <v>0.93500000000000005</v>
      </c>
    </row>
    <row r="799" spans="1:16" x14ac:dyDescent="0.25">
      <c r="A799" t="s">
        <v>33</v>
      </c>
      <c r="B799" s="2">
        <v>41402</v>
      </c>
      <c r="F799">
        <v>267.58088564800437</v>
      </c>
      <c r="G799" s="5">
        <v>0.29475000000000001</v>
      </c>
      <c r="H799" s="5">
        <v>0.30249999999999999</v>
      </c>
      <c r="I799" s="5">
        <v>0.35299999999999998</v>
      </c>
      <c r="J799" s="5">
        <v>0.14674999999999999</v>
      </c>
      <c r="K799" s="5">
        <v>9.9250000000000005E-2</v>
      </c>
      <c r="L799" s="5">
        <v>0.10150000000000001</v>
      </c>
      <c r="M799" s="5">
        <v>0.11499999999999999</v>
      </c>
      <c r="N799" s="5">
        <v>0.121</v>
      </c>
      <c r="O799" s="5">
        <v>0.12996692824002187</v>
      </c>
      <c r="P799">
        <v>0.91</v>
      </c>
    </row>
    <row r="800" spans="1:16" x14ac:dyDescent="0.25">
      <c r="A800" t="s">
        <v>31</v>
      </c>
      <c r="B800" s="2">
        <v>41451</v>
      </c>
      <c r="F800">
        <v>243.96249999999998</v>
      </c>
      <c r="G800" s="5">
        <v>0.26249999999999996</v>
      </c>
      <c r="H800" s="5">
        <v>0.29325000000000001</v>
      </c>
      <c r="I800" s="5">
        <v>0.29700000000000004</v>
      </c>
      <c r="J800" s="5">
        <v>0.14924999999999999</v>
      </c>
      <c r="K800" s="5">
        <v>8.7249999999999994E-2</v>
      </c>
      <c r="L800" s="5">
        <v>8.6499999999999994E-2</v>
      </c>
      <c r="M800" s="5">
        <v>9.7500000000000003E-2</v>
      </c>
      <c r="N800" s="5">
        <v>0.11125</v>
      </c>
      <c r="O800" s="5">
        <v>0.12275</v>
      </c>
    </row>
    <row r="801" spans="1:16" x14ac:dyDescent="0.25">
      <c r="A801" t="s">
        <v>32</v>
      </c>
      <c r="B801" s="2">
        <v>41451</v>
      </c>
      <c r="F801">
        <v>261.20000000000005</v>
      </c>
      <c r="G801" s="5">
        <v>0.308</v>
      </c>
      <c r="H801" s="5">
        <v>0.28599999999999998</v>
      </c>
      <c r="I801" s="5">
        <v>0.29550000000000004</v>
      </c>
      <c r="J801" s="5">
        <v>0.14300000000000002</v>
      </c>
      <c r="K801" s="5">
        <v>0.10525000000000001</v>
      </c>
      <c r="L801" s="5">
        <v>0.10449999999999998</v>
      </c>
      <c r="M801" s="5">
        <v>0.1045</v>
      </c>
      <c r="N801" s="5">
        <v>0.11200000000000002</v>
      </c>
      <c r="O801" s="5">
        <v>0.14350000000000002</v>
      </c>
    </row>
    <row r="802" spans="1:16" x14ac:dyDescent="0.25">
      <c r="A802" t="s">
        <v>33</v>
      </c>
      <c r="B802" s="2">
        <v>41451</v>
      </c>
      <c r="F802">
        <v>268.04639656633185</v>
      </c>
      <c r="G802" s="5">
        <v>0.30075000000000002</v>
      </c>
      <c r="H802" s="5">
        <v>0.30525000000000002</v>
      </c>
      <c r="I802" s="5">
        <v>0.33650000000000002</v>
      </c>
      <c r="J802" s="5">
        <v>0.14000000000000001</v>
      </c>
      <c r="K802" s="5">
        <v>9.7500000000000003E-2</v>
      </c>
      <c r="L802" s="5">
        <v>9.7750000000000004E-2</v>
      </c>
      <c r="M802" s="5">
        <v>0.11299999999999999</v>
      </c>
      <c r="N802" s="5">
        <v>0.11550000000000001</v>
      </c>
      <c r="O802" s="5">
        <v>0.15373198283165929</v>
      </c>
    </row>
    <row r="803" spans="1:16" x14ac:dyDescent="0.25">
      <c r="A803" t="s">
        <v>31</v>
      </c>
      <c r="B803" s="2">
        <v>41513</v>
      </c>
      <c r="F803">
        <v>237.28749999999997</v>
      </c>
      <c r="G803" s="5">
        <v>0.25624999999999998</v>
      </c>
      <c r="H803" s="5">
        <v>0.28000000000000003</v>
      </c>
      <c r="I803" s="5">
        <v>0.29200000000000004</v>
      </c>
      <c r="J803" s="5">
        <v>0.14449999999999999</v>
      </c>
      <c r="K803" s="5">
        <v>8.3500000000000005E-2</v>
      </c>
      <c r="L803" s="5">
        <v>8.3750000000000005E-2</v>
      </c>
      <c r="M803" s="5">
        <v>9.6750000000000003E-2</v>
      </c>
      <c r="N803" s="5">
        <v>0.10875</v>
      </c>
      <c r="O803" s="5">
        <v>0.121</v>
      </c>
      <c r="P803">
        <v>0.96750000000000003</v>
      </c>
    </row>
    <row r="804" spans="1:16" x14ac:dyDescent="0.25">
      <c r="A804" t="s">
        <v>32</v>
      </c>
      <c r="B804" s="2">
        <v>41513</v>
      </c>
      <c r="F804">
        <v>252.12049970079474</v>
      </c>
      <c r="G804" s="5">
        <v>0.29199999999999998</v>
      </c>
      <c r="H804" s="5">
        <v>0.27224999999999999</v>
      </c>
      <c r="I804" s="5">
        <v>0.29474999999999996</v>
      </c>
      <c r="J804" s="5">
        <v>0.13950000000000001</v>
      </c>
      <c r="K804" s="5">
        <v>0.10350000000000001</v>
      </c>
      <c r="L804" s="5">
        <v>9.8750000000000004E-2</v>
      </c>
      <c r="M804" s="5">
        <v>0.10200000000000001</v>
      </c>
      <c r="N804" s="5">
        <v>0.11125</v>
      </c>
      <c r="O804" s="5">
        <v>0.1350399985039738</v>
      </c>
      <c r="P804">
        <v>0.9325</v>
      </c>
    </row>
    <row r="805" spans="1:16" x14ac:dyDescent="0.25">
      <c r="A805" t="s">
        <v>33</v>
      </c>
      <c r="B805" s="2">
        <v>41513</v>
      </c>
      <c r="F805">
        <v>260.07499999999999</v>
      </c>
      <c r="G805" s="5">
        <v>0.28899999999999998</v>
      </c>
      <c r="H805" s="5">
        <v>0.29099999999999998</v>
      </c>
      <c r="I805" s="5">
        <v>0.33825</v>
      </c>
      <c r="J805" s="5">
        <v>0.14000000000000001</v>
      </c>
      <c r="K805" s="5">
        <v>9.375E-2</v>
      </c>
      <c r="L805" s="5">
        <v>9.5750000000000002E-2</v>
      </c>
      <c r="M805" s="5">
        <v>0.10925000000000001</v>
      </c>
      <c r="N805" s="5">
        <v>0.11375</v>
      </c>
      <c r="O805" s="5">
        <v>0.14374999999999999</v>
      </c>
      <c r="P805">
        <v>0.91249999999999998</v>
      </c>
    </row>
    <row r="806" spans="1:16" x14ac:dyDescent="0.25">
      <c r="A806" t="s">
        <v>31</v>
      </c>
      <c r="B806" s="2">
        <v>41529</v>
      </c>
      <c r="F806">
        <v>238.8</v>
      </c>
      <c r="G806" s="5">
        <v>0.27050000000000002</v>
      </c>
      <c r="H806" s="5">
        <v>0.28149999999999997</v>
      </c>
      <c r="I806" s="5">
        <v>0.29200000000000004</v>
      </c>
      <c r="J806" s="5">
        <v>0.14274999999999999</v>
      </c>
      <c r="K806" s="5">
        <v>8.2000000000000003E-2</v>
      </c>
      <c r="L806" s="5">
        <v>8.4000000000000005E-2</v>
      </c>
      <c r="M806" s="5">
        <v>9.6750000000000003E-2</v>
      </c>
      <c r="N806" s="5">
        <v>0.10925</v>
      </c>
      <c r="O806" s="5">
        <v>0.11924999999999999</v>
      </c>
    </row>
    <row r="807" spans="1:16" x14ac:dyDescent="0.25">
      <c r="A807" t="s">
        <v>32</v>
      </c>
      <c r="B807" s="2">
        <v>41529</v>
      </c>
      <c r="F807">
        <v>254.83750000000001</v>
      </c>
      <c r="G807" s="5">
        <v>0.30125000000000002</v>
      </c>
      <c r="H807" s="5">
        <v>0.27300000000000002</v>
      </c>
      <c r="I807" s="5">
        <v>0.3</v>
      </c>
      <c r="J807" s="5">
        <v>0.14050000000000001</v>
      </c>
      <c r="K807" s="5">
        <v>0.10350000000000001</v>
      </c>
      <c r="L807" s="5">
        <v>0.10025000000000001</v>
      </c>
      <c r="M807" s="5">
        <v>0.10349999999999999</v>
      </c>
      <c r="N807" s="5">
        <v>0.11</v>
      </c>
      <c r="O807" s="5">
        <v>0.13575000000000001</v>
      </c>
    </row>
    <row r="808" spans="1:16" x14ac:dyDescent="0.25">
      <c r="A808" t="s">
        <v>33</v>
      </c>
      <c r="B808" s="2">
        <v>41529</v>
      </c>
      <c r="F808">
        <v>259</v>
      </c>
      <c r="G808" s="5">
        <v>0.30049999999999999</v>
      </c>
      <c r="H808" s="5">
        <v>0.29349999999999998</v>
      </c>
      <c r="I808" s="5">
        <v>0.33700000000000002</v>
      </c>
      <c r="J808" s="5">
        <v>0.13974999999999999</v>
      </c>
      <c r="K808" s="5">
        <v>9.2999999999999999E-2</v>
      </c>
      <c r="L808" s="5">
        <v>9.7250000000000003E-2</v>
      </c>
      <c r="M808" s="5">
        <v>0.11224999999999999</v>
      </c>
      <c r="N808" s="5">
        <v>0.11125</v>
      </c>
      <c r="O808" s="5">
        <v>0.1275</v>
      </c>
    </row>
    <row r="809" spans="1:16" x14ac:dyDescent="0.25">
      <c r="A809" t="s">
        <v>31</v>
      </c>
      <c r="B809" s="2">
        <v>41548</v>
      </c>
      <c r="F809">
        <v>218.83749999999998</v>
      </c>
      <c r="G809" s="5">
        <v>0.25524999999999998</v>
      </c>
      <c r="H809" s="5">
        <v>0.26650000000000001</v>
      </c>
      <c r="I809" s="5">
        <v>0.27175000000000005</v>
      </c>
      <c r="J809" s="5">
        <v>0.12625</v>
      </c>
      <c r="K809" s="5">
        <v>7.3249999999999996E-2</v>
      </c>
      <c r="L809" s="5">
        <v>7.4749999999999997E-2</v>
      </c>
      <c r="M809" s="5">
        <v>8.6999999999999994E-2</v>
      </c>
      <c r="N809" s="5">
        <v>9.7250000000000003E-2</v>
      </c>
      <c r="O809" s="5">
        <v>0.1085</v>
      </c>
    </row>
    <row r="810" spans="1:16" x14ac:dyDescent="0.25">
      <c r="A810" t="s">
        <v>32</v>
      </c>
      <c r="B810" s="2">
        <v>41548</v>
      </c>
      <c r="F810">
        <v>243.59999999999997</v>
      </c>
      <c r="G810" s="5">
        <v>0.29949999999999999</v>
      </c>
      <c r="H810" s="5">
        <v>0.27250000000000002</v>
      </c>
      <c r="I810" s="5">
        <v>0.29399999999999998</v>
      </c>
      <c r="J810" s="5">
        <v>0.13725000000000001</v>
      </c>
      <c r="K810" s="5">
        <v>9.7250000000000003E-2</v>
      </c>
      <c r="L810" s="5">
        <v>8.950000000000001E-2</v>
      </c>
      <c r="M810" s="5">
        <v>9.4500000000000001E-2</v>
      </c>
      <c r="N810" s="5">
        <v>9.8500000000000004E-2</v>
      </c>
      <c r="O810" s="5">
        <v>0.125</v>
      </c>
    </row>
    <row r="811" spans="1:16" x14ac:dyDescent="0.25">
      <c r="A811" t="s">
        <v>33</v>
      </c>
      <c r="B811" s="2">
        <v>41548</v>
      </c>
      <c r="F811">
        <v>246.21250000000003</v>
      </c>
      <c r="G811" s="5">
        <v>0.29749999999999999</v>
      </c>
      <c r="H811" s="5">
        <v>0.28725000000000001</v>
      </c>
      <c r="I811" s="5">
        <v>0.32900000000000001</v>
      </c>
      <c r="J811" s="5">
        <v>0.13325000000000001</v>
      </c>
      <c r="K811" s="5">
        <v>8.4000000000000005E-2</v>
      </c>
      <c r="L811" s="5">
        <v>8.6999999999999994E-2</v>
      </c>
      <c r="M811" s="5">
        <v>0.10150000000000001</v>
      </c>
      <c r="N811" s="5">
        <v>0.10425000000000001</v>
      </c>
      <c r="O811" s="5">
        <v>0.11799999999999999</v>
      </c>
    </row>
    <row r="812" spans="1:16" x14ac:dyDescent="0.25">
      <c r="A812" t="s">
        <v>31</v>
      </c>
      <c r="B812" s="2">
        <v>41561</v>
      </c>
      <c r="F812">
        <v>246.5625</v>
      </c>
      <c r="G812" s="5">
        <v>0.28500000000000003</v>
      </c>
      <c r="H812" s="5">
        <v>0.29625000000000001</v>
      </c>
      <c r="I812" s="5">
        <v>0.30525000000000002</v>
      </c>
      <c r="J812" s="5">
        <v>0.14699999999999999</v>
      </c>
      <c r="K812" s="5">
        <v>8.4750000000000006E-2</v>
      </c>
      <c r="L812" s="5">
        <v>8.4750000000000006E-2</v>
      </c>
      <c r="M812" s="5">
        <v>9.8750000000000004E-2</v>
      </c>
      <c r="N812" s="5">
        <v>0.10875000000000001</v>
      </c>
      <c r="O812" s="5">
        <v>0.12025</v>
      </c>
    </row>
    <row r="813" spans="1:16" x14ac:dyDescent="0.25">
      <c r="A813" t="s">
        <v>32</v>
      </c>
      <c r="B813" s="2">
        <v>41561</v>
      </c>
      <c r="F813">
        <v>263.8</v>
      </c>
      <c r="G813" s="5">
        <v>0.317</v>
      </c>
      <c r="H813" s="5">
        <v>0.29149999999999998</v>
      </c>
      <c r="I813" s="5">
        <v>0.30575000000000002</v>
      </c>
      <c r="J813" s="5">
        <v>0.14275000000000002</v>
      </c>
      <c r="K813" s="5">
        <v>0.10574999999999998</v>
      </c>
      <c r="L813" s="5">
        <v>0.10150000000000001</v>
      </c>
      <c r="M813" s="5">
        <v>0.10625</v>
      </c>
      <c r="N813" s="5">
        <v>0.11225</v>
      </c>
      <c r="O813" s="5">
        <v>0.14124999999999999</v>
      </c>
    </row>
    <row r="814" spans="1:16" x14ac:dyDescent="0.25">
      <c r="A814" t="s">
        <v>33</v>
      </c>
      <c r="B814" s="2">
        <v>41561</v>
      </c>
      <c r="F814">
        <v>267.24184940944286</v>
      </c>
      <c r="G814" s="5">
        <v>0.31025000000000003</v>
      </c>
      <c r="H814" s="5">
        <v>0.30549999999999999</v>
      </c>
      <c r="I814" s="5">
        <v>0.34150000000000003</v>
      </c>
      <c r="J814" s="5">
        <v>0.14175000000000001</v>
      </c>
      <c r="K814" s="5">
        <v>9.5500000000000002E-2</v>
      </c>
      <c r="L814" s="5">
        <v>9.8000000000000004E-2</v>
      </c>
      <c r="M814" s="5">
        <v>0.10974999999999999</v>
      </c>
      <c r="N814" s="5">
        <v>0.11325</v>
      </c>
      <c r="O814" s="5">
        <v>0.14539674704721439</v>
      </c>
    </row>
    <row r="815" spans="1:16" x14ac:dyDescent="0.25">
      <c r="A815" t="s">
        <v>31</v>
      </c>
      <c r="B815" s="2">
        <v>41577</v>
      </c>
      <c r="F815">
        <v>184.02500000000001</v>
      </c>
      <c r="G815" s="5">
        <v>0.16375000000000001</v>
      </c>
      <c r="H815" s="5">
        <v>0.20525000000000002</v>
      </c>
      <c r="I815" s="5">
        <v>0.22124999999999997</v>
      </c>
      <c r="J815" s="5">
        <v>0.10774999999999998</v>
      </c>
      <c r="K815" s="5">
        <v>6.5250000000000002E-2</v>
      </c>
      <c r="L815" s="5">
        <v>7.0249999999999993E-2</v>
      </c>
      <c r="M815" s="5">
        <v>8.4999999999999992E-2</v>
      </c>
      <c r="N815" s="5">
        <v>9.5250000000000001E-2</v>
      </c>
      <c r="O815" s="5">
        <v>0.10925000000000001</v>
      </c>
      <c r="P815">
        <v>0.98499999999999999</v>
      </c>
    </row>
    <row r="816" spans="1:16" x14ac:dyDescent="0.25">
      <c r="A816" t="s">
        <v>32</v>
      </c>
      <c r="B816" s="2">
        <v>41577</v>
      </c>
      <c r="F816">
        <v>219.92499999999995</v>
      </c>
      <c r="G816" s="5">
        <v>0.21875</v>
      </c>
      <c r="H816" s="5">
        <v>0.22775000000000001</v>
      </c>
      <c r="I816" s="5">
        <v>0.2475</v>
      </c>
      <c r="J816" s="5">
        <v>0.1215</v>
      </c>
      <c r="K816" s="5">
        <v>9.6250000000000002E-2</v>
      </c>
      <c r="L816" s="5">
        <v>9.4250000000000014E-2</v>
      </c>
      <c r="M816" s="5">
        <v>0.1</v>
      </c>
      <c r="N816" s="5">
        <v>0.10050000000000001</v>
      </c>
      <c r="O816" s="5">
        <v>0.1285</v>
      </c>
      <c r="P816">
        <v>0.97750000000000004</v>
      </c>
    </row>
    <row r="817" spans="1:16" x14ac:dyDescent="0.25">
      <c r="A817" t="s">
        <v>33</v>
      </c>
      <c r="B817" s="2">
        <v>41577</v>
      </c>
      <c r="F817">
        <v>223.8</v>
      </c>
      <c r="G817" s="5">
        <v>0.21224999999999999</v>
      </c>
      <c r="H817" s="5">
        <v>0.24675</v>
      </c>
      <c r="I817" s="5">
        <v>0.29899999999999999</v>
      </c>
      <c r="J817" s="5">
        <v>0.1215</v>
      </c>
      <c r="K817" s="5">
        <v>8.5749999999999993E-2</v>
      </c>
      <c r="L817" s="5">
        <v>9.0750000000000011E-2</v>
      </c>
      <c r="M817" s="5">
        <v>0.10124999999999999</v>
      </c>
      <c r="N817" s="5">
        <v>0.10324999999999999</v>
      </c>
      <c r="O817" s="5">
        <v>0.12275</v>
      </c>
      <c r="P817">
        <v>0.96</v>
      </c>
    </row>
    <row r="818" spans="1:16" x14ac:dyDescent="0.25">
      <c r="A818" t="s">
        <v>31</v>
      </c>
      <c r="B818" s="2">
        <v>41590</v>
      </c>
      <c r="F818">
        <v>167.71249999999998</v>
      </c>
      <c r="G818" s="5">
        <v>0.13725000000000001</v>
      </c>
      <c r="H818" s="5">
        <v>0.183</v>
      </c>
      <c r="I818" s="5">
        <v>0.19474999999999998</v>
      </c>
      <c r="J818" s="5">
        <v>9.6500000000000002E-2</v>
      </c>
      <c r="K818" s="5">
        <v>5.9749999999999998E-2</v>
      </c>
      <c r="L818" s="5">
        <v>6.5750000000000003E-2</v>
      </c>
      <c r="M818" s="5">
        <v>8.249999999999999E-2</v>
      </c>
      <c r="N818" s="5">
        <v>8.9249999999999996E-2</v>
      </c>
      <c r="O818" s="5">
        <v>0.10724999999999998</v>
      </c>
    </row>
    <row r="819" spans="1:16" x14ac:dyDescent="0.25">
      <c r="A819" t="s">
        <v>32</v>
      </c>
      <c r="B819" s="2">
        <v>41590</v>
      </c>
      <c r="F819">
        <v>201.02500000000003</v>
      </c>
      <c r="G819" s="5">
        <v>0.18374999999999997</v>
      </c>
      <c r="H819" s="5">
        <v>0.20324999999999999</v>
      </c>
      <c r="I819" s="5">
        <v>0.22525000000000001</v>
      </c>
      <c r="J819" s="5">
        <v>0.10950000000000001</v>
      </c>
      <c r="K819" s="5">
        <v>8.925000000000001E-2</v>
      </c>
      <c r="L819" s="5">
        <v>8.7250000000000008E-2</v>
      </c>
      <c r="M819" s="5">
        <v>9.5000000000000001E-2</v>
      </c>
      <c r="N819" s="5">
        <v>9.5500000000000002E-2</v>
      </c>
      <c r="O819" s="5">
        <v>0.12575000000000003</v>
      </c>
    </row>
    <row r="820" spans="1:16" x14ac:dyDescent="0.25">
      <c r="A820" t="s">
        <v>33</v>
      </c>
      <c r="B820" s="2">
        <v>41590</v>
      </c>
      <c r="F820">
        <v>252.89016390969755</v>
      </c>
      <c r="G820" s="5">
        <v>0.2515</v>
      </c>
      <c r="H820" s="5">
        <v>0.28575</v>
      </c>
      <c r="I820" s="5">
        <v>0.32900000000000001</v>
      </c>
      <c r="J820" s="5">
        <v>0.13675000000000001</v>
      </c>
      <c r="K820" s="5">
        <v>9.7500000000000003E-2</v>
      </c>
      <c r="L820" s="5">
        <v>0.10401331954848769</v>
      </c>
      <c r="M820" s="5">
        <v>0.11475</v>
      </c>
      <c r="N820" s="5">
        <v>0.11625000000000001</v>
      </c>
      <c r="O820" s="5">
        <v>0.12775</v>
      </c>
    </row>
    <row r="821" spans="1:16" x14ac:dyDescent="0.25">
      <c r="A821" t="s">
        <v>31</v>
      </c>
      <c r="B821" s="2">
        <v>41604</v>
      </c>
      <c r="F821">
        <v>127.13396478776626</v>
      </c>
      <c r="G821" s="5">
        <v>0.127</v>
      </c>
      <c r="H821" s="5">
        <v>0.13625000000000001</v>
      </c>
      <c r="I821" s="5">
        <v>0.14200000000000002</v>
      </c>
      <c r="J821" s="5">
        <v>7.4499999999999997E-2</v>
      </c>
      <c r="K821" s="5">
        <v>4.7500000000000001E-2</v>
      </c>
      <c r="L821" s="5">
        <v>5.1000000000000004E-2</v>
      </c>
      <c r="M821" s="5">
        <v>5.5750000000000001E-2</v>
      </c>
      <c r="N821" s="5">
        <v>6.155365957232261E-2</v>
      </c>
      <c r="O821" s="5">
        <v>7.6928664366508581E-2</v>
      </c>
    </row>
    <row r="822" spans="1:16" x14ac:dyDescent="0.25">
      <c r="A822" t="s">
        <v>32</v>
      </c>
      <c r="B822" s="2">
        <v>41604</v>
      </c>
      <c r="F822">
        <v>198.68937544864369</v>
      </c>
      <c r="G822" s="5">
        <v>0.22750000000000001</v>
      </c>
      <c r="H822" s="5">
        <v>0.19575000000000001</v>
      </c>
      <c r="I822" s="5">
        <v>0.21051875448643712</v>
      </c>
      <c r="J822" s="5">
        <v>0.10599999999999998</v>
      </c>
      <c r="K822" s="5">
        <v>8.7250000000000008E-2</v>
      </c>
      <c r="L822" s="5">
        <v>8.2000000000000003E-2</v>
      </c>
      <c r="M822" s="5">
        <v>9.0999999999999998E-2</v>
      </c>
      <c r="N822" s="5">
        <v>8.9249999999999996E-2</v>
      </c>
      <c r="O822" s="5">
        <v>0.11525000000000001</v>
      </c>
    </row>
    <row r="823" spans="1:16" x14ac:dyDescent="0.25">
      <c r="A823" t="s">
        <v>33</v>
      </c>
      <c r="B823" s="2">
        <v>41604</v>
      </c>
      <c r="F823">
        <v>261.00402301955216</v>
      </c>
      <c r="G823" s="5">
        <v>0.3115</v>
      </c>
      <c r="H823" s="5">
        <v>0.30149999999999999</v>
      </c>
      <c r="I823" s="5">
        <v>0.30365851836774393</v>
      </c>
      <c r="J823" s="5">
        <v>0.13600000000000001</v>
      </c>
      <c r="K823" s="5">
        <v>0.10477375217774668</v>
      </c>
      <c r="L823" s="5">
        <v>0.10341710373614238</v>
      </c>
      <c r="M823" s="5">
        <v>0.11174999999999999</v>
      </c>
      <c r="N823" s="5">
        <v>0.11274999999999999</v>
      </c>
      <c r="O823" s="5">
        <v>0.12475</v>
      </c>
    </row>
    <row r="824" spans="1:16" x14ac:dyDescent="0.25">
      <c r="A824" t="s">
        <v>31</v>
      </c>
      <c r="B824" s="2">
        <v>41618</v>
      </c>
      <c r="F824">
        <v>107.74892792090024</v>
      </c>
      <c r="G824" s="5">
        <v>0.10575</v>
      </c>
      <c r="H824" s="5">
        <v>0.11950000000000001</v>
      </c>
      <c r="I824" s="5">
        <v>0.11574999999999999</v>
      </c>
      <c r="J824" s="5">
        <v>0.06</v>
      </c>
      <c r="K824" s="5">
        <v>4.4999999999999998E-2</v>
      </c>
      <c r="L824" s="5">
        <v>4.9750000000000003E-2</v>
      </c>
      <c r="M824" s="5">
        <v>5.0012634174154288E-2</v>
      </c>
      <c r="N824" s="5">
        <v>4.3669505430346894E-2</v>
      </c>
      <c r="O824" s="5">
        <v>6.3500000000000001E-2</v>
      </c>
    </row>
    <row r="825" spans="1:16" x14ac:dyDescent="0.25">
      <c r="A825" t="s">
        <v>32</v>
      </c>
      <c r="B825" s="2">
        <v>41618</v>
      </c>
      <c r="F825">
        <v>186.19318891177886</v>
      </c>
      <c r="G825" s="5">
        <v>0.20949999999999999</v>
      </c>
      <c r="H825" s="5">
        <v>0.21099999999999999</v>
      </c>
      <c r="I825" s="5">
        <v>0.22761050558997645</v>
      </c>
      <c r="J825" s="5">
        <v>0.11077717045988293</v>
      </c>
      <c r="K825" s="5">
        <v>8.5007931542818826E-2</v>
      </c>
      <c r="L825" s="5">
        <v>7.1500000000000008E-2</v>
      </c>
      <c r="M825" s="5">
        <v>6.9151472523893726E-2</v>
      </c>
      <c r="N825" s="5">
        <v>6.8349117237310533E-2</v>
      </c>
      <c r="O825" s="5">
        <v>9.7000000000000003E-2</v>
      </c>
    </row>
    <row r="826" spans="1:16" x14ac:dyDescent="0.25">
      <c r="A826" t="s">
        <v>33</v>
      </c>
      <c r="B826" s="2">
        <v>41618</v>
      </c>
      <c r="F826">
        <v>228.69586587861278</v>
      </c>
      <c r="G826" s="5">
        <v>0.26075000000000004</v>
      </c>
      <c r="H826" s="5">
        <v>0.26524999999999999</v>
      </c>
      <c r="I826" s="5">
        <v>0.31623147578173488</v>
      </c>
      <c r="J826" s="5">
        <v>0.11536359150219647</v>
      </c>
      <c r="K826" s="5">
        <v>8.3750000000000005E-2</v>
      </c>
      <c r="L826" s="5">
        <v>8.7750000000000009E-2</v>
      </c>
      <c r="M826" s="5">
        <v>9.7250000000000003E-2</v>
      </c>
      <c r="N826" s="5">
        <v>9.6250000000000002E-2</v>
      </c>
      <c r="O826" s="5">
        <v>0.11049999999999999</v>
      </c>
    </row>
    <row r="827" spans="1:16" x14ac:dyDescent="0.25">
      <c r="A827" t="s">
        <v>31</v>
      </c>
      <c r="B827" s="2">
        <v>41632</v>
      </c>
      <c r="F827">
        <v>103.47980866740025</v>
      </c>
      <c r="G827" s="5">
        <v>9.6750000000000003E-2</v>
      </c>
      <c r="H827" s="5">
        <v>0.114</v>
      </c>
      <c r="I827" s="5">
        <v>0.10799999999999998</v>
      </c>
      <c r="J827" s="5">
        <v>5.6500000000000002E-2</v>
      </c>
      <c r="K827" s="5">
        <v>4.3999999999999997E-2</v>
      </c>
      <c r="L827" s="5">
        <v>4.8750000000000002E-2</v>
      </c>
      <c r="M827" s="5">
        <v>4.9999999999999996E-2</v>
      </c>
      <c r="N827" s="5">
        <v>4.4086543337001224E-2</v>
      </c>
      <c r="O827" s="5">
        <v>6.2E-2</v>
      </c>
    </row>
    <row r="828" spans="1:16" x14ac:dyDescent="0.25">
      <c r="A828" t="s">
        <v>32</v>
      </c>
      <c r="B828" s="2">
        <v>41632</v>
      </c>
      <c r="F828">
        <v>155.68889084844793</v>
      </c>
      <c r="G828" s="5">
        <v>0.153</v>
      </c>
      <c r="H828" s="5">
        <v>0.17099999999999999</v>
      </c>
      <c r="I828" s="5">
        <v>0.18593413307934675</v>
      </c>
      <c r="J828" s="5">
        <v>9.0750000000000011E-2</v>
      </c>
      <c r="K828" s="5">
        <v>7.1000000000000008E-2</v>
      </c>
      <c r="L828" s="5">
        <v>6.5027974327274363E-2</v>
      </c>
      <c r="M828" s="5">
        <v>6.2548592895778965E-2</v>
      </c>
      <c r="N828" s="5">
        <v>6.1900820479512952E-2</v>
      </c>
      <c r="O828" s="5">
        <v>9.1250000000000012E-2</v>
      </c>
    </row>
    <row r="829" spans="1:16" x14ac:dyDescent="0.25">
      <c r="A829" t="s">
        <v>33</v>
      </c>
      <c r="B829" s="2">
        <v>41632</v>
      </c>
      <c r="F829">
        <v>243.39133814914425</v>
      </c>
      <c r="G829" s="5">
        <v>0.26724999999999999</v>
      </c>
      <c r="H829" s="5">
        <v>0.27849999999999997</v>
      </c>
      <c r="I829" s="5">
        <v>0.33074999999999999</v>
      </c>
      <c r="J829" s="5">
        <v>0.13175000000000001</v>
      </c>
      <c r="K829" s="5">
        <v>9.4750000000000001E-2</v>
      </c>
      <c r="L829" s="5">
        <v>9.8004936310602947E-2</v>
      </c>
      <c r="M829" s="5">
        <v>0.10304922503535791</v>
      </c>
      <c r="N829" s="5">
        <v>0.10271502939976049</v>
      </c>
      <c r="O829" s="5">
        <v>0.11199999999999999</v>
      </c>
    </row>
    <row r="830" spans="1:16" x14ac:dyDescent="0.25">
      <c r="A830" t="s">
        <v>31</v>
      </c>
      <c r="B830" s="2">
        <v>41646</v>
      </c>
      <c r="F830">
        <v>120.80451155220759</v>
      </c>
      <c r="G830" s="5">
        <v>0.127</v>
      </c>
      <c r="H830" s="5">
        <v>0.15</v>
      </c>
      <c r="I830" s="5">
        <v>0.1515</v>
      </c>
      <c r="J830" s="5">
        <v>6.8750000000000006E-2</v>
      </c>
      <c r="K830" s="5">
        <v>4.7E-2</v>
      </c>
      <c r="L830" s="5">
        <v>4.9750000000000003E-2</v>
      </c>
      <c r="M830" s="5">
        <v>5.0250000000000003E-2</v>
      </c>
      <c r="N830" s="5">
        <v>4.4585429617038236E-2</v>
      </c>
      <c r="O830" s="5">
        <v>6.0187128143999707E-2</v>
      </c>
    </row>
    <row r="831" spans="1:16" x14ac:dyDescent="0.25">
      <c r="A831" t="s">
        <v>32</v>
      </c>
      <c r="B831" s="2">
        <v>41646</v>
      </c>
      <c r="F831">
        <v>162.30337933679428</v>
      </c>
      <c r="G831" s="5">
        <v>0.16275000000000001</v>
      </c>
      <c r="H831" s="5">
        <v>0.19274999999999998</v>
      </c>
      <c r="I831" s="5">
        <v>0.20942912124750426</v>
      </c>
      <c r="J831" s="5">
        <v>0.10025000000000001</v>
      </c>
      <c r="K831" s="5">
        <v>7.1568704269591027E-2</v>
      </c>
      <c r="L831" s="5">
        <v>6.336879077581406E-2</v>
      </c>
      <c r="M831" s="5">
        <v>5.9878840371352736E-2</v>
      </c>
      <c r="N831" s="5">
        <v>5.8611000643461364E-2</v>
      </c>
      <c r="O831" s="5">
        <v>8.6500000000000007E-2</v>
      </c>
    </row>
    <row r="832" spans="1:16" x14ac:dyDescent="0.25">
      <c r="A832" t="s">
        <v>33</v>
      </c>
      <c r="B832" s="2">
        <v>41646</v>
      </c>
      <c r="F832">
        <v>238.89918469273402</v>
      </c>
      <c r="G832" s="5">
        <v>0.247</v>
      </c>
      <c r="H832" s="5">
        <v>0.27100000000000002</v>
      </c>
      <c r="I832" s="5">
        <v>0.31771228200466251</v>
      </c>
      <c r="J832" s="5">
        <v>0.12320937266560221</v>
      </c>
      <c r="K832" s="5">
        <v>8.6793674288527592E-2</v>
      </c>
      <c r="L832" s="5">
        <v>9.1136735507209146E-2</v>
      </c>
      <c r="M832" s="5">
        <v>0.10524999999999998</v>
      </c>
      <c r="N832" s="5">
        <v>0.106</v>
      </c>
      <c r="O832" s="5">
        <v>0.13475000000000001</v>
      </c>
    </row>
    <row r="833" spans="1:16" x14ac:dyDescent="0.25">
      <c r="A833" t="s">
        <v>31</v>
      </c>
      <c r="B833" s="2">
        <v>41660</v>
      </c>
      <c r="F833">
        <v>92.815196214263082</v>
      </c>
      <c r="G833" s="5">
        <v>7.5249999999999997E-2</v>
      </c>
      <c r="H833" s="5">
        <v>0.104</v>
      </c>
      <c r="I833" s="5">
        <v>9.4E-2</v>
      </c>
      <c r="J833" s="5">
        <v>4.8749999999999995E-2</v>
      </c>
      <c r="K833" s="5">
        <v>4.1500000000000002E-2</v>
      </c>
      <c r="L833" s="5">
        <v>4.5999999999999999E-2</v>
      </c>
      <c r="M833" s="5">
        <v>4.8500000000000001E-2</v>
      </c>
      <c r="N833" s="5">
        <v>4.0258036123507465E-2</v>
      </c>
      <c r="O833" s="5">
        <v>5.7630444947807842E-2</v>
      </c>
      <c r="P833">
        <v>0.86750000000000005</v>
      </c>
    </row>
    <row r="834" spans="1:16" x14ac:dyDescent="0.25">
      <c r="A834" t="s">
        <v>32</v>
      </c>
      <c r="B834" s="2">
        <v>41660</v>
      </c>
      <c r="F834">
        <v>157.34083940303287</v>
      </c>
      <c r="G834" s="5">
        <v>0.15550000000000003</v>
      </c>
      <c r="H834" s="5">
        <v>0.18974999999999997</v>
      </c>
      <c r="I834" s="5">
        <v>0.20574999999999999</v>
      </c>
      <c r="J834" s="5">
        <v>0.1</v>
      </c>
      <c r="K834" s="5">
        <v>7.6727579951027247E-2</v>
      </c>
      <c r="L834" s="5">
        <v>6.4250000000000002E-2</v>
      </c>
      <c r="M834" s="5">
        <v>5.8313013184581791E-2</v>
      </c>
      <c r="N834" s="5">
        <v>5.2313445578231713E-2</v>
      </c>
      <c r="O834" s="5">
        <v>7.3287658301323624E-2</v>
      </c>
      <c r="P834">
        <v>0.95</v>
      </c>
    </row>
    <row r="835" spans="1:16" x14ac:dyDescent="0.25">
      <c r="A835" t="s">
        <v>33</v>
      </c>
      <c r="B835" s="2">
        <v>41660</v>
      </c>
      <c r="F835">
        <v>217.62132077029059</v>
      </c>
      <c r="G835" s="5">
        <v>0.23024999999999998</v>
      </c>
      <c r="H835" s="5">
        <v>0.26524999999999999</v>
      </c>
      <c r="I835" s="5">
        <v>0.30824999999999997</v>
      </c>
      <c r="J835" s="5">
        <v>0.11862714515457504</v>
      </c>
      <c r="K835" s="5">
        <v>8.04348920496612E-2</v>
      </c>
      <c r="L835" s="5">
        <v>8.2294566647216752E-2</v>
      </c>
      <c r="M835" s="5">
        <v>9.0249999999999997E-2</v>
      </c>
      <c r="N835" s="5">
        <v>8.6999999999999994E-2</v>
      </c>
      <c r="O835" s="5">
        <v>0.10375000000000001</v>
      </c>
      <c r="P835">
        <v>0.99750000000000005</v>
      </c>
    </row>
    <row r="836" spans="1:16" x14ac:dyDescent="0.25">
      <c r="A836" t="s">
        <v>31</v>
      </c>
      <c r="B836" s="2">
        <v>41674</v>
      </c>
      <c r="F836">
        <v>94.323188971032081</v>
      </c>
      <c r="G836" s="5">
        <v>7.9000000000000001E-2</v>
      </c>
      <c r="H836" s="5">
        <v>0.10600000000000001</v>
      </c>
      <c r="I836" s="5">
        <v>9.6000000000000002E-2</v>
      </c>
      <c r="J836" s="5">
        <v>4.8500000000000001E-2</v>
      </c>
      <c r="K836" s="5">
        <v>4.0750000000000001E-2</v>
      </c>
      <c r="L836" s="5">
        <v>4.5499999999999999E-2</v>
      </c>
      <c r="M836" s="5">
        <v>4.8250000000000001E-2</v>
      </c>
      <c r="N836" s="5">
        <v>4.2089884496890162E-2</v>
      </c>
      <c r="O836" s="5">
        <v>5.9776060358270253E-2</v>
      </c>
    </row>
    <row r="837" spans="1:16" x14ac:dyDescent="0.25">
      <c r="A837" t="s">
        <v>32</v>
      </c>
      <c r="B837" s="2">
        <v>41674</v>
      </c>
      <c r="F837">
        <v>135.50519789527962</v>
      </c>
      <c r="G837" s="5">
        <v>0.12075000000000001</v>
      </c>
      <c r="H837" s="5">
        <v>0.15375</v>
      </c>
      <c r="I837" s="5">
        <v>0.16518781654474385</v>
      </c>
      <c r="J837" s="5">
        <v>8.4500000000000006E-2</v>
      </c>
      <c r="K837" s="5">
        <v>6.3750000000000001E-2</v>
      </c>
      <c r="L837" s="5">
        <v>5.7999999999999996E-2</v>
      </c>
      <c r="M837" s="5">
        <v>5.6959087846926514E-2</v>
      </c>
      <c r="N837" s="5">
        <v>5.3597701633760701E-2</v>
      </c>
      <c r="O837" s="5">
        <v>7.2250291723339063E-2</v>
      </c>
    </row>
    <row r="838" spans="1:16" x14ac:dyDescent="0.25">
      <c r="A838" t="s">
        <v>33</v>
      </c>
      <c r="B838" s="2">
        <v>41674</v>
      </c>
      <c r="F838">
        <v>239.88178741568964</v>
      </c>
      <c r="G838" s="5">
        <v>0.24074999999999996</v>
      </c>
      <c r="H838" s="5">
        <v>0.26850000000000002</v>
      </c>
      <c r="I838" s="5">
        <v>0.32250000000000001</v>
      </c>
      <c r="J838" s="5">
        <v>0.12575282490650697</v>
      </c>
      <c r="K838" s="5">
        <v>9.653384390173278E-2</v>
      </c>
      <c r="L838" s="5">
        <v>9.9553586538264793E-2</v>
      </c>
      <c r="M838" s="5">
        <v>0.10962340140845914</v>
      </c>
      <c r="N838" s="5">
        <v>0.10447015335441032</v>
      </c>
      <c r="O838" s="5">
        <v>0.12028762696907425</v>
      </c>
    </row>
    <row r="839" spans="1:16" x14ac:dyDescent="0.25">
      <c r="A839" t="s">
        <v>31</v>
      </c>
      <c r="B839" s="2">
        <v>41688</v>
      </c>
      <c r="F839">
        <v>97.314807719002488</v>
      </c>
      <c r="G839" s="5">
        <v>9.2249999999999999E-2</v>
      </c>
      <c r="H839" s="5">
        <v>0.10825</v>
      </c>
      <c r="I839" s="5">
        <v>0.1</v>
      </c>
      <c r="J839" s="5">
        <v>5.0249999999999996E-2</v>
      </c>
      <c r="K839" s="5">
        <v>4.2499999999999996E-2</v>
      </c>
      <c r="L839" s="5">
        <v>4.6249999999999999E-2</v>
      </c>
      <c r="M839" s="5">
        <v>4.9249999999999995E-2</v>
      </c>
      <c r="N839" s="5">
        <v>4.2422846590235833E-2</v>
      </c>
      <c r="O839" s="5">
        <v>5.5526192004776653E-2</v>
      </c>
    </row>
    <row r="840" spans="1:16" x14ac:dyDescent="0.25">
      <c r="A840" t="s">
        <v>32</v>
      </c>
      <c r="B840" s="2">
        <v>41688</v>
      </c>
      <c r="F840">
        <v>148.60261747888981</v>
      </c>
      <c r="G840" s="5">
        <v>0.15350000000000003</v>
      </c>
      <c r="H840" s="5">
        <v>0.18025000000000002</v>
      </c>
      <c r="I840" s="5">
        <v>0.18703457321430461</v>
      </c>
      <c r="J840" s="5">
        <v>8.6599587828283295E-2</v>
      </c>
      <c r="K840" s="5">
        <v>6.795064239294181E-2</v>
      </c>
      <c r="L840" s="5">
        <v>5.9705097147274309E-2</v>
      </c>
      <c r="M840" s="5">
        <v>5.7445713267664213E-2</v>
      </c>
      <c r="N840" s="5">
        <v>5.3713285138801865E-2</v>
      </c>
      <c r="O840" s="5">
        <v>7.3768975012331345E-2</v>
      </c>
    </row>
    <row r="841" spans="1:16" x14ac:dyDescent="0.25">
      <c r="A841" t="s">
        <v>33</v>
      </c>
      <c r="B841" s="2">
        <v>41688</v>
      </c>
      <c r="F841">
        <v>232.35840179943321</v>
      </c>
      <c r="G841" s="5">
        <v>0.25074999999999997</v>
      </c>
      <c r="H841" s="5">
        <v>0.27075000000000005</v>
      </c>
      <c r="I841" s="5">
        <v>0.32209158332806187</v>
      </c>
      <c r="J841" s="5">
        <v>0.12052153278963626</v>
      </c>
      <c r="K841" s="5">
        <v>9.0753797733047134E-2</v>
      </c>
      <c r="L841" s="5">
        <v>9.2443443771232578E-2</v>
      </c>
      <c r="M841" s="5">
        <v>9.8750000000000004E-2</v>
      </c>
      <c r="N841" s="5">
        <v>9.8152443039218995E-2</v>
      </c>
      <c r="O841" s="5">
        <v>0.109</v>
      </c>
    </row>
    <row r="842" spans="1:16" x14ac:dyDescent="0.25">
      <c r="A842" t="s">
        <v>31</v>
      </c>
      <c r="B842" s="2">
        <v>41724</v>
      </c>
      <c r="F842">
        <v>184.94276468995125</v>
      </c>
      <c r="G842" s="5">
        <v>0.26524999999999999</v>
      </c>
      <c r="H842" s="5">
        <v>0.28174999999999994</v>
      </c>
      <c r="I842" s="5">
        <v>0.25069999999999998</v>
      </c>
      <c r="J842" s="5">
        <v>0.1119</v>
      </c>
      <c r="K842" s="5">
        <v>4.0399999999999991E-2</v>
      </c>
      <c r="L842" s="5">
        <v>4.24E-2</v>
      </c>
      <c r="M842" s="5">
        <v>5.8599999999999999E-2</v>
      </c>
      <c r="N842" s="5">
        <v>5.9513823449756448E-2</v>
      </c>
      <c r="O842" s="5">
        <v>7.6299999999999993E-2</v>
      </c>
      <c r="P842">
        <v>1</v>
      </c>
    </row>
    <row r="843" spans="1:16" x14ac:dyDescent="0.25">
      <c r="A843" t="s">
        <v>32</v>
      </c>
      <c r="B843" s="2">
        <v>41724</v>
      </c>
      <c r="F843">
        <v>206.76250000000005</v>
      </c>
      <c r="G843" s="5">
        <v>0.29150000000000004</v>
      </c>
      <c r="H843" s="5">
        <v>0.28425</v>
      </c>
      <c r="I843" s="5">
        <v>0.25480000000000003</v>
      </c>
      <c r="J843" s="5">
        <v>0.11589999999999999</v>
      </c>
      <c r="K843" s="5">
        <v>6.9399999999999989E-2</v>
      </c>
      <c r="L843" s="5">
        <v>6.0400000000000002E-2</v>
      </c>
      <c r="M843" s="5">
        <v>6.7600000000000007E-2</v>
      </c>
      <c r="N843" s="5">
        <v>6.8200000000000011E-2</v>
      </c>
      <c r="O843" s="5">
        <v>9.3099999999999988E-2</v>
      </c>
      <c r="P843">
        <v>0.99</v>
      </c>
    </row>
    <row r="844" spans="1:16" x14ac:dyDescent="0.25">
      <c r="A844" t="s">
        <v>33</v>
      </c>
      <c r="B844" s="2">
        <v>41724</v>
      </c>
      <c r="F844">
        <v>217.19499999999999</v>
      </c>
      <c r="G844" s="5">
        <v>0.29600000000000004</v>
      </c>
      <c r="H844" s="5">
        <v>0.30049999999999999</v>
      </c>
      <c r="I844" s="5">
        <v>0.29920000000000002</v>
      </c>
      <c r="J844" s="5">
        <v>0.1177</v>
      </c>
      <c r="K844" s="5">
        <v>6.6099999999999992E-2</v>
      </c>
      <c r="L844" s="5">
        <v>6.4899999999999999E-2</v>
      </c>
      <c r="M844" s="5">
        <v>7.5700000000000003E-2</v>
      </c>
      <c r="N844" s="5">
        <v>7.4499999999999997E-2</v>
      </c>
      <c r="O844" s="5">
        <v>9.0100000000000013E-2</v>
      </c>
      <c r="P844">
        <v>0.96499999999999997</v>
      </c>
    </row>
    <row r="845" spans="1:16" x14ac:dyDescent="0.25">
      <c r="A845" t="s">
        <v>31</v>
      </c>
      <c r="B845" s="2">
        <v>41744</v>
      </c>
      <c r="F845">
        <v>208.76167465129805</v>
      </c>
      <c r="G845" s="5">
        <v>0.27149999999999996</v>
      </c>
      <c r="H845" s="5">
        <v>0.29200000000000004</v>
      </c>
      <c r="I845" s="5">
        <v>0.26090000000000002</v>
      </c>
      <c r="J845" s="5">
        <v>0.1203</v>
      </c>
      <c r="K845" s="5">
        <v>5.6299999999999996E-2</v>
      </c>
      <c r="L845" s="5">
        <v>5.7333373256490149E-2</v>
      </c>
      <c r="M845" s="5">
        <v>7.51E-2</v>
      </c>
      <c r="N845" s="5">
        <v>8.5900000000000004E-2</v>
      </c>
      <c r="O845" s="5">
        <v>9.5799999999999996E-2</v>
      </c>
    </row>
    <row r="846" spans="1:16" x14ac:dyDescent="0.25">
      <c r="A846" t="s">
        <v>32</v>
      </c>
      <c r="B846" s="2">
        <v>41744</v>
      </c>
      <c r="F846">
        <v>222.50499999999997</v>
      </c>
      <c r="G846" s="5">
        <v>0.29475000000000001</v>
      </c>
      <c r="H846" s="5">
        <v>0.28475</v>
      </c>
      <c r="I846" s="5">
        <v>0.25659999999999999</v>
      </c>
      <c r="J846" s="5">
        <v>0.11649999999999999</v>
      </c>
      <c r="K846" s="5">
        <v>7.51E-2</v>
      </c>
      <c r="L846" s="5">
        <v>7.3000000000000009E-2</v>
      </c>
      <c r="M846" s="5">
        <v>8.0200000000000007E-2</v>
      </c>
      <c r="N846" s="5">
        <v>8.6800000000000002E-2</v>
      </c>
      <c r="O846" s="5">
        <v>0.11799999999999999</v>
      </c>
    </row>
    <row r="847" spans="1:16" x14ac:dyDescent="0.25">
      <c r="A847" t="s">
        <v>33</v>
      </c>
      <c r="B847" s="2">
        <v>41744</v>
      </c>
      <c r="F847">
        <v>227.84922913504397</v>
      </c>
      <c r="G847" s="5">
        <v>0.29974999999999996</v>
      </c>
      <c r="H847" s="5">
        <v>0.29950000000000004</v>
      </c>
      <c r="I847" s="5">
        <v>0.3004</v>
      </c>
      <c r="J847" s="5">
        <v>0.11439999999999999</v>
      </c>
      <c r="K847" s="5">
        <v>6.7000000000000004E-2</v>
      </c>
      <c r="L847" s="5">
        <v>7.3300000000000004E-2</v>
      </c>
      <c r="M847" s="5">
        <v>9.0608645675219965E-2</v>
      </c>
      <c r="N847" s="5">
        <v>8.9200000000000002E-2</v>
      </c>
      <c r="O847" s="5">
        <v>0.1051</v>
      </c>
    </row>
    <row r="848" spans="1:16" x14ac:dyDescent="0.25">
      <c r="A848" t="s">
        <v>31</v>
      </c>
      <c r="B848" s="2">
        <v>40807</v>
      </c>
      <c r="P848">
        <v>0.45250000000000001</v>
      </c>
    </row>
    <row r="849" spans="1:16" x14ac:dyDescent="0.25">
      <c r="A849" t="s">
        <v>32</v>
      </c>
      <c r="B849" s="2">
        <v>40807</v>
      </c>
      <c r="P849">
        <v>0.45500000000000002</v>
      </c>
    </row>
    <row r="850" spans="1:16" x14ac:dyDescent="0.25">
      <c r="A850" t="s">
        <v>33</v>
      </c>
      <c r="B850" s="2">
        <v>40807</v>
      </c>
      <c r="P850">
        <v>0.42749999999999999</v>
      </c>
    </row>
    <row r="851" spans="1:16" x14ac:dyDescent="0.25">
      <c r="A851" t="s">
        <v>31</v>
      </c>
      <c r="B851" s="2">
        <v>40816</v>
      </c>
      <c r="P851">
        <v>0.49</v>
      </c>
    </row>
    <row r="852" spans="1:16" x14ac:dyDescent="0.25">
      <c r="A852" t="s">
        <v>32</v>
      </c>
      <c r="B852" s="2">
        <v>40816</v>
      </c>
      <c r="P852">
        <v>0.48749999999999999</v>
      </c>
    </row>
    <row r="853" spans="1:16" x14ac:dyDescent="0.25">
      <c r="A853" t="s">
        <v>33</v>
      </c>
      <c r="B853" s="2">
        <v>40816</v>
      </c>
      <c r="P853">
        <v>0.45</v>
      </c>
    </row>
    <row r="854" spans="1:16" x14ac:dyDescent="0.25">
      <c r="A854" t="s">
        <v>31</v>
      </c>
      <c r="B854" s="2">
        <v>40827</v>
      </c>
      <c r="P854">
        <v>0.5625</v>
      </c>
    </row>
    <row r="855" spans="1:16" x14ac:dyDescent="0.25">
      <c r="A855" t="s">
        <v>32</v>
      </c>
      <c r="B855" s="2">
        <v>40827</v>
      </c>
      <c r="P855">
        <v>0.56499999999999995</v>
      </c>
    </row>
    <row r="856" spans="1:16" x14ac:dyDescent="0.25">
      <c r="A856" t="s">
        <v>33</v>
      </c>
      <c r="B856" s="2">
        <v>40827</v>
      </c>
      <c r="P856">
        <v>0.55000000000000004</v>
      </c>
    </row>
    <row r="857" spans="1:16" x14ac:dyDescent="0.25">
      <c r="A857" t="s">
        <v>31</v>
      </c>
      <c r="B857" s="2">
        <v>40833</v>
      </c>
      <c r="P857">
        <v>0.59</v>
      </c>
    </row>
    <row r="858" spans="1:16" x14ac:dyDescent="0.25">
      <c r="A858" t="s">
        <v>32</v>
      </c>
      <c r="B858" s="2">
        <v>40833</v>
      </c>
      <c r="P858">
        <v>0.59</v>
      </c>
    </row>
    <row r="859" spans="1:16" x14ac:dyDescent="0.25">
      <c r="A859" t="s">
        <v>33</v>
      </c>
      <c r="B859" s="2">
        <v>40833</v>
      </c>
      <c r="P859">
        <v>0.59250000000000003</v>
      </c>
    </row>
    <row r="860" spans="1:16" x14ac:dyDescent="0.25">
      <c r="A860" t="s">
        <v>31</v>
      </c>
      <c r="B860" s="2">
        <v>40845</v>
      </c>
      <c r="P860">
        <v>0.77749999999999997</v>
      </c>
    </row>
    <row r="861" spans="1:16" x14ac:dyDescent="0.25">
      <c r="A861" t="s">
        <v>32</v>
      </c>
      <c r="B861" s="2">
        <v>40845</v>
      </c>
      <c r="P861">
        <v>0.74750000000000005</v>
      </c>
    </row>
    <row r="862" spans="1:16" x14ac:dyDescent="0.25">
      <c r="A862" t="s">
        <v>33</v>
      </c>
      <c r="B862" s="2">
        <v>40845</v>
      </c>
      <c r="P862">
        <v>0.77500000000000002</v>
      </c>
    </row>
    <row r="863" spans="1:16" x14ac:dyDescent="0.25">
      <c r="A863" t="s">
        <v>31</v>
      </c>
      <c r="B863" s="2">
        <v>40847</v>
      </c>
      <c r="P863">
        <v>0.79749999999999999</v>
      </c>
    </row>
    <row r="864" spans="1:16" x14ac:dyDescent="0.25">
      <c r="A864" t="s">
        <v>32</v>
      </c>
      <c r="B864" s="2">
        <v>40847</v>
      </c>
      <c r="P864">
        <v>0.76749999999999996</v>
      </c>
    </row>
    <row r="865" spans="1:16" x14ac:dyDescent="0.25">
      <c r="A865" t="s">
        <v>33</v>
      </c>
      <c r="B865" s="2">
        <v>40847</v>
      </c>
      <c r="P865">
        <v>0.79500000000000004</v>
      </c>
    </row>
    <row r="866" spans="1:16" x14ac:dyDescent="0.25">
      <c r="A866" t="s">
        <v>31</v>
      </c>
      <c r="B866" s="2">
        <v>40848</v>
      </c>
      <c r="P866">
        <v>0.05</v>
      </c>
    </row>
    <row r="867" spans="1:16" x14ac:dyDescent="0.25">
      <c r="A867" t="s">
        <v>32</v>
      </c>
      <c r="B867" s="2">
        <v>40848</v>
      </c>
      <c r="P867">
        <v>0.05</v>
      </c>
    </row>
    <row r="868" spans="1:16" x14ac:dyDescent="0.25">
      <c r="A868" t="s">
        <v>33</v>
      </c>
      <c r="B868" s="2">
        <v>40848</v>
      </c>
      <c r="P868">
        <v>0.05</v>
      </c>
    </row>
    <row r="869" spans="1:16" x14ac:dyDescent="0.25">
      <c r="A869" t="s">
        <v>31</v>
      </c>
      <c r="B869" s="2">
        <v>40862</v>
      </c>
      <c r="P869">
        <v>0.65500000000000003</v>
      </c>
    </row>
    <row r="870" spans="1:16" x14ac:dyDescent="0.25">
      <c r="A870" t="s">
        <v>32</v>
      </c>
      <c r="B870" s="2">
        <v>40862</v>
      </c>
      <c r="P870">
        <v>0.65500000000000003</v>
      </c>
    </row>
    <row r="871" spans="1:16" x14ac:dyDescent="0.25">
      <c r="A871" t="s">
        <v>33</v>
      </c>
      <c r="B871" s="2">
        <v>40862</v>
      </c>
      <c r="P871">
        <v>0.70750000000000002</v>
      </c>
    </row>
    <row r="872" spans="1:16" x14ac:dyDescent="0.25">
      <c r="A872" t="s">
        <v>31</v>
      </c>
      <c r="B872" s="2">
        <v>40869</v>
      </c>
      <c r="P872">
        <v>0.83750000000000002</v>
      </c>
    </row>
    <row r="873" spans="1:16" x14ac:dyDescent="0.25">
      <c r="A873" t="s">
        <v>32</v>
      </c>
      <c r="B873" s="2">
        <v>40869</v>
      </c>
      <c r="P873">
        <v>0.87749999999999995</v>
      </c>
    </row>
    <row r="874" spans="1:16" x14ac:dyDescent="0.25">
      <c r="A874" t="s">
        <v>33</v>
      </c>
      <c r="B874" s="2">
        <v>40869</v>
      </c>
      <c r="P874">
        <v>0.91500000000000004</v>
      </c>
    </row>
    <row r="875" spans="1:16" x14ac:dyDescent="0.25">
      <c r="A875" t="s">
        <v>31</v>
      </c>
      <c r="B875" s="2">
        <v>40878</v>
      </c>
      <c r="P875">
        <v>0.80249999999999999</v>
      </c>
    </row>
    <row r="876" spans="1:16" x14ac:dyDescent="0.25">
      <c r="A876" t="s">
        <v>32</v>
      </c>
      <c r="B876" s="2">
        <v>40878</v>
      </c>
      <c r="P876">
        <v>0.9375</v>
      </c>
    </row>
    <row r="877" spans="1:16" x14ac:dyDescent="0.25">
      <c r="A877" t="s">
        <v>33</v>
      </c>
      <c r="B877" s="2">
        <v>40878</v>
      </c>
      <c r="P877">
        <v>0.96</v>
      </c>
    </row>
    <row r="878" spans="1:16" x14ac:dyDescent="0.25">
      <c r="A878" t="s">
        <v>31</v>
      </c>
      <c r="B878" s="2">
        <v>40886</v>
      </c>
      <c r="P878">
        <v>0.80500000000000005</v>
      </c>
    </row>
    <row r="879" spans="1:16" x14ac:dyDescent="0.25">
      <c r="A879" t="s">
        <v>32</v>
      </c>
      <c r="B879" s="2">
        <v>40886</v>
      </c>
      <c r="P879">
        <v>0.97250000000000003</v>
      </c>
    </row>
    <row r="880" spans="1:16" x14ac:dyDescent="0.25">
      <c r="A880" t="s">
        <v>33</v>
      </c>
      <c r="B880" s="2">
        <v>40886</v>
      </c>
      <c r="P880">
        <v>0.98750000000000004</v>
      </c>
    </row>
    <row r="881" spans="1:16" x14ac:dyDescent="0.25">
      <c r="A881" t="s">
        <v>31</v>
      </c>
      <c r="B881" s="2">
        <v>40890</v>
      </c>
      <c r="P881">
        <v>0.83250000000000002</v>
      </c>
    </row>
    <row r="882" spans="1:16" x14ac:dyDescent="0.25">
      <c r="A882" t="s">
        <v>32</v>
      </c>
      <c r="B882" s="2">
        <v>40890</v>
      </c>
      <c r="P882">
        <v>0.995</v>
      </c>
    </row>
    <row r="883" spans="1:16" x14ac:dyDescent="0.25">
      <c r="A883" t="s">
        <v>33</v>
      </c>
      <c r="B883" s="2">
        <v>40890</v>
      </c>
      <c r="P883">
        <v>0.995</v>
      </c>
    </row>
    <row r="884" spans="1:16" x14ac:dyDescent="0.25">
      <c r="A884" t="s">
        <v>31</v>
      </c>
      <c r="B884" s="2">
        <v>40896</v>
      </c>
      <c r="P884">
        <v>0.83250000000000002</v>
      </c>
    </row>
    <row r="885" spans="1:16" x14ac:dyDescent="0.25">
      <c r="A885" t="s">
        <v>32</v>
      </c>
      <c r="B885" s="2">
        <v>40896</v>
      </c>
      <c r="P885">
        <v>0.995</v>
      </c>
    </row>
    <row r="886" spans="1:16" x14ac:dyDescent="0.25">
      <c r="A886" t="s">
        <v>33</v>
      </c>
      <c r="B886" s="2">
        <v>40896</v>
      </c>
      <c r="P886">
        <v>0.995</v>
      </c>
    </row>
    <row r="887" spans="1:16" x14ac:dyDescent="0.25">
      <c r="A887" t="s">
        <v>31</v>
      </c>
      <c r="B887" s="2">
        <v>40897</v>
      </c>
      <c r="P887">
        <v>0.05</v>
      </c>
    </row>
    <row r="888" spans="1:16" x14ac:dyDescent="0.25">
      <c r="A888" t="s">
        <v>32</v>
      </c>
      <c r="B888" s="2">
        <v>40897</v>
      </c>
      <c r="P888">
        <v>0.05</v>
      </c>
    </row>
    <row r="889" spans="1:16" x14ac:dyDescent="0.25">
      <c r="A889" t="s">
        <v>33</v>
      </c>
      <c r="B889" s="2">
        <v>40897</v>
      </c>
      <c r="P889">
        <v>0.05</v>
      </c>
    </row>
    <row r="890" spans="1:16" x14ac:dyDescent="0.25">
      <c r="A890" t="s">
        <v>31</v>
      </c>
      <c r="B890" s="2">
        <v>40898</v>
      </c>
      <c r="P890">
        <v>0.34499999999999997</v>
      </c>
    </row>
    <row r="891" spans="1:16" x14ac:dyDescent="0.25">
      <c r="A891" t="s">
        <v>32</v>
      </c>
      <c r="B891" s="2">
        <v>40898</v>
      </c>
      <c r="P891">
        <v>0.41749999999999998</v>
      </c>
    </row>
    <row r="892" spans="1:16" x14ac:dyDescent="0.25">
      <c r="A892" t="s">
        <v>33</v>
      </c>
      <c r="B892" s="2">
        <v>40898</v>
      </c>
      <c r="P892">
        <v>0.4325</v>
      </c>
    </row>
    <row r="893" spans="1:16" x14ac:dyDescent="0.25">
      <c r="A893" t="s">
        <v>31</v>
      </c>
      <c r="B893" s="2">
        <v>40920</v>
      </c>
      <c r="P893">
        <v>0.44750000000000001</v>
      </c>
    </row>
    <row r="894" spans="1:16" x14ac:dyDescent="0.25">
      <c r="A894" t="s">
        <v>32</v>
      </c>
      <c r="B894" s="2">
        <v>40920</v>
      </c>
      <c r="P894">
        <v>0.995</v>
      </c>
    </row>
    <row r="895" spans="1:16" x14ac:dyDescent="0.25">
      <c r="A895" t="s">
        <v>33</v>
      </c>
      <c r="B895" s="2">
        <v>40920</v>
      </c>
      <c r="P895">
        <v>1</v>
      </c>
    </row>
    <row r="896" spans="1:16" x14ac:dyDescent="0.25">
      <c r="A896" t="s">
        <v>31</v>
      </c>
      <c r="B896" s="2">
        <v>40932</v>
      </c>
      <c r="P896">
        <v>0.44</v>
      </c>
    </row>
    <row r="897" spans="1:16" x14ac:dyDescent="0.25">
      <c r="A897" t="s">
        <v>32</v>
      </c>
      <c r="B897" s="2">
        <v>40932</v>
      </c>
      <c r="P897">
        <v>1</v>
      </c>
    </row>
    <row r="898" spans="1:16" x14ac:dyDescent="0.25">
      <c r="A898" t="s">
        <v>33</v>
      </c>
      <c r="B898" s="2">
        <v>40932</v>
      </c>
      <c r="P898">
        <v>1</v>
      </c>
    </row>
    <row r="899" spans="1:16" x14ac:dyDescent="0.25">
      <c r="A899" t="s">
        <v>31</v>
      </c>
      <c r="B899" s="2">
        <v>40934</v>
      </c>
      <c r="P899">
        <v>0.05</v>
      </c>
    </row>
    <row r="900" spans="1:16" x14ac:dyDescent="0.25">
      <c r="A900" t="s">
        <v>32</v>
      </c>
      <c r="B900" s="2">
        <v>40934</v>
      </c>
      <c r="P900">
        <v>0.05</v>
      </c>
    </row>
    <row r="901" spans="1:16" x14ac:dyDescent="0.25">
      <c r="A901" t="s">
        <v>33</v>
      </c>
      <c r="B901" s="2">
        <v>40934</v>
      </c>
      <c r="P901">
        <v>0.05</v>
      </c>
    </row>
    <row r="902" spans="1:16" x14ac:dyDescent="0.25">
      <c r="A902" t="s">
        <v>31</v>
      </c>
      <c r="B902" s="2">
        <v>40967</v>
      </c>
      <c r="P902">
        <v>0.3175</v>
      </c>
    </row>
    <row r="903" spans="1:16" x14ac:dyDescent="0.25">
      <c r="A903" t="s">
        <v>32</v>
      </c>
      <c r="B903" s="2">
        <v>40967</v>
      </c>
      <c r="P903">
        <v>1</v>
      </c>
    </row>
    <row r="904" spans="1:16" x14ac:dyDescent="0.25">
      <c r="A904" t="s">
        <v>33</v>
      </c>
      <c r="B904" s="2">
        <v>40967</v>
      </c>
      <c r="P904">
        <v>1</v>
      </c>
    </row>
    <row r="905" spans="1:16" x14ac:dyDescent="0.25">
      <c r="A905" t="s">
        <v>31</v>
      </c>
      <c r="B905" s="2">
        <v>40968</v>
      </c>
      <c r="P905">
        <v>0.05</v>
      </c>
    </row>
    <row r="906" spans="1:16" x14ac:dyDescent="0.25">
      <c r="A906" t="s">
        <v>32</v>
      </c>
      <c r="B906" s="2">
        <v>40968</v>
      </c>
      <c r="P906">
        <v>0.05</v>
      </c>
    </row>
    <row r="907" spans="1:16" x14ac:dyDescent="0.25">
      <c r="A907" t="s">
        <v>33</v>
      </c>
      <c r="B907" s="2">
        <v>40968</v>
      </c>
      <c r="P907">
        <v>0.05</v>
      </c>
    </row>
    <row r="908" spans="1:16" x14ac:dyDescent="0.25">
      <c r="A908" t="s">
        <v>31</v>
      </c>
      <c r="B908" s="2">
        <v>40976</v>
      </c>
      <c r="P908">
        <v>0.6825</v>
      </c>
    </row>
    <row r="909" spans="1:16" x14ac:dyDescent="0.25">
      <c r="A909" t="s">
        <v>32</v>
      </c>
      <c r="B909" s="2">
        <v>40976</v>
      </c>
      <c r="P909">
        <v>0.33</v>
      </c>
    </row>
    <row r="910" spans="1:16" x14ac:dyDescent="0.25">
      <c r="A910" t="s">
        <v>33</v>
      </c>
      <c r="B910" s="2">
        <v>40976</v>
      </c>
      <c r="P910">
        <v>0.33500000000000002</v>
      </c>
    </row>
    <row r="911" spans="1:16" x14ac:dyDescent="0.25">
      <c r="A911" t="s">
        <v>31</v>
      </c>
      <c r="B911" s="2">
        <v>40982</v>
      </c>
      <c r="P911">
        <v>0.83750000000000002</v>
      </c>
    </row>
    <row r="912" spans="1:16" x14ac:dyDescent="0.25">
      <c r="A912" t="s">
        <v>32</v>
      </c>
      <c r="B912" s="2">
        <v>40982</v>
      </c>
      <c r="P912">
        <v>0.65</v>
      </c>
    </row>
    <row r="913" spans="1:16" x14ac:dyDescent="0.25">
      <c r="A913" t="s">
        <v>33</v>
      </c>
      <c r="B913" s="2">
        <v>40982</v>
      </c>
      <c r="P913">
        <v>0.6875</v>
      </c>
    </row>
    <row r="914" spans="1:16" x14ac:dyDescent="0.25">
      <c r="A914" t="s">
        <v>31</v>
      </c>
      <c r="B914" s="2">
        <v>40990</v>
      </c>
      <c r="P914">
        <v>0.9375</v>
      </c>
    </row>
    <row r="915" spans="1:16" x14ac:dyDescent="0.25">
      <c r="A915" t="s">
        <v>32</v>
      </c>
      <c r="B915" s="2">
        <v>40990</v>
      </c>
      <c r="P915">
        <v>0.9425</v>
      </c>
    </row>
    <row r="916" spans="1:16" x14ac:dyDescent="0.25">
      <c r="A916" t="s">
        <v>33</v>
      </c>
      <c r="B916" s="2">
        <v>40990</v>
      </c>
      <c r="P916">
        <v>0.95250000000000001</v>
      </c>
    </row>
    <row r="917" spans="1:16" x14ac:dyDescent="0.25">
      <c r="A917" t="s">
        <v>31</v>
      </c>
      <c r="B917" s="2">
        <v>41012</v>
      </c>
      <c r="P917">
        <v>0.92249999999999999</v>
      </c>
    </row>
    <row r="918" spans="1:16" x14ac:dyDescent="0.25">
      <c r="A918" t="s">
        <v>32</v>
      </c>
      <c r="B918" s="2">
        <v>41012</v>
      </c>
      <c r="P918">
        <v>1</v>
      </c>
    </row>
    <row r="919" spans="1:16" x14ac:dyDescent="0.25">
      <c r="A919" t="s">
        <v>33</v>
      </c>
      <c r="B919" s="2">
        <v>41012</v>
      </c>
      <c r="P919">
        <v>1</v>
      </c>
    </row>
    <row r="920" spans="1:16" x14ac:dyDescent="0.25">
      <c r="A920" t="s">
        <v>31</v>
      </c>
      <c r="B920" s="2">
        <v>41022</v>
      </c>
      <c r="P920">
        <v>0.92500000000000004</v>
      </c>
    </row>
    <row r="921" spans="1:16" x14ac:dyDescent="0.25">
      <c r="A921" t="s">
        <v>32</v>
      </c>
      <c r="B921" s="2">
        <v>41022</v>
      </c>
      <c r="P921">
        <v>1</v>
      </c>
    </row>
    <row r="922" spans="1:16" x14ac:dyDescent="0.25">
      <c r="A922" t="s">
        <v>33</v>
      </c>
      <c r="B922" s="2">
        <v>41022</v>
      </c>
      <c r="P922">
        <v>1</v>
      </c>
    </row>
    <row r="923" spans="1:16" x14ac:dyDescent="0.25">
      <c r="A923" t="s">
        <v>31</v>
      </c>
      <c r="B923" s="2">
        <v>41046</v>
      </c>
      <c r="P923">
        <v>0.65749999999999997</v>
      </c>
    </row>
    <row r="924" spans="1:16" x14ac:dyDescent="0.25">
      <c r="A924" t="s">
        <v>32</v>
      </c>
      <c r="B924" s="2">
        <v>41046</v>
      </c>
      <c r="P924">
        <v>0.96</v>
      </c>
    </row>
    <row r="925" spans="1:16" x14ac:dyDescent="0.25">
      <c r="A925" t="s">
        <v>33</v>
      </c>
      <c r="B925" s="2">
        <v>41046</v>
      </c>
      <c r="P925">
        <v>0.96499999999999997</v>
      </c>
    </row>
    <row r="926" spans="1:16" x14ac:dyDescent="0.25">
      <c r="A926" t="s">
        <v>31</v>
      </c>
      <c r="B926" s="2">
        <v>41051</v>
      </c>
      <c r="P926">
        <v>0.65749999999999997</v>
      </c>
    </row>
    <row r="927" spans="1:16" x14ac:dyDescent="0.25">
      <c r="A927" t="s">
        <v>32</v>
      </c>
      <c r="B927" s="2">
        <v>41051</v>
      </c>
      <c r="P927">
        <v>0.96</v>
      </c>
    </row>
    <row r="928" spans="1:16" x14ac:dyDescent="0.25">
      <c r="A928" t="s">
        <v>33</v>
      </c>
      <c r="B928" s="2">
        <v>41051</v>
      </c>
      <c r="P928">
        <v>0.96499999999999997</v>
      </c>
    </row>
    <row r="929" spans="1:16" x14ac:dyDescent="0.25">
      <c r="A929" t="s">
        <v>31</v>
      </c>
      <c r="B929" s="2">
        <v>41052</v>
      </c>
      <c r="P929">
        <v>0.05</v>
      </c>
    </row>
    <row r="930" spans="1:16" x14ac:dyDescent="0.25">
      <c r="A930" t="s">
        <v>32</v>
      </c>
      <c r="B930" s="2">
        <v>41052</v>
      </c>
      <c r="P930">
        <v>0.05</v>
      </c>
    </row>
    <row r="931" spans="1:16" x14ac:dyDescent="0.25">
      <c r="A931" t="s">
        <v>33</v>
      </c>
      <c r="B931" s="2">
        <v>41052</v>
      </c>
      <c r="P931">
        <v>0.05</v>
      </c>
    </row>
    <row r="932" spans="1:16" x14ac:dyDescent="0.25">
      <c r="A932" t="s">
        <v>31</v>
      </c>
      <c r="B932" s="2">
        <v>41159</v>
      </c>
      <c r="P932">
        <v>0.83</v>
      </c>
    </row>
    <row r="933" spans="1:16" x14ac:dyDescent="0.25">
      <c r="A933" t="s">
        <v>32</v>
      </c>
      <c r="B933" s="2">
        <v>41159</v>
      </c>
      <c r="P933">
        <v>0.70499999999999996</v>
      </c>
    </row>
    <row r="934" spans="1:16" x14ac:dyDescent="0.25">
      <c r="A934" t="s">
        <v>33</v>
      </c>
      <c r="B934" s="2">
        <v>41159</v>
      </c>
      <c r="P934">
        <v>0.6825</v>
      </c>
    </row>
    <row r="935" spans="1:16" x14ac:dyDescent="0.25">
      <c r="A935" t="s">
        <v>31</v>
      </c>
      <c r="B935" s="2">
        <v>41171</v>
      </c>
      <c r="P935">
        <v>0.89749999999999996</v>
      </c>
    </row>
    <row r="936" spans="1:16" x14ac:dyDescent="0.25">
      <c r="A936" t="s">
        <v>32</v>
      </c>
      <c r="B936" s="2">
        <v>41171</v>
      </c>
      <c r="P936">
        <v>0.83</v>
      </c>
    </row>
    <row r="937" spans="1:16" x14ac:dyDescent="0.25">
      <c r="A937" t="s">
        <v>33</v>
      </c>
      <c r="B937" s="2">
        <v>41171</v>
      </c>
      <c r="P937">
        <v>0.8075</v>
      </c>
    </row>
    <row r="938" spans="1:16" x14ac:dyDescent="0.25">
      <c r="A938" t="s">
        <v>31</v>
      </c>
      <c r="B938" s="2">
        <v>41183</v>
      </c>
      <c r="P938">
        <v>0.97499999999999998</v>
      </c>
    </row>
    <row r="939" spans="1:16" x14ac:dyDescent="0.25">
      <c r="A939" t="s">
        <v>32</v>
      </c>
      <c r="B939" s="2">
        <v>41183</v>
      </c>
      <c r="P939">
        <v>0.96</v>
      </c>
    </row>
    <row r="940" spans="1:16" x14ac:dyDescent="0.25">
      <c r="A940" t="s">
        <v>33</v>
      </c>
      <c r="B940" s="2">
        <v>41183</v>
      </c>
      <c r="P940">
        <v>0.94499999999999995</v>
      </c>
    </row>
    <row r="941" spans="1:16" x14ac:dyDescent="0.25">
      <c r="A941" t="s">
        <v>31</v>
      </c>
      <c r="B941" s="2">
        <v>41199</v>
      </c>
      <c r="P941">
        <v>0.995</v>
      </c>
    </row>
    <row r="942" spans="1:16" x14ac:dyDescent="0.25">
      <c r="A942" t="s">
        <v>32</v>
      </c>
      <c r="B942" s="2">
        <v>41199</v>
      </c>
      <c r="P942">
        <v>1</v>
      </c>
    </row>
    <row r="943" spans="1:16" x14ac:dyDescent="0.25">
      <c r="A943" t="s">
        <v>33</v>
      </c>
      <c r="B943" s="2">
        <v>41199</v>
      </c>
      <c r="P943">
        <v>0.99750000000000005</v>
      </c>
    </row>
    <row r="944" spans="1:16" x14ac:dyDescent="0.25">
      <c r="A944" t="s">
        <v>31</v>
      </c>
      <c r="B944" s="2">
        <v>41207</v>
      </c>
      <c r="P944">
        <v>0.99</v>
      </c>
    </row>
    <row r="945" spans="1:16" x14ac:dyDescent="0.25">
      <c r="A945" t="s">
        <v>32</v>
      </c>
      <c r="B945" s="2">
        <v>41207</v>
      </c>
      <c r="P945">
        <v>1</v>
      </c>
    </row>
    <row r="946" spans="1:16" x14ac:dyDescent="0.25">
      <c r="A946" t="s">
        <v>33</v>
      </c>
      <c r="B946" s="2">
        <v>41207</v>
      </c>
      <c r="P946">
        <v>1</v>
      </c>
    </row>
    <row r="947" spans="1:16" x14ac:dyDescent="0.25">
      <c r="A947" t="s">
        <v>31</v>
      </c>
      <c r="B947" s="2">
        <v>41212</v>
      </c>
      <c r="P947">
        <v>0.99</v>
      </c>
    </row>
    <row r="948" spans="1:16" x14ac:dyDescent="0.25">
      <c r="A948" t="s">
        <v>32</v>
      </c>
      <c r="B948" s="2">
        <v>41212</v>
      </c>
      <c r="P948">
        <v>1</v>
      </c>
    </row>
    <row r="949" spans="1:16" x14ac:dyDescent="0.25">
      <c r="A949" t="s">
        <v>33</v>
      </c>
      <c r="B949" s="2">
        <v>41212</v>
      </c>
      <c r="P949">
        <v>1</v>
      </c>
    </row>
    <row r="950" spans="1:16" x14ac:dyDescent="0.25">
      <c r="A950" t="s">
        <v>31</v>
      </c>
      <c r="B950" s="2">
        <v>41213</v>
      </c>
      <c r="P950">
        <v>0.05</v>
      </c>
    </row>
    <row r="951" spans="1:16" x14ac:dyDescent="0.25">
      <c r="A951" t="s">
        <v>32</v>
      </c>
      <c r="B951" s="2">
        <v>41213</v>
      </c>
      <c r="P951">
        <v>0.05</v>
      </c>
    </row>
    <row r="952" spans="1:16" x14ac:dyDescent="0.25">
      <c r="A952" t="s">
        <v>33</v>
      </c>
      <c r="B952" s="2">
        <v>41213</v>
      </c>
      <c r="P952">
        <v>0.05</v>
      </c>
    </row>
    <row r="953" spans="1:16" x14ac:dyDescent="0.25">
      <c r="A953" t="s">
        <v>31</v>
      </c>
      <c r="B953" s="2">
        <v>41214</v>
      </c>
      <c r="P953">
        <v>0.46750000000000003</v>
      </c>
    </row>
    <row r="954" spans="1:16" x14ac:dyDescent="0.25">
      <c r="A954" t="s">
        <v>32</v>
      </c>
      <c r="B954" s="2">
        <v>41214</v>
      </c>
      <c r="P954">
        <v>0.48</v>
      </c>
    </row>
    <row r="955" spans="1:16" x14ac:dyDescent="0.25">
      <c r="A955" t="s">
        <v>33</v>
      </c>
      <c r="B955" s="2">
        <v>41214</v>
      </c>
      <c r="P955">
        <v>0.51</v>
      </c>
    </row>
    <row r="956" spans="1:16" x14ac:dyDescent="0.25">
      <c r="A956" t="s">
        <v>31</v>
      </c>
      <c r="B956" s="2">
        <v>41236</v>
      </c>
      <c r="P956">
        <v>0.97250000000000003</v>
      </c>
    </row>
    <row r="957" spans="1:16" x14ac:dyDescent="0.25">
      <c r="A957" t="s">
        <v>32</v>
      </c>
      <c r="B957" s="2">
        <v>41236</v>
      </c>
      <c r="P957">
        <v>0.99750000000000005</v>
      </c>
    </row>
    <row r="958" spans="1:16" x14ac:dyDescent="0.25">
      <c r="A958" t="s">
        <v>33</v>
      </c>
      <c r="B958" s="2">
        <v>41236</v>
      </c>
      <c r="P958">
        <v>0.99750000000000005</v>
      </c>
    </row>
    <row r="959" spans="1:16" x14ac:dyDescent="0.25">
      <c r="A959" t="s">
        <v>31</v>
      </c>
      <c r="B959" s="2">
        <v>41246</v>
      </c>
      <c r="P959">
        <v>0.96250000000000002</v>
      </c>
    </row>
    <row r="960" spans="1:16" x14ac:dyDescent="0.25">
      <c r="A960" t="s">
        <v>32</v>
      </c>
      <c r="B960" s="2">
        <v>41246</v>
      </c>
      <c r="P960">
        <v>1</v>
      </c>
    </row>
    <row r="961" spans="1:16" x14ac:dyDescent="0.25">
      <c r="A961" t="s">
        <v>33</v>
      </c>
      <c r="B961" s="2">
        <v>41246</v>
      </c>
      <c r="P961">
        <v>1</v>
      </c>
    </row>
    <row r="962" spans="1:16" x14ac:dyDescent="0.25">
      <c r="A962" t="s">
        <v>31</v>
      </c>
      <c r="B962" s="2">
        <v>41260</v>
      </c>
      <c r="P962">
        <v>0.84250000000000003</v>
      </c>
    </row>
    <row r="963" spans="1:16" x14ac:dyDescent="0.25">
      <c r="A963" t="s">
        <v>32</v>
      </c>
      <c r="B963" s="2">
        <v>41260</v>
      </c>
      <c r="P963">
        <v>1</v>
      </c>
    </row>
    <row r="964" spans="1:16" x14ac:dyDescent="0.25">
      <c r="A964" t="s">
        <v>33</v>
      </c>
      <c r="B964" s="2">
        <v>41260</v>
      </c>
      <c r="P964">
        <v>1</v>
      </c>
    </row>
    <row r="965" spans="1:16" x14ac:dyDescent="0.25">
      <c r="A965" t="s">
        <v>31</v>
      </c>
      <c r="B965" s="2">
        <v>41261</v>
      </c>
      <c r="P965">
        <v>0.84250000000000003</v>
      </c>
    </row>
    <row r="966" spans="1:16" x14ac:dyDescent="0.25">
      <c r="A966" t="s">
        <v>32</v>
      </c>
      <c r="B966" s="2">
        <v>41261</v>
      </c>
      <c r="P966">
        <v>1</v>
      </c>
    </row>
    <row r="967" spans="1:16" x14ac:dyDescent="0.25">
      <c r="A967" t="s">
        <v>33</v>
      </c>
      <c r="B967" s="2">
        <v>41261</v>
      </c>
      <c r="P967">
        <v>1</v>
      </c>
    </row>
    <row r="968" spans="1:16" x14ac:dyDescent="0.25">
      <c r="A968" t="s">
        <v>31</v>
      </c>
      <c r="B968" s="2">
        <v>41277</v>
      </c>
      <c r="P968">
        <v>0.22500000000000001</v>
      </c>
    </row>
    <row r="969" spans="1:16" x14ac:dyDescent="0.25">
      <c r="A969" t="s">
        <v>32</v>
      </c>
      <c r="B969" s="2">
        <v>41277</v>
      </c>
      <c r="P969">
        <v>0.73250000000000004</v>
      </c>
    </row>
    <row r="970" spans="1:16" x14ac:dyDescent="0.25">
      <c r="A970" t="s">
        <v>33</v>
      </c>
      <c r="B970" s="2">
        <v>41277</v>
      </c>
      <c r="P970">
        <v>0.97250000000000003</v>
      </c>
    </row>
    <row r="971" spans="1:16" x14ac:dyDescent="0.25">
      <c r="A971" t="s">
        <v>31</v>
      </c>
      <c r="B971" s="2">
        <v>41282</v>
      </c>
      <c r="P971">
        <v>0.22750000000000001</v>
      </c>
    </row>
    <row r="972" spans="1:16" x14ac:dyDescent="0.25">
      <c r="A972" t="s">
        <v>32</v>
      </c>
      <c r="B972" s="2">
        <v>41282</v>
      </c>
      <c r="P972">
        <v>0.9</v>
      </c>
    </row>
    <row r="973" spans="1:16" x14ac:dyDescent="0.25">
      <c r="A973" t="s">
        <v>33</v>
      </c>
      <c r="B973" s="2">
        <v>41282</v>
      </c>
      <c r="P973">
        <v>1</v>
      </c>
    </row>
    <row r="974" spans="1:16" x14ac:dyDescent="0.25">
      <c r="A974" t="s">
        <v>31</v>
      </c>
      <c r="B974" s="2">
        <v>41292</v>
      </c>
      <c r="P974">
        <v>0.32</v>
      </c>
    </row>
    <row r="975" spans="1:16" x14ac:dyDescent="0.25">
      <c r="A975" t="s">
        <v>32</v>
      </c>
      <c r="B975" s="2">
        <v>41292</v>
      </c>
      <c r="P975">
        <v>0.96250000000000002</v>
      </c>
    </row>
    <row r="976" spans="1:16" x14ac:dyDescent="0.25">
      <c r="A976" t="s">
        <v>33</v>
      </c>
      <c r="B976" s="2">
        <v>41292</v>
      </c>
      <c r="P976">
        <v>1</v>
      </c>
    </row>
    <row r="977" spans="1:16" x14ac:dyDescent="0.25">
      <c r="A977" t="s">
        <v>31</v>
      </c>
      <c r="B977" s="2">
        <v>41296</v>
      </c>
      <c r="P977">
        <v>0.28249999999999997</v>
      </c>
    </row>
    <row r="978" spans="1:16" x14ac:dyDescent="0.25">
      <c r="A978" t="s">
        <v>32</v>
      </c>
      <c r="B978" s="2">
        <v>41296</v>
      </c>
      <c r="P978">
        <v>0.96250000000000002</v>
      </c>
    </row>
    <row r="979" spans="1:16" x14ac:dyDescent="0.25">
      <c r="A979" t="s">
        <v>33</v>
      </c>
      <c r="B979" s="2">
        <v>41296</v>
      </c>
      <c r="P979">
        <v>1</v>
      </c>
    </row>
    <row r="980" spans="1:16" x14ac:dyDescent="0.25">
      <c r="A980" t="s">
        <v>31</v>
      </c>
      <c r="B980" s="2">
        <v>41297</v>
      </c>
      <c r="P980">
        <v>0.28249999999999997</v>
      </c>
    </row>
    <row r="981" spans="1:16" x14ac:dyDescent="0.25">
      <c r="A981" t="s">
        <v>32</v>
      </c>
      <c r="B981" s="2">
        <v>41297</v>
      </c>
      <c r="P981">
        <v>0.05</v>
      </c>
    </row>
    <row r="982" spans="1:16" x14ac:dyDescent="0.25">
      <c r="A982" t="s">
        <v>33</v>
      </c>
      <c r="B982" s="2">
        <v>41297</v>
      </c>
      <c r="P982">
        <v>0.05</v>
      </c>
    </row>
    <row r="983" spans="1:16" x14ac:dyDescent="0.25">
      <c r="A983" t="s">
        <v>31</v>
      </c>
      <c r="B983" s="2">
        <v>41299</v>
      </c>
      <c r="P983">
        <v>0.28249999999999997</v>
      </c>
    </row>
    <row r="984" spans="1:16" x14ac:dyDescent="0.25">
      <c r="A984" t="s">
        <v>32</v>
      </c>
      <c r="B984" s="2">
        <v>41299</v>
      </c>
      <c r="P984">
        <v>0.22</v>
      </c>
    </row>
    <row r="985" spans="1:16" x14ac:dyDescent="0.25">
      <c r="A985" t="s">
        <v>33</v>
      </c>
      <c r="B985" s="2">
        <v>41299</v>
      </c>
      <c r="P985">
        <v>0.245</v>
      </c>
    </row>
    <row r="986" spans="1:16" x14ac:dyDescent="0.25">
      <c r="A986" t="s">
        <v>31</v>
      </c>
      <c r="B986" s="2">
        <v>41305</v>
      </c>
      <c r="P986">
        <v>0.18</v>
      </c>
    </row>
    <row r="987" spans="1:16" x14ac:dyDescent="0.25">
      <c r="A987" t="s">
        <v>32</v>
      </c>
      <c r="B987" s="2">
        <v>41305</v>
      </c>
      <c r="P987">
        <v>0.36499999999999999</v>
      </c>
    </row>
    <row r="988" spans="1:16" x14ac:dyDescent="0.25">
      <c r="A988" t="s">
        <v>33</v>
      </c>
      <c r="B988" s="2">
        <v>41305</v>
      </c>
      <c r="P988">
        <v>0.45</v>
      </c>
    </row>
    <row r="989" spans="1:16" x14ac:dyDescent="0.25">
      <c r="A989" t="s">
        <v>31</v>
      </c>
      <c r="B989" s="2">
        <v>41312</v>
      </c>
      <c r="P989">
        <v>0.28249999999999997</v>
      </c>
    </row>
    <row r="990" spans="1:16" x14ac:dyDescent="0.25">
      <c r="A990" t="s">
        <v>32</v>
      </c>
      <c r="B990" s="2">
        <v>41312</v>
      </c>
      <c r="P990">
        <v>0.85499999999999998</v>
      </c>
    </row>
    <row r="991" spans="1:16" x14ac:dyDescent="0.25">
      <c r="A991" t="s">
        <v>33</v>
      </c>
      <c r="B991" s="2">
        <v>41312</v>
      </c>
      <c r="P991">
        <v>0.92749999999999999</v>
      </c>
    </row>
    <row r="992" spans="1:16" x14ac:dyDescent="0.25">
      <c r="A992" t="s">
        <v>31</v>
      </c>
      <c r="B992" s="2">
        <v>41324</v>
      </c>
      <c r="P992">
        <v>0.29249999999999998</v>
      </c>
    </row>
    <row r="993" spans="1:16" x14ac:dyDescent="0.25">
      <c r="A993" t="s">
        <v>32</v>
      </c>
      <c r="B993" s="2">
        <v>41324</v>
      </c>
      <c r="P993">
        <v>1</v>
      </c>
    </row>
    <row r="994" spans="1:16" x14ac:dyDescent="0.25">
      <c r="A994" t="s">
        <v>33</v>
      </c>
      <c r="B994" s="2">
        <v>41324</v>
      </c>
      <c r="P994">
        <v>1</v>
      </c>
    </row>
    <row r="995" spans="1:16" x14ac:dyDescent="0.25">
      <c r="A995" t="s">
        <v>31</v>
      </c>
      <c r="B995" s="2">
        <v>41331</v>
      </c>
      <c r="P995">
        <v>0.29249999999999998</v>
      </c>
    </row>
    <row r="996" spans="1:16" x14ac:dyDescent="0.25">
      <c r="A996" t="s">
        <v>32</v>
      </c>
      <c r="B996" s="2">
        <v>41331</v>
      </c>
      <c r="P996">
        <v>1</v>
      </c>
    </row>
    <row r="997" spans="1:16" x14ac:dyDescent="0.25">
      <c r="A997" t="s">
        <v>33</v>
      </c>
      <c r="B997" s="2">
        <v>41331</v>
      </c>
      <c r="P997">
        <v>1</v>
      </c>
    </row>
    <row r="998" spans="1:16" x14ac:dyDescent="0.25">
      <c r="A998" t="s">
        <v>31</v>
      </c>
      <c r="B998" s="2">
        <v>41338</v>
      </c>
      <c r="P998">
        <v>0.28499999999999998</v>
      </c>
    </row>
    <row r="999" spans="1:16" x14ac:dyDescent="0.25">
      <c r="A999" t="s">
        <v>32</v>
      </c>
      <c r="B999" s="2">
        <v>41338</v>
      </c>
      <c r="P999">
        <v>0.38250000000000001</v>
      </c>
    </row>
    <row r="1000" spans="1:16" x14ac:dyDescent="0.25">
      <c r="A1000" t="s">
        <v>33</v>
      </c>
      <c r="B1000" s="2">
        <v>41338</v>
      </c>
      <c r="P1000">
        <v>0.28499999999999998</v>
      </c>
    </row>
    <row r="1001" spans="1:16" x14ac:dyDescent="0.25">
      <c r="A1001" t="s">
        <v>31</v>
      </c>
      <c r="B1001" s="2">
        <v>41354</v>
      </c>
      <c r="P1001">
        <v>0.46</v>
      </c>
    </row>
    <row r="1002" spans="1:16" x14ac:dyDescent="0.25">
      <c r="A1002" t="s">
        <v>32</v>
      </c>
      <c r="B1002" s="2">
        <v>41354</v>
      </c>
      <c r="P1002">
        <v>1</v>
      </c>
    </row>
    <row r="1003" spans="1:16" x14ac:dyDescent="0.25">
      <c r="A1003" t="s">
        <v>33</v>
      </c>
      <c r="B1003" s="2">
        <v>41354</v>
      </c>
      <c r="P1003">
        <v>1</v>
      </c>
    </row>
    <row r="1004" spans="1:16" x14ac:dyDescent="0.25">
      <c r="A1004" t="s">
        <v>31</v>
      </c>
      <c r="B1004" s="2">
        <v>41359</v>
      </c>
      <c r="P1004">
        <v>0.46</v>
      </c>
    </row>
    <row r="1005" spans="1:16" x14ac:dyDescent="0.25">
      <c r="A1005" t="s">
        <v>32</v>
      </c>
      <c r="B1005" s="2">
        <v>41359</v>
      </c>
      <c r="P1005">
        <v>1</v>
      </c>
    </row>
    <row r="1006" spans="1:16" x14ac:dyDescent="0.25">
      <c r="A1006" t="s">
        <v>33</v>
      </c>
      <c r="B1006" s="2">
        <v>41359</v>
      </c>
      <c r="P1006">
        <v>1</v>
      </c>
    </row>
    <row r="1007" spans="1:16" x14ac:dyDescent="0.25">
      <c r="A1007" t="s">
        <v>31</v>
      </c>
      <c r="B1007" s="2">
        <v>41366</v>
      </c>
      <c r="P1007">
        <v>0.65500000000000003</v>
      </c>
    </row>
    <row r="1008" spans="1:16" x14ac:dyDescent="0.25">
      <c r="A1008" t="s">
        <v>32</v>
      </c>
      <c r="B1008" s="2">
        <v>41366</v>
      </c>
      <c r="P1008">
        <v>0.43</v>
      </c>
    </row>
    <row r="1009" spans="1:16" x14ac:dyDescent="0.25">
      <c r="A1009" t="s">
        <v>33</v>
      </c>
      <c r="B1009" s="2">
        <v>41366</v>
      </c>
      <c r="P1009">
        <v>0.44750000000000001</v>
      </c>
    </row>
    <row r="1010" spans="1:16" x14ac:dyDescent="0.25">
      <c r="A1010" t="s">
        <v>31</v>
      </c>
      <c r="B1010" s="2">
        <v>41397</v>
      </c>
      <c r="P1010">
        <v>0.88500000000000001</v>
      </c>
    </row>
    <row r="1011" spans="1:16" x14ac:dyDescent="0.25">
      <c r="A1011" t="s">
        <v>32</v>
      </c>
      <c r="B1011" s="2">
        <v>41397</v>
      </c>
      <c r="P1011">
        <v>0.93500000000000005</v>
      </c>
    </row>
    <row r="1012" spans="1:16" x14ac:dyDescent="0.25">
      <c r="A1012" t="s">
        <v>33</v>
      </c>
      <c r="B1012" s="2">
        <v>41397</v>
      </c>
      <c r="P1012">
        <v>0.91</v>
      </c>
    </row>
    <row r="1013" spans="1:16" x14ac:dyDescent="0.25">
      <c r="A1013" t="s">
        <v>31</v>
      </c>
      <c r="B1013" s="2">
        <v>41403</v>
      </c>
      <c r="P1013">
        <v>0.05</v>
      </c>
    </row>
    <row r="1014" spans="1:16" x14ac:dyDescent="0.25">
      <c r="A1014" t="s">
        <v>32</v>
      </c>
      <c r="B1014" s="2">
        <v>41403</v>
      </c>
      <c r="P1014">
        <v>0.05</v>
      </c>
    </row>
    <row r="1015" spans="1:16" x14ac:dyDescent="0.25">
      <c r="A1015" t="s">
        <v>33</v>
      </c>
      <c r="B1015" s="2">
        <v>41403</v>
      </c>
      <c r="P1015">
        <v>0.05</v>
      </c>
    </row>
    <row r="1016" spans="1:16" x14ac:dyDescent="0.25">
      <c r="A1016" t="s">
        <v>31</v>
      </c>
      <c r="B1016" s="2">
        <v>41500</v>
      </c>
      <c r="P1016">
        <v>0.9</v>
      </c>
    </row>
    <row r="1017" spans="1:16" x14ac:dyDescent="0.25">
      <c r="A1017" t="s">
        <v>32</v>
      </c>
      <c r="B1017" s="2">
        <v>41500</v>
      </c>
      <c r="P1017">
        <v>0.79500000000000004</v>
      </c>
    </row>
    <row r="1018" spans="1:16" x14ac:dyDescent="0.25">
      <c r="A1018" t="s">
        <v>33</v>
      </c>
      <c r="B1018" s="2">
        <v>41500</v>
      </c>
      <c r="P1018">
        <v>0.78</v>
      </c>
    </row>
    <row r="1019" spans="1:16" x14ac:dyDescent="0.25">
      <c r="A1019" t="s">
        <v>31</v>
      </c>
      <c r="B1019" s="2">
        <v>41528</v>
      </c>
      <c r="P1019">
        <v>0.97</v>
      </c>
    </row>
    <row r="1020" spans="1:16" x14ac:dyDescent="0.25">
      <c r="A1020" t="s">
        <v>32</v>
      </c>
      <c r="B1020" s="2">
        <v>41528</v>
      </c>
      <c r="P1020">
        <v>0.94499999999999995</v>
      </c>
    </row>
    <row r="1021" spans="1:16" x14ac:dyDescent="0.25">
      <c r="A1021" t="s">
        <v>33</v>
      </c>
      <c r="B1021" s="2">
        <v>41528</v>
      </c>
      <c r="P1021">
        <v>0.92500000000000004</v>
      </c>
    </row>
    <row r="1022" spans="1:16" x14ac:dyDescent="0.25">
      <c r="A1022" t="s">
        <v>31</v>
      </c>
      <c r="B1022" s="2">
        <v>41543</v>
      </c>
      <c r="P1022">
        <v>0.96750000000000003</v>
      </c>
    </row>
    <row r="1023" spans="1:16" x14ac:dyDescent="0.25">
      <c r="A1023" t="s">
        <v>32</v>
      </c>
      <c r="B1023" s="2">
        <v>41543</v>
      </c>
      <c r="P1023">
        <v>0.9375</v>
      </c>
    </row>
    <row r="1024" spans="1:16" x14ac:dyDescent="0.25">
      <c r="A1024" t="s">
        <v>33</v>
      </c>
      <c r="B1024" s="2">
        <v>41543</v>
      </c>
      <c r="P1024">
        <v>0.91249999999999998</v>
      </c>
    </row>
    <row r="1025" spans="1:16" x14ac:dyDescent="0.25">
      <c r="A1025" t="s">
        <v>31</v>
      </c>
      <c r="B1025" s="2">
        <v>41563</v>
      </c>
      <c r="P1025">
        <v>0.96750000000000003</v>
      </c>
    </row>
    <row r="1026" spans="1:16" x14ac:dyDescent="0.25">
      <c r="A1026" t="s">
        <v>32</v>
      </c>
      <c r="B1026" s="2">
        <v>41563</v>
      </c>
      <c r="P1026">
        <v>0.95</v>
      </c>
    </row>
    <row r="1027" spans="1:16" x14ac:dyDescent="0.25">
      <c r="A1027" t="s">
        <v>33</v>
      </c>
      <c r="B1027" s="2">
        <v>41563</v>
      </c>
      <c r="P1027">
        <v>0.92500000000000004</v>
      </c>
    </row>
    <row r="1028" spans="1:16" x14ac:dyDescent="0.25">
      <c r="A1028" t="s">
        <v>31</v>
      </c>
      <c r="B1028" s="2">
        <v>41564</v>
      </c>
      <c r="P1028">
        <v>0.96250000000000002</v>
      </c>
    </row>
    <row r="1029" spans="1:16" x14ac:dyDescent="0.25">
      <c r="A1029" t="s">
        <v>32</v>
      </c>
      <c r="B1029" s="2">
        <v>41564</v>
      </c>
      <c r="P1029">
        <v>0.95</v>
      </c>
    </row>
    <row r="1030" spans="1:16" x14ac:dyDescent="0.25">
      <c r="A1030" t="s">
        <v>33</v>
      </c>
      <c r="B1030" s="2">
        <v>41564</v>
      </c>
      <c r="P1030">
        <v>0.92</v>
      </c>
    </row>
    <row r="1031" spans="1:16" x14ac:dyDescent="0.25">
      <c r="A1031" t="s">
        <v>31</v>
      </c>
      <c r="B1031" s="2">
        <v>41571</v>
      </c>
      <c r="P1031">
        <v>0.98499999999999999</v>
      </c>
    </row>
    <row r="1032" spans="1:16" x14ac:dyDescent="0.25">
      <c r="A1032" t="s">
        <v>32</v>
      </c>
      <c r="B1032" s="2">
        <v>41571</v>
      </c>
      <c r="P1032">
        <v>0.97750000000000004</v>
      </c>
    </row>
    <row r="1033" spans="1:16" x14ac:dyDescent="0.25">
      <c r="A1033" t="s">
        <v>33</v>
      </c>
      <c r="B1033" s="2">
        <v>41571</v>
      </c>
      <c r="P1033">
        <v>0.96</v>
      </c>
    </row>
    <row r="1034" spans="1:16" x14ac:dyDescent="0.25">
      <c r="A1034" t="s">
        <v>31</v>
      </c>
      <c r="B1034" s="2">
        <v>41578</v>
      </c>
      <c r="P1034">
        <v>0.51249999999999996</v>
      </c>
    </row>
    <row r="1035" spans="1:16" x14ac:dyDescent="0.25">
      <c r="A1035" t="s">
        <v>32</v>
      </c>
      <c r="B1035" s="2">
        <v>41578</v>
      </c>
      <c r="P1035">
        <v>0.52</v>
      </c>
    </row>
    <row r="1036" spans="1:16" x14ac:dyDescent="0.25">
      <c r="A1036" t="s">
        <v>33</v>
      </c>
      <c r="B1036" s="2">
        <v>41578</v>
      </c>
      <c r="P1036">
        <v>0.56499999999999995</v>
      </c>
    </row>
    <row r="1037" spans="1:16" x14ac:dyDescent="0.25">
      <c r="A1037" t="s">
        <v>31</v>
      </c>
      <c r="B1037" s="2">
        <v>41596</v>
      </c>
      <c r="P1037">
        <v>0.91749999999999998</v>
      </c>
    </row>
    <row r="1038" spans="1:16" x14ac:dyDescent="0.25">
      <c r="A1038" t="s">
        <v>32</v>
      </c>
      <c r="B1038" s="2">
        <v>41596</v>
      </c>
      <c r="P1038">
        <v>0.97499999999999998</v>
      </c>
    </row>
    <row r="1039" spans="1:16" x14ac:dyDescent="0.25">
      <c r="A1039" t="s">
        <v>33</v>
      </c>
      <c r="B1039" s="2">
        <v>41596</v>
      </c>
      <c r="P1039">
        <v>0.96750000000000003</v>
      </c>
    </row>
    <row r="1040" spans="1:16" x14ac:dyDescent="0.25">
      <c r="A1040" t="s">
        <v>31</v>
      </c>
      <c r="B1040" s="2">
        <v>41598</v>
      </c>
      <c r="P1040">
        <v>0.85750000000000004</v>
      </c>
    </row>
    <row r="1041" spans="1:16" x14ac:dyDescent="0.25">
      <c r="A1041" t="s">
        <v>32</v>
      </c>
      <c r="B1041" s="2">
        <v>41598</v>
      </c>
      <c r="P1041">
        <v>0.97750000000000004</v>
      </c>
    </row>
    <row r="1042" spans="1:16" x14ac:dyDescent="0.25">
      <c r="A1042" t="s">
        <v>33</v>
      </c>
      <c r="B1042" s="2">
        <v>41598</v>
      </c>
      <c r="P1042">
        <v>0.97750000000000004</v>
      </c>
    </row>
    <row r="1043" spans="1:16" x14ac:dyDescent="0.25">
      <c r="A1043" t="s">
        <v>31</v>
      </c>
      <c r="B1043" s="2">
        <v>41612</v>
      </c>
      <c r="P1043">
        <v>0.79500000000000004</v>
      </c>
    </row>
    <row r="1044" spans="1:16" x14ac:dyDescent="0.25">
      <c r="A1044" t="s">
        <v>32</v>
      </c>
      <c r="B1044" s="2">
        <v>41612</v>
      </c>
      <c r="P1044">
        <v>1</v>
      </c>
    </row>
    <row r="1045" spans="1:16" x14ac:dyDescent="0.25">
      <c r="A1045" t="s">
        <v>33</v>
      </c>
      <c r="B1045" s="2">
        <v>41612</v>
      </c>
      <c r="P1045">
        <v>1</v>
      </c>
    </row>
    <row r="1046" spans="1:16" x14ac:dyDescent="0.25">
      <c r="A1046" t="s">
        <v>31</v>
      </c>
      <c r="B1046" s="2">
        <v>41623</v>
      </c>
      <c r="P1046">
        <v>0.79500000000000004</v>
      </c>
    </row>
    <row r="1047" spans="1:16" x14ac:dyDescent="0.25">
      <c r="A1047" t="s">
        <v>32</v>
      </c>
      <c r="B1047" s="2">
        <v>41623</v>
      </c>
      <c r="P1047">
        <v>1</v>
      </c>
    </row>
    <row r="1048" spans="1:16" x14ac:dyDescent="0.25">
      <c r="A1048" t="s">
        <v>33</v>
      </c>
      <c r="B1048" s="2">
        <v>41623</v>
      </c>
      <c r="P1048">
        <v>1</v>
      </c>
    </row>
    <row r="1049" spans="1:16" x14ac:dyDescent="0.25">
      <c r="A1049" t="s">
        <v>31</v>
      </c>
      <c r="B1049" s="2">
        <v>41624</v>
      </c>
      <c r="P1049">
        <v>0.05</v>
      </c>
    </row>
    <row r="1050" spans="1:16" x14ac:dyDescent="0.25">
      <c r="A1050" t="s">
        <v>32</v>
      </c>
      <c r="B1050" s="2">
        <v>41624</v>
      </c>
      <c r="P1050">
        <v>0.05</v>
      </c>
    </row>
    <row r="1051" spans="1:16" x14ac:dyDescent="0.25">
      <c r="A1051" t="s">
        <v>33</v>
      </c>
      <c r="B1051" s="2">
        <v>41624</v>
      </c>
      <c r="P1051">
        <v>0.05</v>
      </c>
    </row>
    <row r="1052" spans="1:16" x14ac:dyDescent="0.25">
      <c r="A1052" t="s">
        <v>31</v>
      </c>
      <c r="B1052" s="2">
        <v>41628</v>
      </c>
      <c r="P1052">
        <v>0.2175</v>
      </c>
    </row>
    <row r="1053" spans="1:16" x14ac:dyDescent="0.25">
      <c r="A1053" t="s">
        <v>32</v>
      </c>
      <c r="B1053" s="2">
        <v>41628</v>
      </c>
      <c r="P1053">
        <v>0.32250000000000001</v>
      </c>
    </row>
    <row r="1054" spans="1:16" x14ac:dyDescent="0.25">
      <c r="A1054" t="s">
        <v>33</v>
      </c>
      <c r="B1054" s="2">
        <v>41628</v>
      </c>
      <c r="P1054">
        <v>0.39</v>
      </c>
    </row>
    <row r="1055" spans="1:16" x14ac:dyDescent="0.25">
      <c r="A1055" t="s">
        <v>31</v>
      </c>
      <c r="B1055" s="2">
        <v>41641</v>
      </c>
      <c r="P1055">
        <v>0.74750000000000005</v>
      </c>
    </row>
    <row r="1056" spans="1:16" x14ac:dyDescent="0.25">
      <c r="A1056" t="s">
        <v>32</v>
      </c>
      <c r="B1056" s="2">
        <v>41641</v>
      </c>
      <c r="P1056">
        <v>0.89</v>
      </c>
    </row>
    <row r="1057" spans="1:16" x14ac:dyDescent="0.25">
      <c r="A1057" t="s">
        <v>33</v>
      </c>
      <c r="B1057" s="2">
        <v>41641</v>
      </c>
      <c r="P1057">
        <v>0.87</v>
      </c>
    </row>
    <row r="1058" spans="1:16" x14ac:dyDescent="0.25">
      <c r="A1058" t="s">
        <v>31</v>
      </c>
      <c r="B1058" s="2">
        <v>41653</v>
      </c>
      <c r="P1058">
        <v>0.86750000000000005</v>
      </c>
    </row>
    <row r="1059" spans="1:16" x14ac:dyDescent="0.25">
      <c r="A1059" t="s">
        <v>32</v>
      </c>
      <c r="B1059" s="2">
        <v>41653</v>
      </c>
      <c r="P1059">
        <v>0.95</v>
      </c>
    </row>
    <row r="1060" spans="1:16" x14ac:dyDescent="0.25">
      <c r="A1060" t="s">
        <v>33</v>
      </c>
      <c r="B1060" s="2">
        <v>41653</v>
      </c>
      <c r="P1060">
        <v>0.99750000000000005</v>
      </c>
    </row>
    <row r="1061" spans="1:16" x14ac:dyDescent="0.25">
      <c r="A1061" t="s">
        <v>31</v>
      </c>
      <c r="B1061" s="2">
        <v>41661</v>
      </c>
      <c r="P1061">
        <v>0.05</v>
      </c>
    </row>
    <row r="1062" spans="1:16" x14ac:dyDescent="0.25">
      <c r="A1062" t="s">
        <v>32</v>
      </c>
      <c r="B1062" s="2">
        <v>41661</v>
      </c>
      <c r="P1062">
        <v>0.05</v>
      </c>
    </row>
    <row r="1063" spans="1:16" x14ac:dyDescent="0.25">
      <c r="A1063" t="s">
        <v>33</v>
      </c>
      <c r="B1063" s="2">
        <v>41661</v>
      </c>
      <c r="P1063">
        <v>0.05</v>
      </c>
    </row>
    <row r="1064" spans="1:16" x14ac:dyDescent="0.25">
      <c r="A1064" t="s">
        <v>31</v>
      </c>
      <c r="B1064" s="2">
        <v>41662</v>
      </c>
      <c r="P1064">
        <v>0.2175</v>
      </c>
    </row>
    <row r="1065" spans="1:16" x14ac:dyDescent="0.25">
      <c r="A1065" t="s">
        <v>32</v>
      </c>
      <c r="B1065" s="2">
        <v>41662</v>
      </c>
      <c r="P1065">
        <v>0.32500000000000001</v>
      </c>
    </row>
    <row r="1066" spans="1:16" x14ac:dyDescent="0.25">
      <c r="A1066" t="s">
        <v>33</v>
      </c>
      <c r="B1066" s="2">
        <v>41662</v>
      </c>
      <c r="P1066">
        <v>0.45250000000000001</v>
      </c>
    </row>
    <row r="1067" spans="1:16" x14ac:dyDescent="0.25">
      <c r="A1067" t="s">
        <v>31</v>
      </c>
      <c r="B1067" s="2">
        <v>41673</v>
      </c>
      <c r="P1067">
        <v>0.18</v>
      </c>
    </row>
    <row r="1068" spans="1:16" x14ac:dyDescent="0.25">
      <c r="A1068" t="s">
        <v>32</v>
      </c>
      <c r="B1068" s="2">
        <v>41673</v>
      </c>
      <c r="P1068">
        <v>0.64249999999999996</v>
      </c>
    </row>
    <row r="1069" spans="1:16" x14ac:dyDescent="0.25">
      <c r="A1069" t="s">
        <v>33</v>
      </c>
      <c r="B1069" s="2">
        <v>41673</v>
      </c>
      <c r="P1069">
        <v>0.79249999999999998</v>
      </c>
    </row>
    <row r="1070" spans="1:16" x14ac:dyDescent="0.25">
      <c r="A1070" t="s">
        <v>31</v>
      </c>
      <c r="B1070" s="2">
        <v>41684</v>
      </c>
      <c r="P1070">
        <v>0.23749999999999999</v>
      </c>
    </row>
    <row r="1071" spans="1:16" x14ac:dyDescent="0.25">
      <c r="A1071" t="s">
        <v>32</v>
      </c>
      <c r="B1071" s="2">
        <v>41684</v>
      </c>
      <c r="P1071">
        <v>0.97250000000000003</v>
      </c>
    </row>
    <row r="1072" spans="1:16" x14ac:dyDescent="0.25">
      <c r="A1072" t="s">
        <v>33</v>
      </c>
      <c r="B1072" s="2">
        <v>41684</v>
      </c>
      <c r="P1072">
        <v>0.99750000000000005</v>
      </c>
    </row>
    <row r="1073" spans="1:16" x14ac:dyDescent="0.25">
      <c r="A1073" t="s">
        <v>31</v>
      </c>
      <c r="B1073" s="2">
        <v>41694</v>
      </c>
      <c r="P1073">
        <v>0.3125</v>
      </c>
    </row>
    <row r="1074" spans="1:16" x14ac:dyDescent="0.25">
      <c r="A1074" t="s">
        <v>32</v>
      </c>
      <c r="B1074" s="2">
        <v>41694</v>
      </c>
      <c r="P1074">
        <v>0.99</v>
      </c>
    </row>
    <row r="1075" spans="1:16" x14ac:dyDescent="0.25">
      <c r="A1075" t="s">
        <v>33</v>
      </c>
      <c r="B1075" s="2">
        <v>41694</v>
      </c>
      <c r="P1075">
        <v>1</v>
      </c>
    </row>
    <row r="1076" spans="1:16" x14ac:dyDescent="0.25">
      <c r="A1076" t="s">
        <v>31</v>
      </c>
      <c r="B1076" s="2">
        <v>41697</v>
      </c>
      <c r="P1076">
        <v>0.41499999999999998</v>
      </c>
    </row>
    <row r="1077" spans="1:16" x14ac:dyDescent="0.25">
      <c r="A1077" t="s">
        <v>32</v>
      </c>
      <c r="B1077" s="2">
        <v>41697</v>
      </c>
      <c r="P1077">
        <v>0.46</v>
      </c>
    </row>
    <row r="1078" spans="1:16" x14ac:dyDescent="0.25">
      <c r="A1078" t="s">
        <v>33</v>
      </c>
      <c r="B1078" s="2">
        <v>41697</v>
      </c>
      <c r="P1078">
        <v>0.56499999999999995</v>
      </c>
    </row>
    <row r="1079" spans="1:16" x14ac:dyDescent="0.25">
      <c r="A1079" t="s">
        <v>31</v>
      </c>
      <c r="B1079" s="2">
        <v>41710</v>
      </c>
      <c r="P1079">
        <v>0.88749999999999996</v>
      </c>
    </row>
    <row r="1080" spans="1:16" x14ac:dyDescent="0.25">
      <c r="A1080" t="s">
        <v>32</v>
      </c>
      <c r="B1080" s="2">
        <v>41710</v>
      </c>
      <c r="P1080">
        <v>0.63249999999999995</v>
      </c>
    </row>
    <row r="1081" spans="1:16" x14ac:dyDescent="0.25">
      <c r="A1081" t="s">
        <v>33</v>
      </c>
      <c r="B1081" s="2">
        <v>41710</v>
      </c>
      <c r="P1081">
        <v>0.62749999999999995</v>
      </c>
    </row>
    <row r="1082" spans="1:16" x14ac:dyDescent="0.25">
      <c r="A1082" t="s">
        <v>31</v>
      </c>
      <c r="B1082" s="2">
        <v>41717</v>
      </c>
      <c r="P1082">
        <v>1</v>
      </c>
    </row>
    <row r="1083" spans="1:16" x14ac:dyDescent="0.25">
      <c r="A1083" t="s">
        <v>32</v>
      </c>
      <c r="B1083" s="2">
        <v>41717</v>
      </c>
      <c r="P1083">
        <v>0.9425</v>
      </c>
    </row>
    <row r="1084" spans="1:16" x14ac:dyDescent="0.25">
      <c r="A1084" t="s">
        <v>33</v>
      </c>
      <c r="B1084" s="2">
        <v>41717</v>
      </c>
      <c r="P1084">
        <v>0.88749999999999996</v>
      </c>
    </row>
    <row r="1085" spans="1:16" x14ac:dyDescent="0.25">
      <c r="A1085" t="s">
        <v>31</v>
      </c>
      <c r="B1085" s="2">
        <v>41733</v>
      </c>
      <c r="P1085">
        <v>1</v>
      </c>
    </row>
    <row r="1086" spans="1:16" x14ac:dyDescent="0.25">
      <c r="A1086" t="s">
        <v>32</v>
      </c>
      <c r="B1086" s="2">
        <v>41733</v>
      </c>
      <c r="P1086">
        <v>1</v>
      </c>
    </row>
    <row r="1087" spans="1:16" x14ac:dyDescent="0.25">
      <c r="A1087" t="s">
        <v>33</v>
      </c>
      <c r="B1087" s="2">
        <v>41733</v>
      </c>
      <c r="P1087">
        <v>0.99250000000000005</v>
      </c>
    </row>
    <row r="1088" spans="1:16" x14ac:dyDescent="0.25">
      <c r="A1088" t="s">
        <v>31</v>
      </c>
      <c r="B1088" s="2">
        <v>41759</v>
      </c>
      <c r="P1088">
        <v>0.94</v>
      </c>
    </row>
    <row r="1089" spans="1:16" x14ac:dyDescent="0.25">
      <c r="A1089" t="s">
        <v>32</v>
      </c>
      <c r="B1089" s="2">
        <v>41759</v>
      </c>
      <c r="P1089">
        <v>0.95499999999999996</v>
      </c>
    </row>
    <row r="1090" spans="1:16" x14ac:dyDescent="0.25">
      <c r="A1090" t="s">
        <v>33</v>
      </c>
      <c r="B1090" s="2">
        <v>41759</v>
      </c>
      <c r="P1090">
        <v>0.96250000000000002</v>
      </c>
    </row>
    <row r="1091" spans="1:16" x14ac:dyDescent="0.25">
      <c r="B1091" s="2"/>
    </row>
    <row r="1092" spans="1:16" x14ac:dyDescent="0.25">
      <c r="B1092" s="2"/>
    </row>
    <row r="1093" spans="1:16" x14ac:dyDescent="0.25">
      <c r="B1093" s="2"/>
    </row>
    <row r="1094" spans="1:16" x14ac:dyDescent="0.25">
      <c r="B1094" s="2"/>
    </row>
    <row r="1095" spans="1:16" x14ac:dyDescent="0.25">
      <c r="B1095" s="2"/>
    </row>
    <row r="1096" spans="1:16" x14ac:dyDescent="0.25">
      <c r="B1096" s="2"/>
    </row>
    <row r="1097" spans="1:16" x14ac:dyDescent="0.25">
      <c r="B1097" s="2"/>
    </row>
    <row r="1098" spans="1:16" x14ac:dyDescent="0.25">
      <c r="B1098" s="2"/>
    </row>
    <row r="1099" spans="1:16" x14ac:dyDescent="0.25">
      <c r="B1099" s="2"/>
    </row>
    <row r="1100" spans="1:16" x14ac:dyDescent="0.25">
      <c r="B1100" s="2"/>
    </row>
    <row r="1101" spans="1:16" x14ac:dyDescent="0.25">
      <c r="B1101" s="2"/>
    </row>
    <row r="1102" spans="1:16" x14ac:dyDescent="0.25">
      <c r="B1102" s="2"/>
    </row>
    <row r="1103" spans="1:16" x14ac:dyDescent="0.25">
      <c r="B1103" s="2"/>
    </row>
    <row r="1104" spans="1:16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10"/>
  <sheetViews>
    <sheetView topLeftCell="B214" workbookViewId="0">
      <selection activeCell="J2" sqref="J2:J289"/>
    </sheetView>
  </sheetViews>
  <sheetFormatPr defaultRowHeight="15" x14ac:dyDescent="0.25"/>
  <cols>
    <col min="1" max="1" width="43.85546875" bestFit="1" customWidth="1"/>
    <col min="2" max="2" width="10.7109375" bestFit="1" customWidth="1"/>
    <col min="11" max="11" width="10.7109375" bestFit="1" customWidth="1"/>
  </cols>
  <sheetData>
    <row r="1" spans="1:11" x14ac:dyDescent="0.25">
      <c r="G1" t="s">
        <v>34</v>
      </c>
    </row>
    <row r="2" spans="1:11" x14ac:dyDescent="0.25">
      <c r="A2" t="s">
        <v>8</v>
      </c>
      <c r="B2" s="2">
        <v>40807</v>
      </c>
      <c r="H2">
        <v>0.45250000000000001</v>
      </c>
      <c r="J2" t="str">
        <f>SUBSTITUTE(A2,"CoverTypeLucerne","")</f>
        <v>LandPIrrigationNone</v>
      </c>
      <c r="K2" s="2">
        <f>B2</f>
        <v>40807</v>
      </c>
    </row>
    <row r="3" spans="1:11" x14ac:dyDescent="0.25">
      <c r="A3" t="s">
        <v>9</v>
      </c>
      <c r="B3" s="2">
        <v>40807</v>
      </c>
      <c r="H3">
        <v>0.45500000000000002</v>
      </c>
      <c r="J3" t="str">
        <f t="shared" ref="J3:J22" si="0">SUBSTITUTE(A3,"CoverTypeLucerne","")</f>
        <v>LandPIrrigationThreeWeekly</v>
      </c>
      <c r="K3" s="2">
        <f t="shared" ref="K3:K22" si="1">B3</f>
        <v>40807</v>
      </c>
    </row>
    <row r="4" spans="1:11" x14ac:dyDescent="0.25">
      <c r="A4" t="s">
        <v>10</v>
      </c>
      <c r="B4" s="2">
        <v>40807</v>
      </c>
      <c r="H4">
        <v>0.42749999999999999</v>
      </c>
      <c r="J4" t="str">
        <f t="shared" si="0"/>
        <v>LandPIrrigationTwoPerWeek</v>
      </c>
      <c r="K4" s="2">
        <f t="shared" si="1"/>
        <v>40807</v>
      </c>
    </row>
    <row r="5" spans="1:11" x14ac:dyDescent="0.25">
      <c r="A5" t="s">
        <v>8</v>
      </c>
      <c r="B5" s="2">
        <v>40816</v>
      </c>
      <c r="H5">
        <v>0.49</v>
      </c>
      <c r="J5" t="str">
        <f t="shared" si="0"/>
        <v>LandPIrrigationNone</v>
      </c>
      <c r="K5" s="2">
        <f t="shared" si="1"/>
        <v>40816</v>
      </c>
    </row>
    <row r="6" spans="1:11" x14ac:dyDescent="0.25">
      <c r="A6" t="s">
        <v>9</v>
      </c>
      <c r="B6" s="2">
        <v>40816</v>
      </c>
      <c r="H6">
        <v>0.48749999999999999</v>
      </c>
      <c r="J6" t="str">
        <f t="shared" si="0"/>
        <v>LandPIrrigationThreeWeekly</v>
      </c>
      <c r="K6" s="2">
        <f t="shared" si="1"/>
        <v>40816</v>
      </c>
    </row>
    <row r="7" spans="1:11" x14ac:dyDescent="0.25">
      <c r="A7" t="s">
        <v>10</v>
      </c>
      <c r="B7" s="2">
        <v>40816</v>
      </c>
      <c r="H7">
        <v>0.45</v>
      </c>
      <c r="J7" t="str">
        <f t="shared" si="0"/>
        <v>LandPIrrigationTwoPerWeek</v>
      </c>
      <c r="K7" s="2">
        <f t="shared" si="1"/>
        <v>40816</v>
      </c>
    </row>
    <row r="8" spans="1:11" x14ac:dyDescent="0.25">
      <c r="A8" t="s">
        <v>8</v>
      </c>
      <c r="B8" s="2">
        <v>40827</v>
      </c>
      <c r="H8">
        <v>0.5625</v>
      </c>
      <c r="J8" t="str">
        <f t="shared" si="0"/>
        <v>LandPIrrigationNone</v>
      </c>
      <c r="K8" s="2">
        <f t="shared" si="1"/>
        <v>40827</v>
      </c>
    </row>
    <row r="9" spans="1:11" x14ac:dyDescent="0.25">
      <c r="A9" t="s">
        <v>9</v>
      </c>
      <c r="B9" s="2">
        <v>40827</v>
      </c>
      <c r="H9">
        <v>0.56499999999999995</v>
      </c>
      <c r="J9" t="str">
        <f t="shared" si="0"/>
        <v>LandPIrrigationThreeWeekly</v>
      </c>
      <c r="K9" s="2">
        <f t="shared" si="1"/>
        <v>40827</v>
      </c>
    </row>
    <row r="10" spans="1:11" x14ac:dyDescent="0.25">
      <c r="A10" t="s">
        <v>10</v>
      </c>
      <c r="B10" s="2">
        <v>40827</v>
      </c>
      <c r="H10">
        <v>0.55000000000000004</v>
      </c>
      <c r="J10" t="str">
        <f t="shared" si="0"/>
        <v>LandPIrrigationTwoPerWeek</v>
      </c>
      <c r="K10" s="2">
        <f t="shared" si="1"/>
        <v>40827</v>
      </c>
    </row>
    <row r="11" spans="1:11" x14ac:dyDescent="0.25">
      <c r="A11" t="s">
        <v>8</v>
      </c>
      <c r="B11" s="2">
        <v>40833</v>
      </c>
      <c r="H11">
        <v>0.59</v>
      </c>
      <c r="J11" t="str">
        <f t="shared" si="0"/>
        <v>LandPIrrigationNone</v>
      </c>
      <c r="K11" s="2">
        <f t="shared" si="1"/>
        <v>40833</v>
      </c>
    </row>
    <row r="12" spans="1:11" x14ac:dyDescent="0.25">
      <c r="A12" t="s">
        <v>9</v>
      </c>
      <c r="B12" s="2">
        <v>40833</v>
      </c>
      <c r="H12">
        <v>0.59</v>
      </c>
      <c r="J12" t="str">
        <f t="shared" si="0"/>
        <v>LandPIrrigationThreeWeekly</v>
      </c>
      <c r="K12" s="2">
        <f t="shared" si="1"/>
        <v>40833</v>
      </c>
    </row>
    <row r="13" spans="1:11" x14ac:dyDescent="0.25">
      <c r="A13" t="s">
        <v>10</v>
      </c>
      <c r="B13" s="2">
        <v>40833</v>
      </c>
      <c r="H13">
        <v>0.59250000000000003</v>
      </c>
      <c r="J13" t="str">
        <f t="shared" si="0"/>
        <v>LandPIrrigationTwoPerWeek</v>
      </c>
      <c r="K13" s="2">
        <f t="shared" si="1"/>
        <v>40833</v>
      </c>
    </row>
    <row r="14" spans="1:11" x14ac:dyDescent="0.25">
      <c r="A14" t="s">
        <v>8</v>
      </c>
      <c r="B14" s="2">
        <v>40845</v>
      </c>
      <c r="H14">
        <v>0.77749999999999997</v>
      </c>
      <c r="J14" t="str">
        <f t="shared" si="0"/>
        <v>LandPIrrigationNone</v>
      </c>
      <c r="K14" s="2">
        <f t="shared" si="1"/>
        <v>40845</v>
      </c>
    </row>
    <row r="15" spans="1:11" x14ac:dyDescent="0.25">
      <c r="A15" t="s">
        <v>9</v>
      </c>
      <c r="B15" s="2">
        <v>40845</v>
      </c>
      <c r="H15">
        <v>0.74750000000000005</v>
      </c>
      <c r="J15" t="str">
        <f t="shared" si="0"/>
        <v>LandPIrrigationThreeWeekly</v>
      </c>
      <c r="K15" s="2">
        <f t="shared" si="1"/>
        <v>40845</v>
      </c>
    </row>
    <row r="16" spans="1:11" x14ac:dyDescent="0.25">
      <c r="A16" t="s">
        <v>10</v>
      </c>
      <c r="B16" s="2">
        <v>40845</v>
      </c>
      <c r="H16">
        <v>0.77500000000000002</v>
      </c>
      <c r="J16" t="str">
        <f t="shared" si="0"/>
        <v>LandPIrrigationTwoPerWeek</v>
      </c>
      <c r="K16" s="2">
        <f t="shared" si="1"/>
        <v>40845</v>
      </c>
    </row>
    <row r="17" spans="1:11" x14ac:dyDescent="0.25">
      <c r="A17" t="s">
        <v>8</v>
      </c>
      <c r="B17" s="2">
        <v>40847</v>
      </c>
      <c r="H17">
        <v>0.79749999999999999</v>
      </c>
      <c r="J17" t="str">
        <f t="shared" si="0"/>
        <v>LandPIrrigationNone</v>
      </c>
      <c r="K17" s="2">
        <f t="shared" si="1"/>
        <v>40847</v>
      </c>
    </row>
    <row r="18" spans="1:11" x14ac:dyDescent="0.25">
      <c r="A18" t="s">
        <v>9</v>
      </c>
      <c r="B18" s="2">
        <v>40847</v>
      </c>
      <c r="H18">
        <v>0.76749999999999996</v>
      </c>
      <c r="J18" t="str">
        <f t="shared" si="0"/>
        <v>LandPIrrigationThreeWeekly</v>
      </c>
      <c r="K18" s="2">
        <f t="shared" si="1"/>
        <v>40847</v>
      </c>
    </row>
    <row r="19" spans="1:11" x14ac:dyDescent="0.25">
      <c r="A19" t="s">
        <v>10</v>
      </c>
      <c r="B19" s="2">
        <v>40847</v>
      </c>
      <c r="H19">
        <v>0.79500000000000004</v>
      </c>
      <c r="J19" t="str">
        <f t="shared" si="0"/>
        <v>LandPIrrigationTwoPerWeek</v>
      </c>
      <c r="K19" s="2">
        <f t="shared" si="1"/>
        <v>40847</v>
      </c>
    </row>
    <row r="20" spans="1:11" x14ac:dyDescent="0.25">
      <c r="A20" t="s">
        <v>8</v>
      </c>
      <c r="B20" s="2">
        <v>40848</v>
      </c>
      <c r="H20">
        <v>0.05</v>
      </c>
      <c r="J20" t="str">
        <f t="shared" si="0"/>
        <v>LandPIrrigationNone</v>
      </c>
      <c r="K20" s="2">
        <f t="shared" si="1"/>
        <v>40848</v>
      </c>
    </row>
    <row r="21" spans="1:11" x14ac:dyDescent="0.25">
      <c r="A21" t="s">
        <v>9</v>
      </c>
      <c r="B21" s="2">
        <v>40848</v>
      </c>
      <c r="H21">
        <v>0.05</v>
      </c>
      <c r="J21" t="str">
        <f t="shared" si="0"/>
        <v>LandPIrrigationThreeWeekly</v>
      </c>
      <c r="K21" s="2">
        <f t="shared" si="1"/>
        <v>40848</v>
      </c>
    </row>
    <row r="22" spans="1:11" x14ac:dyDescent="0.25">
      <c r="A22" t="s">
        <v>10</v>
      </c>
      <c r="B22" s="2">
        <v>40848</v>
      </c>
      <c r="H22">
        <v>0.05</v>
      </c>
      <c r="J22" t="str">
        <f t="shared" si="0"/>
        <v>LandPIrrigationTwoPerWeek</v>
      </c>
      <c r="K22" s="2">
        <f t="shared" si="1"/>
        <v>40848</v>
      </c>
    </row>
    <row r="23" spans="1:11" hidden="1" x14ac:dyDescent="0.25">
      <c r="A23" t="s">
        <v>8</v>
      </c>
      <c r="B23" s="2">
        <v>40850</v>
      </c>
      <c r="C23">
        <v>8.0250000000000002E-2</v>
      </c>
      <c r="D23">
        <v>8.3250000000000005E-2</v>
      </c>
      <c r="E23">
        <v>9.6750000000000003E-2</v>
      </c>
      <c r="F23">
        <v>0.1075</v>
      </c>
      <c r="G23">
        <v>0.11774999999999999</v>
      </c>
      <c r="H23">
        <v>0.47249999999999998</v>
      </c>
    </row>
    <row r="24" spans="1:11" hidden="1" x14ac:dyDescent="0.25">
      <c r="A24" t="s">
        <v>9</v>
      </c>
      <c r="B24" s="2">
        <v>40850</v>
      </c>
      <c r="C24">
        <v>9.8750000000000004E-2</v>
      </c>
      <c r="D24">
        <v>9.7250000000000003E-2</v>
      </c>
      <c r="E24">
        <v>0.10349999999999999</v>
      </c>
      <c r="F24">
        <v>0.106</v>
      </c>
      <c r="G24">
        <v>0.13225000000000001</v>
      </c>
      <c r="H24">
        <v>0.45750000000000002</v>
      </c>
    </row>
    <row r="25" spans="1:11" hidden="1" x14ac:dyDescent="0.25">
      <c r="A25" t="s">
        <v>10</v>
      </c>
      <c r="B25" s="2">
        <v>40850</v>
      </c>
      <c r="C25">
        <v>8.5000000000000006E-2</v>
      </c>
      <c r="D25">
        <v>9.0249999999999997E-2</v>
      </c>
      <c r="E25">
        <v>0.10324999999999999</v>
      </c>
      <c r="F25">
        <v>0.1065</v>
      </c>
      <c r="G25">
        <v>0.11724999999999999</v>
      </c>
      <c r="H25">
        <v>0.49249999999999999</v>
      </c>
    </row>
    <row r="26" spans="1:11" x14ac:dyDescent="0.25">
      <c r="A26" t="s">
        <v>8</v>
      </c>
      <c r="B26" s="2">
        <v>40862</v>
      </c>
      <c r="H26">
        <v>0.65500000000000003</v>
      </c>
      <c r="J26" t="str">
        <f t="shared" ref="J26:J49" si="2">SUBSTITUTE(A26,"CoverTypeLucerne","")</f>
        <v>LandPIrrigationNone</v>
      </c>
      <c r="K26" s="2">
        <f t="shared" ref="K26:K49" si="3">B26</f>
        <v>40862</v>
      </c>
    </row>
    <row r="27" spans="1:11" x14ac:dyDescent="0.25">
      <c r="A27" t="s">
        <v>9</v>
      </c>
      <c r="B27" s="2">
        <v>40862</v>
      </c>
      <c r="H27">
        <v>0.65500000000000003</v>
      </c>
      <c r="J27" t="str">
        <f t="shared" si="2"/>
        <v>LandPIrrigationThreeWeekly</v>
      </c>
      <c r="K27" s="2">
        <f t="shared" si="3"/>
        <v>40862</v>
      </c>
    </row>
    <row r="28" spans="1:11" x14ac:dyDescent="0.25">
      <c r="A28" t="s">
        <v>10</v>
      </c>
      <c r="B28" s="2">
        <v>40862</v>
      </c>
      <c r="H28">
        <v>0.70750000000000002</v>
      </c>
      <c r="J28" t="str">
        <f t="shared" si="2"/>
        <v>LandPIrrigationTwoPerWeek</v>
      </c>
      <c r="K28" s="2">
        <f t="shared" si="3"/>
        <v>40862</v>
      </c>
    </row>
    <row r="29" spans="1:11" x14ac:dyDescent="0.25">
      <c r="A29" t="s">
        <v>8</v>
      </c>
      <c r="B29" s="2">
        <v>40869</v>
      </c>
      <c r="H29">
        <v>0.83750000000000002</v>
      </c>
      <c r="J29" t="str">
        <f t="shared" si="2"/>
        <v>LandPIrrigationNone</v>
      </c>
      <c r="K29" s="2">
        <f t="shared" si="3"/>
        <v>40869</v>
      </c>
    </row>
    <row r="30" spans="1:11" x14ac:dyDescent="0.25">
      <c r="A30" t="s">
        <v>9</v>
      </c>
      <c r="B30" s="2">
        <v>40869</v>
      </c>
      <c r="H30">
        <v>0.87749999999999995</v>
      </c>
      <c r="J30" t="str">
        <f t="shared" si="2"/>
        <v>LandPIrrigationThreeWeekly</v>
      </c>
      <c r="K30" s="2">
        <f t="shared" si="3"/>
        <v>40869</v>
      </c>
    </row>
    <row r="31" spans="1:11" x14ac:dyDescent="0.25">
      <c r="A31" t="s">
        <v>10</v>
      </c>
      <c r="B31" s="2">
        <v>40869</v>
      </c>
      <c r="H31">
        <v>0.91500000000000004</v>
      </c>
      <c r="J31" t="str">
        <f t="shared" si="2"/>
        <v>LandPIrrigationTwoPerWeek</v>
      </c>
      <c r="K31" s="2">
        <f t="shared" si="3"/>
        <v>40869</v>
      </c>
    </row>
    <row r="32" spans="1:11" x14ac:dyDescent="0.25">
      <c r="A32" t="s">
        <v>8</v>
      </c>
      <c r="B32" s="2">
        <v>40878</v>
      </c>
      <c r="H32">
        <v>0.80249999999999999</v>
      </c>
      <c r="J32" t="str">
        <f t="shared" si="2"/>
        <v>LandPIrrigationNone</v>
      </c>
      <c r="K32" s="2">
        <f t="shared" si="3"/>
        <v>40878</v>
      </c>
    </row>
    <row r="33" spans="1:11" x14ac:dyDescent="0.25">
      <c r="A33" t="s">
        <v>9</v>
      </c>
      <c r="B33" s="2">
        <v>40878</v>
      </c>
      <c r="H33">
        <v>0.9375</v>
      </c>
      <c r="J33" t="str">
        <f t="shared" si="2"/>
        <v>LandPIrrigationThreeWeekly</v>
      </c>
      <c r="K33" s="2">
        <f t="shared" si="3"/>
        <v>40878</v>
      </c>
    </row>
    <row r="34" spans="1:11" x14ac:dyDescent="0.25">
      <c r="A34" t="s">
        <v>10</v>
      </c>
      <c r="B34" s="2">
        <v>40878</v>
      </c>
      <c r="H34">
        <v>0.96</v>
      </c>
      <c r="J34" t="str">
        <f t="shared" si="2"/>
        <v>LandPIrrigationTwoPerWeek</v>
      </c>
      <c r="K34" s="2">
        <f t="shared" si="3"/>
        <v>40878</v>
      </c>
    </row>
    <row r="35" spans="1:11" x14ac:dyDescent="0.25">
      <c r="A35" t="s">
        <v>8</v>
      </c>
      <c r="B35" s="2">
        <v>40886</v>
      </c>
      <c r="H35">
        <v>0.80500000000000005</v>
      </c>
      <c r="J35" t="str">
        <f t="shared" si="2"/>
        <v>LandPIrrigationNone</v>
      </c>
      <c r="K35" s="2">
        <f t="shared" si="3"/>
        <v>40886</v>
      </c>
    </row>
    <row r="36" spans="1:11" x14ac:dyDescent="0.25">
      <c r="A36" t="s">
        <v>9</v>
      </c>
      <c r="B36" s="2">
        <v>40886</v>
      </c>
      <c r="H36">
        <v>0.97250000000000003</v>
      </c>
      <c r="J36" t="str">
        <f t="shared" si="2"/>
        <v>LandPIrrigationThreeWeekly</v>
      </c>
      <c r="K36" s="2">
        <f t="shared" si="3"/>
        <v>40886</v>
      </c>
    </row>
    <row r="37" spans="1:11" x14ac:dyDescent="0.25">
      <c r="A37" t="s">
        <v>10</v>
      </c>
      <c r="B37" s="2">
        <v>40886</v>
      </c>
      <c r="H37">
        <v>0.98750000000000004</v>
      </c>
      <c r="J37" t="str">
        <f t="shared" si="2"/>
        <v>LandPIrrigationTwoPerWeek</v>
      </c>
      <c r="K37" s="2">
        <f t="shared" si="3"/>
        <v>40886</v>
      </c>
    </row>
    <row r="38" spans="1:11" x14ac:dyDescent="0.25">
      <c r="A38" t="s">
        <v>8</v>
      </c>
      <c r="B38" s="2">
        <v>40890</v>
      </c>
      <c r="H38">
        <v>0.83250000000000002</v>
      </c>
      <c r="J38" t="str">
        <f t="shared" si="2"/>
        <v>LandPIrrigationNone</v>
      </c>
      <c r="K38" s="2">
        <f t="shared" si="3"/>
        <v>40890</v>
      </c>
    </row>
    <row r="39" spans="1:11" x14ac:dyDescent="0.25">
      <c r="A39" t="s">
        <v>9</v>
      </c>
      <c r="B39" s="2">
        <v>40890</v>
      </c>
      <c r="H39">
        <v>0.995</v>
      </c>
      <c r="J39" t="str">
        <f t="shared" si="2"/>
        <v>LandPIrrigationThreeWeekly</v>
      </c>
      <c r="K39" s="2">
        <f t="shared" si="3"/>
        <v>40890</v>
      </c>
    </row>
    <row r="40" spans="1:11" x14ac:dyDescent="0.25">
      <c r="A40" t="s">
        <v>10</v>
      </c>
      <c r="B40" s="2">
        <v>40890</v>
      </c>
      <c r="H40">
        <v>0.995</v>
      </c>
      <c r="J40" t="str">
        <f t="shared" si="2"/>
        <v>LandPIrrigationTwoPerWeek</v>
      </c>
      <c r="K40" s="2">
        <f t="shared" si="3"/>
        <v>40890</v>
      </c>
    </row>
    <row r="41" spans="1:11" x14ac:dyDescent="0.25">
      <c r="A41" t="s">
        <v>8</v>
      </c>
      <c r="B41" s="2">
        <v>40896</v>
      </c>
      <c r="H41">
        <v>0.83250000000000002</v>
      </c>
      <c r="J41" t="str">
        <f t="shared" si="2"/>
        <v>LandPIrrigationNone</v>
      </c>
      <c r="K41" s="2">
        <f t="shared" si="3"/>
        <v>40896</v>
      </c>
    </row>
    <row r="42" spans="1:11" x14ac:dyDescent="0.25">
      <c r="A42" t="s">
        <v>9</v>
      </c>
      <c r="B42" s="2">
        <v>40896</v>
      </c>
      <c r="H42">
        <v>0.995</v>
      </c>
      <c r="J42" t="str">
        <f t="shared" si="2"/>
        <v>LandPIrrigationThreeWeekly</v>
      </c>
      <c r="K42" s="2">
        <f t="shared" si="3"/>
        <v>40896</v>
      </c>
    </row>
    <row r="43" spans="1:11" x14ac:dyDescent="0.25">
      <c r="A43" t="s">
        <v>10</v>
      </c>
      <c r="B43" s="2">
        <v>40896</v>
      </c>
      <c r="H43">
        <v>0.995</v>
      </c>
      <c r="J43" t="str">
        <f t="shared" si="2"/>
        <v>LandPIrrigationTwoPerWeek</v>
      </c>
      <c r="K43" s="2">
        <f t="shared" si="3"/>
        <v>40896</v>
      </c>
    </row>
    <row r="44" spans="1:11" x14ac:dyDescent="0.25">
      <c r="A44" t="s">
        <v>8</v>
      </c>
      <c r="B44" s="2">
        <v>40897</v>
      </c>
      <c r="H44">
        <v>0.05</v>
      </c>
      <c r="J44" t="str">
        <f t="shared" si="2"/>
        <v>LandPIrrigationNone</v>
      </c>
      <c r="K44" s="2">
        <f t="shared" si="3"/>
        <v>40897</v>
      </c>
    </row>
    <row r="45" spans="1:11" x14ac:dyDescent="0.25">
      <c r="A45" t="s">
        <v>9</v>
      </c>
      <c r="B45" s="2">
        <v>40897</v>
      </c>
      <c r="H45">
        <v>0.05</v>
      </c>
      <c r="J45" t="str">
        <f t="shared" si="2"/>
        <v>LandPIrrigationThreeWeekly</v>
      </c>
      <c r="K45" s="2">
        <f t="shared" si="3"/>
        <v>40897</v>
      </c>
    </row>
    <row r="46" spans="1:11" x14ac:dyDescent="0.25">
      <c r="A46" t="s">
        <v>10</v>
      </c>
      <c r="B46" s="2">
        <v>40897</v>
      </c>
      <c r="H46">
        <v>0.05</v>
      </c>
      <c r="J46" t="str">
        <f t="shared" si="2"/>
        <v>LandPIrrigationTwoPerWeek</v>
      </c>
      <c r="K46" s="2">
        <f t="shared" si="3"/>
        <v>40897</v>
      </c>
    </row>
    <row r="47" spans="1:11" x14ac:dyDescent="0.25">
      <c r="A47" t="s">
        <v>8</v>
      </c>
      <c r="B47" s="2">
        <v>40898</v>
      </c>
      <c r="H47">
        <v>0.34499999999999997</v>
      </c>
      <c r="J47" t="str">
        <f t="shared" si="2"/>
        <v>LandPIrrigationNone</v>
      </c>
      <c r="K47" s="2">
        <f t="shared" si="3"/>
        <v>40898</v>
      </c>
    </row>
    <row r="48" spans="1:11" x14ac:dyDescent="0.25">
      <c r="A48" t="s">
        <v>9</v>
      </c>
      <c r="B48" s="2">
        <v>40898</v>
      </c>
      <c r="H48">
        <v>0.41749999999999998</v>
      </c>
      <c r="J48" t="str">
        <f t="shared" si="2"/>
        <v>LandPIrrigationThreeWeekly</v>
      </c>
      <c r="K48" s="2">
        <f t="shared" si="3"/>
        <v>40898</v>
      </c>
    </row>
    <row r="49" spans="1:11" x14ac:dyDescent="0.25">
      <c r="A49" t="s">
        <v>10</v>
      </c>
      <c r="B49" s="2">
        <v>40898</v>
      </c>
      <c r="H49">
        <v>0.4325</v>
      </c>
      <c r="J49" t="str">
        <f t="shared" si="2"/>
        <v>LandPIrrigationTwoPerWeek</v>
      </c>
      <c r="K49" s="2">
        <f t="shared" si="3"/>
        <v>40898</v>
      </c>
    </row>
    <row r="50" spans="1:11" hidden="1" x14ac:dyDescent="0.25">
      <c r="A50" t="s">
        <v>8</v>
      </c>
      <c r="B50" s="2">
        <v>40905</v>
      </c>
      <c r="C50">
        <v>5.8500000000000003E-2</v>
      </c>
      <c r="D50">
        <v>6.8750000000000006E-2</v>
      </c>
      <c r="E50">
        <v>8.6499999999999994E-2</v>
      </c>
      <c r="F50">
        <v>9.7250000000000003E-2</v>
      </c>
      <c r="G50">
        <v>0.109</v>
      </c>
      <c r="H50">
        <v>0.4975</v>
      </c>
    </row>
    <row r="51" spans="1:11" hidden="1" x14ac:dyDescent="0.25">
      <c r="A51" t="s">
        <v>9</v>
      </c>
      <c r="B51" s="2">
        <v>40905</v>
      </c>
      <c r="C51">
        <v>9.5250000000000001E-2</v>
      </c>
      <c r="D51">
        <v>9.4500000000000001E-2</v>
      </c>
      <c r="E51">
        <v>9.8750000000000004E-2</v>
      </c>
      <c r="F51">
        <v>0.10274999999999999</v>
      </c>
      <c r="G51">
        <v>0.127</v>
      </c>
      <c r="H51">
        <v>0.61499999999999999</v>
      </c>
    </row>
    <row r="52" spans="1:11" hidden="1" x14ac:dyDescent="0.25">
      <c r="A52" t="s">
        <v>10</v>
      </c>
      <c r="B52" s="2">
        <v>40905</v>
      </c>
      <c r="C52">
        <v>9.2999999999999999E-2</v>
      </c>
      <c r="D52">
        <v>9.6250000000000002E-2</v>
      </c>
      <c r="E52">
        <v>0.1065</v>
      </c>
      <c r="F52">
        <v>0.10775</v>
      </c>
      <c r="G52">
        <v>0.125705651</v>
      </c>
      <c r="H52">
        <v>0.66749999999999998</v>
      </c>
    </row>
    <row r="53" spans="1:11" x14ac:dyDescent="0.25">
      <c r="A53" t="s">
        <v>8</v>
      </c>
      <c r="B53" s="2">
        <v>40920</v>
      </c>
      <c r="H53">
        <v>0.44750000000000001</v>
      </c>
      <c r="J53" t="str">
        <f t="shared" ref="J53:J58" si="4">SUBSTITUTE(A53,"CoverTypeLucerne","")</f>
        <v>LandPIrrigationNone</v>
      </c>
      <c r="K53" s="2">
        <f t="shared" ref="K53:K58" si="5">B53</f>
        <v>40920</v>
      </c>
    </row>
    <row r="54" spans="1:11" x14ac:dyDescent="0.25">
      <c r="A54" t="s">
        <v>9</v>
      </c>
      <c r="B54" s="2">
        <v>40920</v>
      </c>
      <c r="H54">
        <v>0.995</v>
      </c>
      <c r="J54" t="str">
        <f t="shared" si="4"/>
        <v>LandPIrrigationThreeWeekly</v>
      </c>
      <c r="K54" s="2">
        <f t="shared" si="5"/>
        <v>40920</v>
      </c>
    </row>
    <row r="55" spans="1:11" x14ac:dyDescent="0.25">
      <c r="A55" t="s">
        <v>10</v>
      </c>
      <c r="B55" s="2">
        <v>40920</v>
      </c>
      <c r="H55">
        <v>1</v>
      </c>
      <c r="J55" t="str">
        <f t="shared" si="4"/>
        <v>LandPIrrigationTwoPerWeek</v>
      </c>
      <c r="K55" s="2">
        <f t="shared" si="5"/>
        <v>40920</v>
      </c>
    </row>
    <row r="56" spans="1:11" x14ac:dyDescent="0.25">
      <c r="A56" t="s">
        <v>8</v>
      </c>
      <c r="B56" s="2">
        <v>40932</v>
      </c>
      <c r="H56">
        <v>0.44</v>
      </c>
      <c r="J56" t="str">
        <f t="shared" si="4"/>
        <v>LandPIrrigationNone</v>
      </c>
      <c r="K56" s="2">
        <f t="shared" si="5"/>
        <v>40932</v>
      </c>
    </row>
    <row r="57" spans="1:11" x14ac:dyDescent="0.25">
      <c r="A57" t="s">
        <v>9</v>
      </c>
      <c r="B57" s="2">
        <v>40932</v>
      </c>
      <c r="H57">
        <v>1</v>
      </c>
      <c r="J57" t="str">
        <f t="shared" si="4"/>
        <v>LandPIrrigationThreeWeekly</v>
      </c>
      <c r="K57" s="2">
        <f t="shared" si="5"/>
        <v>40932</v>
      </c>
    </row>
    <row r="58" spans="1:11" x14ac:dyDescent="0.25">
      <c r="A58" t="s">
        <v>10</v>
      </c>
      <c r="B58" s="2">
        <v>40932</v>
      </c>
      <c r="H58">
        <v>1</v>
      </c>
      <c r="J58" t="str">
        <f t="shared" si="4"/>
        <v>LandPIrrigationTwoPerWeek</v>
      </c>
      <c r="K58" s="2">
        <f t="shared" si="5"/>
        <v>40932</v>
      </c>
    </row>
    <row r="59" spans="1:11" hidden="1" x14ac:dyDescent="0.25">
      <c r="A59" t="s">
        <v>8</v>
      </c>
      <c r="B59" s="2">
        <v>40933</v>
      </c>
      <c r="C59">
        <v>4.4499999999999998E-2</v>
      </c>
      <c r="D59">
        <v>5.6250000000000001E-2</v>
      </c>
      <c r="E59">
        <v>7.1360029000000005E-2</v>
      </c>
      <c r="F59">
        <v>8.3750000000000005E-2</v>
      </c>
      <c r="G59">
        <v>0.1045</v>
      </c>
      <c r="H59">
        <v>0.44</v>
      </c>
    </row>
    <row r="60" spans="1:11" hidden="1" x14ac:dyDescent="0.25">
      <c r="A60" t="s">
        <v>9</v>
      </c>
      <c r="B60" s="2">
        <v>40933</v>
      </c>
      <c r="C60">
        <v>7.2749999999999995E-2</v>
      </c>
      <c r="D60">
        <v>7.8852041999999997E-2</v>
      </c>
      <c r="E60">
        <v>9.2249999999999999E-2</v>
      </c>
      <c r="F60">
        <v>9.375E-2</v>
      </c>
      <c r="G60">
        <v>0.12025</v>
      </c>
      <c r="H60">
        <v>1</v>
      </c>
    </row>
    <row r="61" spans="1:11" hidden="1" x14ac:dyDescent="0.25">
      <c r="A61" t="s">
        <v>10</v>
      </c>
      <c r="B61" s="2">
        <v>40933</v>
      </c>
      <c r="C61">
        <v>7.6569756000000003E-2</v>
      </c>
      <c r="D61">
        <v>8.3750000000000005E-2</v>
      </c>
      <c r="E61">
        <v>9.7250000000000003E-2</v>
      </c>
      <c r="F61">
        <v>9.9250000000000005E-2</v>
      </c>
      <c r="G61">
        <v>0.11086138299999999</v>
      </c>
      <c r="H61">
        <v>1</v>
      </c>
    </row>
    <row r="62" spans="1:11" x14ac:dyDescent="0.25">
      <c r="A62" t="s">
        <v>8</v>
      </c>
      <c r="B62" s="2">
        <v>40934</v>
      </c>
      <c r="H62">
        <v>0.05</v>
      </c>
      <c r="J62" t="str">
        <f t="shared" ref="J62:J64" si="6">SUBSTITUTE(A62,"CoverTypeLucerne","")</f>
        <v>LandPIrrigationNone</v>
      </c>
      <c r="K62" s="2">
        <f t="shared" ref="K62:K64" si="7">B62</f>
        <v>40934</v>
      </c>
    </row>
    <row r="63" spans="1:11" x14ac:dyDescent="0.25">
      <c r="A63" t="s">
        <v>9</v>
      </c>
      <c r="B63" s="2">
        <v>40934</v>
      </c>
      <c r="H63">
        <v>0.05</v>
      </c>
      <c r="J63" t="str">
        <f t="shared" si="6"/>
        <v>LandPIrrigationThreeWeekly</v>
      </c>
      <c r="K63" s="2">
        <f t="shared" si="7"/>
        <v>40934</v>
      </c>
    </row>
    <row r="64" spans="1:11" x14ac:dyDescent="0.25">
      <c r="A64" t="s">
        <v>10</v>
      </c>
      <c r="B64" s="2">
        <v>40934</v>
      </c>
      <c r="H64">
        <v>0.05</v>
      </c>
      <c r="J64" t="str">
        <f t="shared" si="6"/>
        <v>LandPIrrigationTwoPerWeek</v>
      </c>
      <c r="K64" s="2">
        <f t="shared" si="7"/>
        <v>40934</v>
      </c>
    </row>
    <row r="65" spans="1:11" hidden="1" x14ac:dyDescent="0.25">
      <c r="A65" t="s">
        <v>8</v>
      </c>
      <c r="B65" s="2">
        <v>40947</v>
      </c>
      <c r="C65">
        <v>4.5749999999999999E-2</v>
      </c>
      <c r="D65">
        <v>5.3499999999999999E-2</v>
      </c>
      <c r="E65">
        <v>6.9890218000000004E-2</v>
      </c>
      <c r="F65">
        <v>8.2500000000000004E-2</v>
      </c>
      <c r="G65">
        <v>0.10274999999999999</v>
      </c>
      <c r="H65">
        <v>0.25750000000000001</v>
      </c>
    </row>
    <row r="66" spans="1:11" hidden="1" x14ac:dyDescent="0.25">
      <c r="A66" t="s">
        <v>9</v>
      </c>
      <c r="B66" s="2">
        <v>40947</v>
      </c>
      <c r="C66">
        <v>9.2749999999999999E-2</v>
      </c>
      <c r="D66">
        <v>9.0749999999999997E-2</v>
      </c>
      <c r="E66">
        <v>9.4750000000000001E-2</v>
      </c>
      <c r="F66">
        <v>9.9500000000000005E-2</v>
      </c>
      <c r="G66">
        <v>0.12125</v>
      </c>
      <c r="H66">
        <v>0.83750000000000002</v>
      </c>
    </row>
    <row r="67" spans="1:11" hidden="1" x14ac:dyDescent="0.25">
      <c r="A67" t="s">
        <v>10</v>
      </c>
      <c r="B67" s="2">
        <v>40947</v>
      </c>
      <c r="C67">
        <v>9.1999999999999998E-2</v>
      </c>
      <c r="D67">
        <v>9.4500000000000001E-2</v>
      </c>
      <c r="E67">
        <v>0.10224999999999999</v>
      </c>
      <c r="F67">
        <v>0.10100000000000001</v>
      </c>
      <c r="G67">
        <v>0.113052571</v>
      </c>
      <c r="H67">
        <v>0.85250000000000004</v>
      </c>
    </row>
    <row r="68" spans="1:11" x14ac:dyDescent="0.25">
      <c r="A68" t="s">
        <v>8</v>
      </c>
      <c r="B68" s="2">
        <v>40967</v>
      </c>
      <c r="H68">
        <v>0.3175</v>
      </c>
      <c r="J68" t="str">
        <f t="shared" ref="J68:J97" si="8">SUBSTITUTE(A68,"CoverTypeLucerne","")</f>
        <v>LandPIrrigationNone</v>
      </c>
      <c r="K68" s="2">
        <f t="shared" ref="K68:K97" si="9">B68</f>
        <v>40967</v>
      </c>
    </row>
    <row r="69" spans="1:11" x14ac:dyDescent="0.25">
      <c r="A69" t="s">
        <v>9</v>
      </c>
      <c r="B69" s="2">
        <v>40967</v>
      </c>
      <c r="H69">
        <v>1</v>
      </c>
      <c r="J69" t="str">
        <f t="shared" si="8"/>
        <v>LandPIrrigationThreeWeekly</v>
      </c>
      <c r="K69" s="2">
        <f t="shared" si="9"/>
        <v>40967</v>
      </c>
    </row>
    <row r="70" spans="1:11" x14ac:dyDescent="0.25">
      <c r="A70" t="s">
        <v>10</v>
      </c>
      <c r="B70" s="2">
        <v>40967</v>
      </c>
      <c r="H70">
        <v>1</v>
      </c>
      <c r="J70" t="str">
        <f t="shared" si="8"/>
        <v>LandPIrrigationTwoPerWeek</v>
      </c>
      <c r="K70" s="2">
        <f t="shared" si="9"/>
        <v>40967</v>
      </c>
    </row>
    <row r="71" spans="1:11" x14ac:dyDescent="0.25">
      <c r="A71" t="s">
        <v>8</v>
      </c>
      <c r="B71" s="2">
        <v>40968</v>
      </c>
      <c r="H71">
        <v>0.05</v>
      </c>
      <c r="J71" t="str">
        <f t="shared" si="8"/>
        <v>LandPIrrigationNone</v>
      </c>
      <c r="K71" s="2">
        <f t="shared" si="9"/>
        <v>40968</v>
      </c>
    </row>
    <row r="72" spans="1:11" x14ac:dyDescent="0.25">
      <c r="A72" t="s">
        <v>9</v>
      </c>
      <c r="B72" s="2">
        <v>40968</v>
      </c>
      <c r="H72">
        <v>0.05</v>
      </c>
      <c r="J72" t="str">
        <f t="shared" si="8"/>
        <v>LandPIrrigationThreeWeekly</v>
      </c>
      <c r="K72" s="2">
        <f t="shared" si="9"/>
        <v>40968</v>
      </c>
    </row>
    <row r="73" spans="1:11" x14ac:dyDescent="0.25">
      <c r="A73" t="s">
        <v>10</v>
      </c>
      <c r="B73" s="2">
        <v>40968</v>
      </c>
      <c r="H73">
        <v>0.05</v>
      </c>
      <c r="J73" t="str">
        <f t="shared" si="8"/>
        <v>LandPIrrigationTwoPerWeek</v>
      </c>
      <c r="K73" s="2">
        <f t="shared" si="9"/>
        <v>40968</v>
      </c>
    </row>
    <row r="74" spans="1:11" x14ac:dyDescent="0.25">
      <c r="A74" t="s">
        <v>8</v>
      </c>
      <c r="B74" s="2">
        <v>40976</v>
      </c>
      <c r="H74">
        <v>0.6825</v>
      </c>
      <c r="J74" t="str">
        <f t="shared" si="8"/>
        <v>LandPIrrigationNone</v>
      </c>
      <c r="K74" s="2">
        <f t="shared" si="9"/>
        <v>40976</v>
      </c>
    </row>
    <row r="75" spans="1:11" x14ac:dyDescent="0.25">
      <c r="A75" t="s">
        <v>9</v>
      </c>
      <c r="B75" s="2">
        <v>40976</v>
      </c>
      <c r="H75">
        <v>0.33</v>
      </c>
      <c r="J75" t="str">
        <f t="shared" si="8"/>
        <v>LandPIrrigationThreeWeekly</v>
      </c>
      <c r="K75" s="2">
        <f t="shared" si="9"/>
        <v>40976</v>
      </c>
    </row>
    <row r="76" spans="1:11" x14ac:dyDescent="0.25">
      <c r="A76" t="s">
        <v>10</v>
      </c>
      <c r="B76" s="2">
        <v>40976</v>
      </c>
      <c r="H76">
        <v>0.33500000000000002</v>
      </c>
      <c r="J76" t="str">
        <f t="shared" si="8"/>
        <v>LandPIrrigationTwoPerWeek</v>
      </c>
      <c r="K76" s="2">
        <f t="shared" si="9"/>
        <v>40976</v>
      </c>
    </row>
    <row r="77" spans="1:11" x14ac:dyDescent="0.25">
      <c r="A77" t="s">
        <v>8</v>
      </c>
      <c r="B77" s="2">
        <v>40982</v>
      </c>
      <c r="H77">
        <v>0.83750000000000002</v>
      </c>
      <c r="J77" t="str">
        <f t="shared" si="8"/>
        <v>LandPIrrigationNone</v>
      </c>
      <c r="K77" s="2">
        <f t="shared" si="9"/>
        <v>40982</v>
      </c>
    </row>
    <row r="78" spans="1:11" x14ac:dyDescent="0.25">
      <c r="A78" t="s">
        <v>9</v>
      </c>
      <c r="B78" s="2">
        <v>40982</v>
      </c>
      <c r="H78">
        <v>0.65</v>
      </c>
      <c r="J78" t="str">
        <f t="shared" si="8"/>
        <v>LandPIrrigationThreeWeekly</v>
      </c>
      <c r="K78" s="2">
        <f t="shared" si="9"/>
        <v>40982</v>
      </c>
    </row>
    <row r="79" spans="1:11" x14ac:dyDescent="0.25">
      <c r="A79" t="s">
        <v>10</v>
      </c>
      <c r="B79" s="2">
        <v>40982</v>
      </c>
      <c r="H79">
        <v>0.6875</v>
      </c>
      <c r="J79" t="str">
        <f t="shared" si="8"/>
        <v>LandPIrrigationTwoPerWeek</v>
      </c>
      <c r="K79" s="2">
        <f t="shared" si="9"/>
        <v>40982</v>
      </c>
    </row>
    <row r="80" spans="1:11" x14ac:dyDescent="0.25">
      <c r="A80" t="s">
        <v>8</v>
      </c>
      <c r="B80" s="2">
        <v>40990</v>
      </c>
      <c r="H80">
        <v>0.9375</v>
      </c>
      <c r="J80" t="str">
        <f t="shared" si="8"/>
        <v>LandPIrrigationNone</v>
      </c>
      <c r="K80" s="2">
        <f t="shared" si="9"/>
        <v>40990</v>
      </c>
    </row>
    <row r="81" spans="1:11" x14ac:dyDescent="0.25">
      <c r="A81" t="s">
        <v>9</v>
      </c>
      <c r="B81" s="2">
        <v>40990</v>
      </c>
      <c r="H81">
        <v>0.9425</v>
      </c>
      <c r="J81" t="str">
        <f t="shared" si="8"/>
        <v>LandPIrrigationThreeWeekly</v>
      </c>
      <c r="K81" s="2">
        <f t="shared" si="9"/>
        <v>40990</v>
      </c>
    </row>
    <row r="82" spans="1:11" x14ac:dyDescent="0.25">
      <c r="A82" t="s">
        <v>10</v>
      </c>
      <c r="B82" s="2">
        <v>40990</v>
      </c>
      <c r="H82">
        <v>0.95250000000000001</v>
      </c>
      <c r="J82" t="str">
        <f t="shared" si="8"/>
        <v>LandPIrrigationTwoPerWeek</v>
      </c>
      <c r="K82" s="2">
        <f t="shared" si="9"/>
        <v>40990</v>
      </c>
    </row>
    <row r="83" spans="1:11" x14ac:dyDescent="0.25">
      <c r="A83" t="s">
        <v>8</v>
      </c>
      <c r="B83" s="2">
        <v>41012</v>
      </c>
      <c r="H83">
        <v>0.92249999999999999</v>
      </c>
      <c r="J83" t="str">
        <f t="shared" si="8"/>
        <v>LandPIrrigationNone</v>
      </c>
      <c r="K83" s="2">
        <f t="shared" si="9"/>
        <v>41012</v>
      </c>
    </row>
    <row r="84" spans="1:11" x14ac:dyDescent="0.25">
      <c r="A84" t="s">
        <v>9</v>
      </c>
      <c r="B84" s="2">
        <v>41012</v>
      </c>
      <c r="H84">
        <v>1</v>
      </c>
      <c r="J84" t="str">
        <f t="shared" si="8"/>
        <v>LandPIrrigationThreeWeekly</v>
      </c>
      <c r="K84" s="2">
        <f t="shared" si="9"/>
        <v>41012</v>
      </c>
    </row>
    <row r="85" spans="1:11" x14ac:dyDescent="0.25">
      <c r="A85" t="s">
        <v>10</v>
      </c>
      <c r="B85" s="2">
        <v>41012</v>
      </c>
      <c r="H85">
        <v>1</v>
      </c>
      <c r="J85" t="str">
        <f t="shared" si="8"/>
        <v>LandPIrrigationTwoPerWeek</v>
      </c>
      <c r="K85" s="2">
        <f t="shared" si="9"/>
        <v>41012</v>
      </c>
    </row>
    <row r="86" spans="1:11" x14ac:dyDescent="0.25">
      <c r="A86" t="s">
        <v>8</v>
      </c>
      <c r="B86" s="2">
        <v>41022</v>
      </c>
      <c r="H86">
        <v>0.92500000000000004</v>
      </c>
      <c r="J86" t="str">
        <f t="shared" si="8"/>
        <v>LandPIrrigationNone</v>
      </c>
      <c r="K86" s="2">
        <f t="shared" si="9"/>
        <v>41022</v>
      </c>
    </row>
    <row r="87" spans="1:11" x14ac:dyDescent="0.25">
      <c r="A87" t="s">
        <v>9</v>
      </c>
      <c r="B87" s="2">
        <v>41022</v>
      </c>
      <c r="H87">
        <v>1</v>
      </c>
      <c r="J87" t="str">
        <f t="shared" si="8"/>
        <v>LandPIrrigationThreeWeekly</v>
      </c>
      <c r="K87" s="2">
        <f t="shared" si="9"/>
        <v>41022</v>
      </c>
    </row>
    <row r="88" spans="1:11" x14ac:dyDescent="0.25">
      <c r="A88" t="s">
        <v>10</v>
      </c>
      <c r="B88" s="2">
        <v>41022</v>
      </c>
      <c r="H88">
        <v>1</v>
      </c>
      <c r="J88" t="str">
        <f t="shared" si="8"/>
        <v>LandPIrrigationTwoPerWeek</v>
      </c>
      <c r="K88" s="2">
        <f t="shared" si="9"/>
        <v>41022</v>
      </c>
    </row>
    <row r="89" spans="1:11" x14ac:dyDescent="0.25">
      <c r="A89" t="s">
        <v>8</v>
      </c>
      <c r="B89" s="2">
        <v>41046</v>
      </c>
      <c r="H89">
        <v>0.65749999999999997</v>
      </c>
      <c r="J89" t="str">
        <f t="shared" si="8"/>
        <v>LandPIrrigationNone</v>
      </c>
      <c r="K89" s="2">
        <f t="shared" si="9"/>
        <v>41046</v>
      </c>
    </row>
    <row r="90" spans="1:11" x14ac:dyDescent="0.25">
      <c r="A90" t="s">
        <v>9</v>
      </c>
      <c r="B90" s="2">
        <v>41046</v>
      </c>
      <c r="H90">
        <v>0.96</v>
      </c>
      <c r="J90" t="str">
        <f t="shared" si="8"/>
        <v>LandPIrrigationThreeWeekly</v>
      </c>
      <c r="K90" s="2">
        <f t="shared" si="9"/>
        <v>41046</v>
      </c>
    </row>
    <row r="91" spans="1:11" x14ac:dyDescent="0.25">
      <c r="A91" t="s">
        <v>10</v>
      </c>
      <c r="B91" s="2">
        <v>41046</v>
      </c>
      <c r="H91">
        <v>0.96499999999999997</v>
      </c>
      <c r="J91" t="str">
        <f t="shared" si="8"/>
        <v>LandPIrrigationTwoPerWeek</v>
      </c>
      <c r="K91" s="2">
        <f t="shared" si="9"/>
        <v>41046</v>
      </c>
    </row>
    <row r="92" spans="1:11" x14ac:dyDescent="0.25">
      <c r="A92" t="s">
        <v>8</v>
      </c>
      <c r="B92" s="2">
        <v>41051</v>
      </c>
      <c r="H92">
        <v>0.65749999999999997</v>
      </c>
      <c r="J92" t="str">
        <f t="shared" si="8"/>
        <v>LandPIrrigationNone</v>
      </c>
      <c r="K92" s="2">
        <f t="shared" si="9"/>
        <v>41051</v>
      </c>
    </row>
    <row r="93" spans="1:11" x14ac:dyDescent="0.25">
      <c r="A93" t="s">
        <v>9</v>
      </c>
      <c r="B93" s="2">
        <v>41051</v>
      </c>
      <c r="H93">
        <v>0.96</v>
      </c>
      <c r="J93" t="str">
        <f t="shared" si="8"/>
        <v>LandPIrrigationThreeWeekly</v>
      </c>
      <c r="K93" s="2">
        <f t="shared" si="9"/>
        <v>41051</v>
      </c>
    </row>
    <row r="94" spans="1:11" x14ac:dyDescent="0.25">
      <c r="A94" t="s">
        <v>10</v>
      </c>
      <c r="B94" s="2">
        <v>41051</v>
      </c>
      <c r="H94">
        <v>0.96499999999999997</v>
      </c>
      <c r="J94" t="str">
        <f t="shared" si="8"/>
        <v>LandPIrrigationTwoPerWeek</v>
      </c>
      <c r="K94" s="2">
        <f t="shared" si="9"/>
        <v>41051</v>
      </c>
    </row>
    <row r="95" spans="1:11" x14ac:dyDescent="0.25">
      <c r="A95" t="s">
        <v>8</v>
      </c>
      <c r="B95" s="2">
        <v>41052</v>
      </c>
      <c r="H95">
        <v>0.05</v>
      </c>
      <c r="J95" t="str">
        <f t="shared" si="8"/>
        <v>LandPIrrigationNone</v>
      </c>
      <c r="K95" s="2">
        <f t="shared" si="9"/>
        <v>41052</v>
      </c>
    </row>
    <row r="96" spans="1:11" x14ac:dyDescent="0.25">
      <c r="A96" t="s">
        <v>9</v>
      </c>
      <c r="B96" s="2">
        <v>41052</v>
      </c>
      <c r="H96">
        <v>0.05</v>
      </c>
      <c r="J96" t="str">
        <f t="shared" si="8"/>
        <v>LandPIrrigationThreeWeekly</v>
      </c>
      <c r="K96" s="2">
        <f t="shared" si="9"/>
        <v>41052</v>
      </c>
    </row>
    <row r="97" spans="1:11" x14ac:dyDescent="0.25">
      <c r="A97" t="s">
        <v>10</v>
      </c>
      <c r="B97" s="2">
        <v>41052</v>
      </c>
      <c r="H97">
        <v>0.05</v>
      </c>
      <c r="J97" t="str">
        <f t="shared" si="8"/>
        <v>LandPIrrigationTwoPerWeek</v>
      </c>
      <c r="K97" s="2">
        <f t="shared" si="9"/>
        <v>41052</v>
      </c>
    </row>
    <row r="98" spans="1:11" hidden="1" x14ac:dyDescent="0.25">
      <c r="A98" t="s">
        <v>8</v>
      </c>
      <c r="B98" s="2">
        <v>41150</v>
      </c>
      <c r="C98">
        <v>8.1750000000000003E-2</v>
      </c>
      <c r="D98">
        <v>8.3250000000000005E-2</v>
      </c>
      <c r="E98">
        <v>9.6250000000000002E-2</v>
      </c>
      <c r="F98">
        <v>0.1105</v>
      </c>
      <c r="G98">
        <v>0.11924999999999999</v>
      </c>
      <c r="H98">
        <v>0.71499999999999997</v>
      </c>
    </row>
    <row r="99" spans="1:11" hidden="1" x14ac:dyDescent="0.25">
      <c r="A99" t="s">
        <v>9</v>
      </c>
      <c r="B99" s="2">
        <v>41150</v>
      </c>
      <c r="C99">
        <v>0.104</v>
      </c>
      <c r="D99">
        <v>0.10224999999999999</v>
      </c>
      <c r="E99">
        <v>0.10575</v>
      </c>
      <c r="F99">
        <v>0.112</v>
      </c>
      <c r="G99">
        <v>0.14474999999999999</v>
      </c>
      <c r="H99">
        <v>0.56999999999999995</v>
      </c>
    </row>
    <row r="100" spans="1:11" hidden="1" x14ac:dyDescent="0.25">
      <c r="A100" t="s">
        <v>10</v>
      </c>
      <c r="B100" s="2">
        <v>41150</v>
      </c>
      <c r="C100">
        <v>9.0749999999999997E-2</v>
      </c>
      <c r="D100">
        <v>9.1749999999999998E-2</v>
      </c>
      <c r="E100">
        <v>0.107</v>
      </c>
      <c r="F100">
        <v>0.1105</v>
      </c>
      <c r="G100">
        <v>0.128</v>
      </c>
      <c r="H100">
        <v>0.55000000000000004</v>
      </c>
    </row>
    <row r="101" spans="1:11" x14ac:dyDescent="0.25">
      <c r="A101" t="s">
        <v>8</v>
      </c>
      <c r="B101" s="2">
        <v>41159</v>
      </c>
      <c r="H101">
        <v>0.83</v>
      </c>
      <c r="J101" t="str">
        <f t="shared" ref="J101:J103" si="10">SUBSTITUTE(A101,"CoverTypeLucerne","")</f>
        <v>LandPIrrigationNone</v>
      </c>
      <c r="K101" s="2">
        <f t="shared" ref="K101:K103" si="11">B101</f>
        <v>41159</v>
      </c>
    </row>
    <row r="102" spans="1:11" x14ac:dyDescent="0.25">
      <c r="A102" t="s">
        <v>9</v>
      </c>
      <c r="B102" s="2">
        <v>41159</v>
      </c>
      <c r="H102">
        <v>0.70499999999999996</v>
      </c>
      <c r="J102" t="str">
        <f t="shared" si="10"/>
        <v>LandPIrrigationThreeWeekly</v>
      </c>
      <c r="K102" s="2">
        <f t="shared" si="11"/>
        <v>41159</v>
      </c>
    </row>
    <row r="103" spans="1:11" x14ac:dyDescent="0.25">
      <c r="A103" t="s">
        <v>10</v>
      </c>
      <c r="B103" s="2">
        <v>41159</v>
      </c>
      <c r="H103">
        <v>0.6825</v>
      </c>
      <c r="J103" t="str">
        <f t="shared" si="10"/>
        <v>LandPIrrigationTwoPerWeek</v>
      </c>
      <c r="K103" s="2">
        <f t="shared" si="11"/>
        <v>41159</v>
      </c>
    </row>
    <row r="104" spans="1:11" hidden="1" x14ac:dyDescent="0.25">
      <c r="A104" t="s">
        <v>8</v>
      </c>
      <c r="B104" s="2">
        <v>41165</v>
      </c>
      <c r="C104">
        <v>7.4499999999999997E-2</v>
      </c>
      <c r="D104">
        <v>7.4499999999999997E-2</v>
      </c>
      <c r="E104">
        <v>9.0249999999999997E-2</v>
      </c>
      <c r="F104">
        <v>0.10125000000000001</v>
      </c>
      <c r="G104">
        <v>0.11425</v>
      </c>
      <c r="H104">
        <v>0.86</v>
      </c>
    </row>
    <row r="105" spans="1:11" hidden="1" x14ac:dyDescent="0.25">
      <c r="A105" t="s">
        <v>9</v>
      </c>
      <c r="B105" s="2">
        <v>41165</v>
      </c>
      <c r="C105">
        <v>9.8500000000000004E-2</v>
      </c>
      <c r="D105">
        <v>9.2249999999999999E-2</v>
      </c>
      <c r="E105">
        <v>9.6500000000000002E-2</v>
      </c>
      <c r="F105">
        <v>0.10199999999999999</v>
      </c>
      <c r="G105">
        <v>0.13400000000000001</v>
      </c>
      <c r="H105">
        <v>0.755</v>
      </c>
    </row>
    <row r="106" spans="1:11" hidden="1" x14ac:dyDescent="0.25">
      <c r="A106" t="s">
        <v>10</v>
      </c>
      <c r="B106" s="2">
        <v>41165</v>
      </c>
      <c r="C106">
        <v>8.4000000000000005E-2</v>
      </c>
      <c r="D106">
        <v>8.5500000000000007E-2</v>
      </c>
      <c r="E106">
        <v>0.10150000000000001</v>
      </c>
      <c r="F106">
        <v>0.104</v>
      </c>
      <c r="G106">
        <v>0.11975</v>
      </c>
      <c r="H106">
        <v>0.74250000000000005</v>
      </c>
    </row>
    <row r="107" spans="1:11" x14ac:dyDescent="0.25">
      <c r="A107" t="s">
        <v>8</v>
      </c>
      <c r="B107" s="2">
        <v>41171</v>
      </c>
      <c r="H107">
        <v>0.89749999999999996</v>
      </c>
      <c r="J107" t="str">
        <f t="shared" ref="J107:J127" si="12">SUBSTITUTE(A107,"CoverTypeLucerne","")</f>
        <v>LandPIrrigationNone</v>
      </c>
      <c r="K107" s="2">
        <f t="shared" ref="K107:K127" si="13">B107</f>
        <v>41171</v>
      </c>
    </row>
    <row r="108" spans="1:11" x14ac:dyDescent="0.25">
      <c r="A108" t="s">
        <v>9</v>
      </c>
      <c r="B108" s="2">
        <v>41171</v>
      </c>
      <c r="H108">
        <v>0.83</v>
      </c>
      <c r="J108" t="str">
        <f t="shared" si="12"/>
        <v>LandPIrrigationThreeWeekly</v>
      </c>
      <c r="K108" s="2">
        <f t="shared" si="13"/>
        <v>41171</v>
      </c>
    </row>
    <row r="109" spans="1:11" x14ac:dyDescent="0.25">
      <c r="A109" t="s">
        <v>10</v>
      </c>
      <c r="B109" s="2">
        <v>41171</v>
      </c>
      <c r="H109">
        <v>0.8075</v>
      </c>
      <c r="J109" t="str">
        <f t="shared" si="12"/>
        <v>LandPIrrigationTwoPerWeek</v>
      </c>
      <c r="K109" s="2">
        <f t="shared" si="13"/>
        <v>41171</v>
      </c>
    </row>
    <row r="110" spans="1:11" x14ac:dyDescent="0.25">
      <c r="A110" t="s">
        <v>8</v>
      </c>
      <c r="B110" s="2">
        <v>41183</v>
      </c>
      <c r="H110">
        <v>0.97499999999999998</v>
      </c>
      <c r="J110" t="str">
        <f t="shared" si="12"/>
        <v>LandPIrrigationNone</v>
      </c>
      <c r="K110" s="2">
        <f t="shared" si="13"/>
        <v>41183</v>
      </c>
    </row>
    <row r="111" spans="1:11" x14ac:dyDescent="0.25">
      <c r="A111" t="s">
        <v>9</v>
      </c>
      <c r="B111" s="2">
        <v>41183</v>
      </c>
      <c r="H111">
        <v>0.96</v>
      </c>
      <c r="J111" t="str">
        <f t="shared" si="12"/>
        <v>LandPIrrigationThreeWeekly</v>
      </c>
      <c r="K111" s="2">
        <f t="shared" si="13"/>
        <v>41183</v>
      </c>
    </row>
    <row r="112" spans="1:11" x14ac:dyDescent="0.25">
      <c r="A112" t="s">
        <v>10</v>
      </c>
      <c r="B112" s="2">
        <v>41183</v>
      </c>
      <c r="H112">
        <v>0.94499999999999995</v>
      </c>
      <c r="J112" t="str">
        <f t="shared" si="12"/>
        <v>LandPIrrigationTwoPerWeek</v>
      </c>
      <c r="K112" s="2">
        <f t="shared" si="13"/>
        <v>41183</v>
      </c>
    </row>
    <row r="113" spans="1:11" x14ac:dyDescent="0.25">
      <c r="A113" t="s">
        <v>8</v>
      </c>
      <c r="B113" s="2">
        <v>41199</v>
      </c>
      <c r="H113">
        <v>0.995</v>
      </c>
      <c r="J113" t="str">
        <f t="shared" si="12"/>
        <v>LandPIrrigationNone</v>
      </c>
      <c r="K113" s="2">
        <f t="shared" si="13"/>
        <v>41199</v>
      </c>
    </row>
    <row r="114" spans="1:11" x14ac:dyDescent="0.25">
      <c r="A114" t="s">
        <v>9</v>
      </c>
      <c r="B114" s="2">
        <v>41199</v>
      </c>
      <c r="H114">
        <v>1</v>
      </c>
      <c r="J114" t="str">
        <f t="shared" si="12"/>
        <v>LandPIrrigationThreeWeekly</v>
      </c>
      <c r="K114" s="2">
        <f t="shared" si="13"/>
        <v>41199</v>
      </c>
    </row>
    <row r="115" spans="1:11" x14ac:dyDescent="0.25">
      <c r="A115" t="s">
        <v>10</v>
      </c>
      <c r="B115" s="2">
        <v>41199</v>
      </c>
      <c r="H115">
        <v>0.99750000000000005</v>
      </c>
      <c r="J115" t="str">
        <f t="shared" si="12"/>
        <v>LandPIrrigationTwoPerWeek</v>
      </c>
      <c r="K115" s="2">
        <f t="shared" si="13"/>
        <v>41199</v>
      </c>
    </row>
    <row r="116" spans="1:11" x14ac:dyDescent="0.25">
      <c r="A116" t="s">
        <v>8</v>
      </c>
      <c r="B116" s="2">
        <v>41207</v>
      </c>
      <c r="H116">
        <v>0.99</v>
      </c>
      <c r="J116" t="str">
        <f t="shared" si="12"/>
        <v>LandPIrrigationNone</v>
      </c>
      <c r="K116" s="2">
        <f t="shared" si="13"/>
        <v>41207</v>
      </c>
    </row>
    <row r="117" spans="1:11" x14ac:dyDescent="0.25">
      <c r="A117" t="s">
        <v>9</v>
      </c>
      <c r="B117" s="2">
        <v>41207</v>
      </c>
      <c r="H117">
        <v>1</v>
      </c>
      <c r="J117" t="str">
        <f t="shared" si="12"/>
        <v>LandPIrrigationThreeWeekly</v>
      </c>
      <c r="K117" s="2">
        <f t="shared" si="13"/>
        <v>41207</v>
      </c>
    </row>
    <row r="118" spans="1:11" x14ac:dyDescent="0.25">
      <c r="A118" t="s">
        <v>10</v>
      </c>
      <c r="B118" s="2">
        <v>41207</v>
      </c>
      <c r="H118">
        <v>1</v>
      </c>
      <c r="J118" t="str">
        <f t="shared" si="12"/>
        <v>LandPIrrigationTwoPerWeek</v>
      </c>
      <c r="K118" s="2">
        <f t="shared" si="13"/>
        <v>41207</v>
      </c>
    </row>
    <row r="119" spans="1:11" x14ac:dyDescent="0.25">
      <c r="A119" t="s">
        <v>8</v>
      </c>
      <c r="B119" s="2">
        <v>41212</v>
      </c>
      <c r="H119">
        <v>0.99</v>
      </c>
      <c r="J119" t="str">
        <f t="shared" si="12"/>
        <v>LandPIrrigationNone</v>
      </c>
      <c r="K119" s="2">
        <f t="shared" si="13"/>
        <v>41212</v>
      </c>
    </row>
    <row r="120" spans="1:11" x14ac:dyDescent="0.25">
      <c r="A120" t="s">
        <v>9</v>
      </c>
      <c r="B120" s="2">
        <v>41212</v>
      </c>
      <c r="H120">
        <v>1</v>
      </c>
      <c r="J120" t="str">
        <f t="shared" si="12"/>
        <v>LandPIrrigationThreeWeekly</v>
      </c>
      <c r="K120" s="2">
        <f t="shared" si="13"/>
        <v>41212</v>
      </c>
    </row>
    <row r="121" spans="1:11" x14ac:dyDescent="0.25">
      <c r="A121" t="s">
        <v>10</v>
      </c>
      <c r="B121" s="2">
        <v>41212</v>
      </c>
      <c r="H121">
        <v>1</v>
      </c>
      <c r="J121" t="str">
        <f t="shared" si="12"/>
        <v>LandPIrrigationTwoPerWeek</v>
      </c>
      <c r="K121" s="2">
        <f t="shared" si="13"/>
        <v>41212</v>
      </c>
    </row>
    <row r="122" spans="1:11" x14ac:dyDescent="0.25">
      <c r="A122" t="s">
        <v>8</v>
      </c>
      <c r="B122" s="2">
        <v>41213</v>
      </c>
      <c r="H122">
        <v>0.05</v>
      </c>
      <c r="J122" t="str">
        <f t="shared" si="12"/>
        <v>LandPIrrigationNone</v>
      </c>
      <c r="K122" s="2">
        <f t="shared" si="13"/>
        <v>41213</v>
      </c>
    </row>
    <row r="123" spans="1:11" x14ac:dyDescent="0.25">
      <c r="A123" t="s">
        <v>9</v>
      </c>
      <c r="B123" s="2">
        <v>41213</v>
      </c>
      <c r="H123">
        <v>0.05</v>
      </c>
      <c r="J123" t="str">
        <f t="shared" si="12"/>
        <v>LandPIrrigationThreeWeekly</v>
      </c>
      <c r="K123" s="2">
        <f t="shared" si="13"/>
        <v>41213</v>
      </c>
    </row>
    <row r="124" spans="1:11" x14ac:dyDescent="0.25">
      <c r="A124" t="s">
        <v>10</v>
      </c>
      <c r="B124" s="2">
        <v>41213</v>
      </c>
      <c r="H124">
        <v>0.05</v>
      </c>
      <c r="J124" t="str">
        <f t="shared" si="12"/>
        <v>LandPIrrigationTwoPerWeek</v>
      </c>
      <c r="K124" s="2">
        <f t="shared" si="13"/>
        <v>41213</v>
      </c>
    </row>
    <row r="125" spans="1:11" x14ac:dyDescent="0.25">
      <c r="A125" t="s">
        <v>8</v>
      </c>
      <c r="B125" s="2">
        <v>41214</v>
      </c>
      <c r="H125">
        <v>0.46750000000000003</v>
      </c>
      <c r="J125" t="str">
        <f t="shared" si="12"/>
        <v>LandPIrrigationNone</v>
      </c>
      <c r="K125" s="2">
        <f t="shared" si="13"/>
        <v>41214</v>
      </c>
    </row>
    <row r="126" spans="1:11" x14ac:dyDescent="0.25">
      <c r="A126" t="s">
        <v>9</v>
      </c>
      <c r="B126" s="2">
        <v>41214</v>
      </c>
      <c r="H126">
        <v>0.48</v>
      </c>
      <c r="J126" t="str">
        <f t="shared" si="12"/>
        <v>LandPIrrigationThreeWeekly</v>
      </c>
      <c r="K126" s="2">
        <f t="shared" si="13"/>
        <v>41214</v>
      </c>
    </row>
    <row r="127" spans="1:11" x14ac:dyDescent="0.25">
      <c r="A127" t="s">
        <v>10</v>
      </c>
      <c r="B127" s="2">
        <v>41214</v>
      </c>
      <c r="H127">
        <v>0.51</v>
      </c>
      <c r="J127" t="str">
        <f t="shared" si="12"/>
        <v>LandPIrrigationTwoPerWeek</v>
      </c>
      <c r="K127" s="2">
        <f t="shared" si="13"/>
        <v>41214</v>
      </c>
    </row>
    <row r="128" spans="1:11" hidden="1" x14ac:dyDescent="0.25">
      <c r="A128" t="s">
        <v>8</v>
      </c>
      <c r="B128" s="2">
        <v>41221</v>
      </c>
      <c r="C128">
        <v>6.225E-2</v>
      </c>
      <c r="D128">
        <v>6.6282916999999997E-2</v>
      </c>
      <c r="E128">
        <v>7.9750000000000001E-2</v>
      </c>
      <c r="F128">
        <v>8.8249999999999995E-2</v>
      </c>
      <c r="G128">
        <v>0.107</v>
      </c>
      <c r="H128">
        <v>0.375</v>
      </c>
    </row>
    <row r="129" spans="1:11" hidden="1" x14ac:dyDescent="0.25">
      <c r="A129" t="s">
        <v>9</v>
      </c>
      <c r="B129" s="2">
        <v>41221</v>
      </c>
      <c r="C129">
        <v>0.10625</v>
      </c>
      <c r="D129">
        <v>9.7250000000000003E-2</v>
      </c>
      <c r="E129">
        <v>9.5586054000000004E-2</v>
      </c>
      <c r="F129">
        <v>9.0999999999999998E-2</v>
      </c>
      <c r="G129">
        <v>9.8140116999999999E-2</v>
      </c>
      <c r="H129">
        <v>0.35</v>
      </c>
    </row>
    <row r="130" spans="1:11" hidden="1" x14ac:dyDescent="0.25">
      <c r="A130" t="s">
        <v>10</v>
      </c>
      <c r="B130" s="2">
        <v>41221</v>
      </c>
      <c r="C130">
        <v>9.1429254000000001E-2</v>
      </c>
      <c r="D130">
        <v>8.8499999999999995E-2</v>
      </c>
      <c r="E130">
        <v>9.5000000000000001E-2</v>
      </c>
      <c r="F130">
        <v>9.5250996000000004E-2</v>
      </c>
      <c r="G130">
        <v>0.11776568499999999</v>
      </c>
      <c r="H130">
        <v>0.39</v>
      </c>
    </row>
    <row r="131" spans="1:11" x14ac:dyDescent="0.25">
      <c r="A131" t="s">
        <v>8</v>
      </c>
      <c r="B131" s="2">
        <v>41236</v>
      </c>
      <c r="H131">
        <v>0.97250000000000003</v>
      </c>
      <c r="J131" t="str">
        <f t="shared" ref="J131:J142" si="14">SUBSTITUTE(A131,"CoverTypeLucerne","")</f>
        <v>LandPIrrigationNone</v>
      </c>
      <c r="K131" s="2">
        <f t="shared" ref="K131:K142" si="15">B131</f>
        <v>41236</v>
      </c>
    </row>
    <row r="132" spans="1:11" x14ac:dyDescent="0.25">
      <c r="A132" t="s">
        <v>9</v>
      </c>
      <c r="B132" s="2">
        <v>41236</v>
      </c>
      <c r="H132">
        <v>0.99750000000000005</v>
      </c>
      <c r="J132" t="str">
        <f t="shared" si="14"/>
        <v>LandPIrrigationThreeWeekly</v>
      </c>
      <c r="K132" s="2">
        <f t="shared" si="15"/>
        <v>41236</v>
      </c>
    </row>
    <row r="133" spans="1:11" x14ac:dyDescent="0.25">
      <c r="A133" t="s">
        <v>10</v>
      </c>
      <c r="B133" s="2">
        <v>41236</v>
      </c>
      <c r="H133">
        <v>0.99750000000000005</v>
      </c>
      <c r="J133" t="str">
        <f t="shared" si="14"/>
        <v>LandPIrrigationTwoPerWeek</v>
      </c>
      <c r="K133" s="2">
        <f t="shared" si="15"/>
        <v>41236</v>
      </c>
    </row>
    <row r="134" spans="1:11" x14ac:dyDescent="0.25">
      <c r="A134" t="s">
        <v>8</v>
      </c>
      <c r="B134" s="2">
        <v>41246</v>
      </c>
      <c r="H134">
        <v>0.96250000000000002</v>
      </c>
      <c r="J134" t="str">
        <f t="shared" si="14"/>
        <v>LandPIrrigationNone</v>
      </c>
      <c r="K134" s="2">
        <f t="shared" si="15"/>
        <v>41246</v>
      </c>
    </row>
    <row r="135" spans="1:11" x14ac:dyDescent="0.25">
      <c r="A135" t="s">
        <v>9</v>
      </c>
      <c r="B135" s="2">
        <v>41246</v>
      </c>
      <c r="H135">
        <v>1</v>
      </c>
      <c r="J135" t="str">
        <f t="shared" si="14"/>
        <v>LandPIrrigationThreeWeekly</v>
      </c>
      <c r="K135" s="2">
        <f t="shared" si="15"/>
        <v>41246</v>
      </c>
    </row>
    <row r="136" spans="1:11" x14ac:dyDescent="0.25">
      <c r="A136" t="s">
        <v>10</v>
      </c>
      <c r="B136" s="2">
        <v>41246</v>
      </c>
      <c r="H136">
        <v>1</v>
      </c>
      <c r="J136" t="str">
        <f t="shared" si="14"/>
        <v>LandPIrrigationTwoPerWeek</v>
      </c>
      <c r="K136" s="2">
        <f t="shared" si="15"/>
        <v>41246</v>
      </c>
    </row>
    <row r="137" spans="1:11" x14ac:dyDescent="0.25">
      <c r="A137" t="s">
        <v>8</v>
      </c>
      <c r="B137" s="2">
        <v>41260</v>
      </c>
      <c r="H137">
        <v>0.84250000000000003</v>
      </c>
      <c r="J137" t="str">
        <f t="shared" si="14"/>
        <v>LandPIrrigationNone</v>
      </c>
      <c r="K137" s="2">
        <f t="shared" si="15"/>
        <v>41260</v>
      </c>
    </row>
    <row r="138" spans="1:11" x14ac:dyDescent="0.25">
      <c r="A138" t="s">
        <v>9</v>
      </c>
      <c r="B138" s="2">
        <v>41260</v>
      </c>
      <c r="H138">
        <v>1</v>
      </c>
      <c r="J138" t="str">
        <f t="shared" si="14"/>
        <v>LandPIrrigationThreeWeekly</v>
      </c>
      <c r="K138" s="2">
        <f t="shared" si="15"/>
        <v>41260</v>
      </c>
    </row>
    <row r="139" spans="1:11" x14ac:dyDescent="0.25">
      <c r="A139" t="s">
        <v>10</v>
      </c>
      <c r="B139" s="2">
        <v>41260</v>
      </c>
      <c r="H139">
        <v>1</v>
      </c>
      <c r="J139" t="str">
        <f t="shared" si="14"/>
        <v>LandPIrrigationTwoPerWeek</v>
      </c>
      <c r="K139" s="2">
        <f t="shared" si="15"/>
        <v>41260</v>
      </c>
    </row>
    <row r="140" spans="1:11" x14ac:dyDescent="0.25">
      <c r="A140" t="s">
        <v>8</v>
      </c>
      <c r="B140" s="2">
        <v>41261</v>
      </c>
      <c r="H140">
        <v>0.84250000000000003</v>
      </c>
      <c r="J140" t="str">
        <f t="shared" si="14"/>
        <v>LandPIrrigationNone</v>
      </c>
      <c r="K140" s="2">
        <f t="shared" si="15"/>
        <v>41261</v>
      </c>
    </row>
    <row r="141" spans="1:11" x14ac:dyDescent="0.25">
      <c r="A141" t="s">
        <v>9</v>
      </c>
      <c r="B141" s="2">
        <v>41261</v>
      </c>
      <c r="H141">
        <v>1</v>
      </c>
      <c r="J141" t="str">
        <f t="shared" si="14"/>
        <v>LandPIrrigationThreeWeekly</v>
      </c>
      <c r="K141" s="2">
        <f t="shared" si="15"/>
        <v>41261</v>
      </c>
    </row>
    <row r="142" spans="1:11" x14ac:dyDescent="0.25">
      <c r="A142" t="s">
        <v>10</v>
      </c>
      <c r="B142" s="2">
        <v>41261</v>
      </c>
      <c r="H142">
        <v>1</v>
      </c>
      <c r="J142" t="str">
        <f t="shared" si="14"/>
        <v>LandPIrrigationTwoPerWeek</v>
      </c>
      <c r="K142" s="2">
        <f t="shared" si="15"/>
        <v>41261</v>
      </c>
    </row>
    <row r="143" spans="1:11" hidden="1" x14ac:dyDescent="0.25">
      <c r="A143" t="s">
        <v>8</v>
      </c>
      <c r="B143" s="2">
        <v>41262</v>
      </c>
      <c r="C143">
        <v>4.8000000000000001E-2</v>
      </c>
      <c r="D143">
        <v>5.0750000000000003E-2</v>
      </c>
      <c r="E143">
        <v>5.1999999999999998E-2</v>
      </c>
      <c r="F143">
        <v>0.05</v>
      </c>
      <c r="G143">
        <v>7.0999999999999994E-2</v>
      </c>
      <c r="H143">
        <v>0.24</v>
      </c>
    </row>
    <row r="144" spans="1:11" hidden="1" x14ac:dyDescent="0.25">
      <c r="A144" t="s">
        <v>9</v>
      </c>
      <c r="B144" s="2">
        <v>41262</v>
      </c>
      <c r="C144">
        <v>7.4499999999999997E-2</v>
      </c>
      <c r="D144">
        <v>6.5250000000000002E-2</v>
      </c>
      <c r="E144">
        <v>6.2307283999999998E-2</v>
      </c>
      <c r="F144">
        <v>6.3665069000000005E-2</v>
      </c>
      <c r="G144">
        <v>9.3289651000000001E-2</v>
      </c>
      <c r="H144">
        <v>0.05</v>
      </c>
    </row>
    <row r="145" spans="1:11" hidden="1" x14ac:dyDescent="0.25">
      <c r="A145" t="s">
        <v>10</v>
      </c>
      <c r="B145" s="2">
        <v>41262</v>
      </c>
      <c r="C145">
        <v>9.0672575000000005E-2</v>
      </c>
      <c r="D145">
        <v>8.3388960999999998E-2</v>
      </c>
      <c r="E145">
        <v>9.2749999999999999E-2</v>
      </c>
      <c r="F145">
        <v>0.1</v>
      </c>
      <c r="G145">
        <v>0.114</v>
      </c>
      <c r="H145">
        <v>0.05</v>
      </c>
    </row>
    <row r="146" spans="1:11" x14ac:dyDescent="0.25">
      <c r="A146" t="s">
        <v>8</v>
      </c>
      <c r="B146" s="2">
        <v>41277</v>
      </c>
      <c r="H146">
        <v>0.22500000000000001</v>
      </c>
      <c r="J146" t="str">
        <f t="shared" ref="J146:J175" si="16">SUBSTITUTE(A146,"CoverTypeLucerne","")</f>
        <v>LandPIrrigationNone</v>
      </c>
      <c r="K146" s="2">
        <f t="shared" ref="K146:K175" si="17">B146</f>
        <v>41277</v>
      </c>
    </row>
    <row r="147" spans="1:11" x14ac:dyDescent="0.25">
      <c r="A147" t="s">
        <v>9</v>
      </c>
      <c r="B147" s="2">
        <v>41277</v>
      </c>
      <c r="H147">
        <v>0.73250000000000004</v>
      </c>
      <c r="J147" t="str">
        <f t="shared" si="16"/>
        <v>LandPIrrigationThreeWeekly</v>
      </c>
      <c r="K147" s="2">
        <f t="shared" si="17"/>
        <v>41277</v>
      </c>
    </row>
    <row r="148" spans="1:11" x14ac:dyDescent="0.25">
      <c r="A148" t="s">
        <v>10</v>
      </c>
      <c r="B148" s="2">
        <v>41277</v>
      </c>
      <c r="H148">
        <v>0.97250000000000003</v>
      </c>
      <c r="J148" t="str">
        <f t="shared" si="16"/>
        <v>LandPIrrigationTwoPerWeek</v>
      </c>
      <c r="K148" s="2">
        <f t="shared" si="17"/>
        <v>41277</v>
      </c>
    </row>
    <row r="149" spans="1:11" x14ac:dyDescent="0.25">
      <c r="A149" t="s">
        <v>8</v>
      </c>
      <c r="B149" s="2">
        <v>41282</v>
      </c>
      <c r="H149">
        <v>0.22750000000000001</v>
      </c>
      <c r="J149" t="str">
        <f t="shared" si="16"/>
        <v>LandPIrrigationNone</v>
      </c>
      <c r="K149" s="2">
        <f t="shared" si="17"/>
        <v>41282</v>
      </c>
    </row>
    <row r="150" spans="1:11" x14ac:dyDescent="0.25">
      <c r="A150" t="s">
        <v>9</v>
      </c>
      <c r="B150" s="2">
        <v>41282</v>
      </c>
      <c r="H150">
        <v>0.9</v>
      </c>
      <c r="J150" t="str">
        <f t="shared" si="16"/>
        <v>LandPIrrigationThreeWeekly</v>
      </c>
      <c r="K150" s="2">
        <f t="shared" si="17"/>
        <v>41282</v>
      </c>
    </row>
    <row r="151" spans="1:11" x14ac:dyDescent="0.25">
      <c r="A151" t="s">
        <v>10</v>
      </c>
      <c r="B151" s="2">
        <v>41282</v>
      </c>
      <c r="H151">
        <v>1</v>
      </c>
      <c r="J151" t="str">
        <f t="shared" si="16"/>
        <v>LandPIrrigationTwoPerWeek</v>
      </c>
      <c r="K151" s="2">
        <f t="shared" si="17"/>
        <v>41282</v>
      </c>
    </row>
    <row r="152" spans="1:11" x14ac:dyDescent="0.25">
      <c r="A152" t="s">
        <v>8</v>
      </c>
      <c r="B152" s="2">
        <v>41292</v>
      </c>
      <c r="H152">
        <v>0.32</v>
      </c>
      <c r="J152" t="str">
        <f t="shared" si="16"/>
        <v>LandPIrrigationNone</v>
      </c>
      <c r="K152" s="2">
        <f t="shared" si="17"/>
        <v>41292</v>
      </c>
    </row>
    <row r="153" spans="1:11" x14ac:dyDescent="0.25">
      <c r="A153" t="s">
        <v>9</v>
      </c>
      <c r="B153" s="2">
        <v>41292</v>
      </c>
      <c r="H153">
        <v>0.96250000000000002</v>
      </c>
      <c r="J153" t="str">
        <f t="shared" si="16"/>
        <v>LandPIrrigationThreeWeekly</v>
      </c>
      <c r="K153" s="2">
        <f t="shared" si="17"/>
        <v>41292</v>
      </c>
    </row>
    <row r="154" spans="1:11" x14ac:dyDescent="0.25">
      <c r="A154" t="s">
        <v>10</v>
      </c>
      <c r="B154" s="2">
        <v>41292</v>
      </c>
      <c r="H154">
        <v>1</v>
      </c>
      <c r="J154" t="str">
        <f t="shared" si="16"/>
        <v>LandPIrrigationTwoPerWeek</v>
      </c>
      <c r="K154" s="2">
        <f t="shared" si="17"/>
        <v>41292</v>
      </c>
    </row>
    <row r="155" spans="1:11" x14ac:dyDescent="0.25">
      <c r="A155" t="s">
        <v>8</v>
      </c>
      <c r="B155" s="2">
        <v>41296</v>
      </c>
      <c r="H155">
        <v>0.28249999999999997</v>
      </c>
      <c r="J155" t="str">
        <f t="shared" si="16"/>
        <v>LandPIrrigationNone</v>
      </c>
      <c r="K155" s="2">
        <f t="shared" si="17"/>
        <v>41296</v>
      </c>
    </row>
    <row r="156" spans="1:11" x14ac:dyDescent="0.25">
      <c r="A156" t="s">
        <v>9</v>
      </c>
      <c r="B156" s="2">
        <v>41296</v>
      </c>
      <c r="H156">
        <v>0.96250000000000002</v>
      </c>
      <c r="J156" t="str">
        <f t="shared" si="16"/>
        <v>LandPIrrigationThreeWeekly</v>
      </c>
      <c r="K156" s="2">
        <f t="shared" si="17"/>
        <v>41296</v>
      </c>
    </row>
    <row r="157" spans="1:11" x14ac:dyDescent="0.25">
      <c r="A157" t="s">
        <v>10</v>
      </c>
      <c r="B157" s="2">
        <v>41296</v>
      </c>
      <c r="H157">
        <v>1</v>
      </c>
      <c r="J157" t="str">
        <f t="shared" si="16"/>
        <v>LandPIrrigationTwoPerWeek</v>
      </c>
      <c r="K157" s="2">
        <f t="shared" si="17"/>
        <v>41296</v>
      </c>
    </row>
    <row r="158" spans="1:11" x14ac:dyDescent="0.25">
      <c r="A158" t="s">
        <v>8</v>
      </c>
      <c r="B158" s="2">
        <v>41297</v>
      </c>
      <c r="H158">
        <v>0.28249999999999997</v>
      </c>
      <c r="J158" t="str">
        <f t="shared" si="16"/>
        <v>LandPIrrigationNone</v>
      </c>
      <c r="K158" s="2">
        <f t="shared" si="17"/>
        <v>41297</v>
      </c>
    </row>
    <row r="159" spans="1:11" x14ac:dyDescent="0.25">
      <c r="A159" t="s">
        <v>9</v>
      </c>
      <c r="B159" s="2">
        <v>41297</v>
      </c>
      <c r="H159">
        <v>0.05</v>
      </c>
      <c r="J159" t="str">
        <f t="shared" si="16"/>
        <v>LandPIrrigationThreeWeekly</v>
      </c>
      <c r="K159" s="2">
        <f t="shared" si="17"/>
        <v>41297</v>
      </c>
    </row>
    <row r="160" spans="1:11" x14ac:dyDescent="0.25">
      <c r="A160" t="s">
        <v>10</v>
      </c>
      <c r="B160" s="2">
        <v>41297</v>
      </c>
      <c r="H160">
        <v>0.05</v>
      </c>
      <c r="J160" t="str">
        <f t="shared" si="16"/>
        <v>LandPIrrigationTwoPerWeek</v>
      </c>
      <c r="K160" s="2">
        <f t="shared" si="17"/>
        <v>41297</v>
      </c>
    </row>
    <row r="161" spans="1:11" x14ac:dyDescent="0.25">
      <c r="A161" t="s">
        <v>8</v>
      </c>
      <c r="B161" s="2">
        <v>41299</v>
      </c>
      <c r="H161">
        <v>0.28249999999999997</v>
      </c>
      <c r="J161" t="str">
        <f t="shared" si="16"/>
        <v>LandPIrrigationNone</v>
      </c>
      <c r="K161" s="2">
        <f t="shared" si="17"/>
        <v>41299</v>
      </c>
    </row>
    <row r="162" spans="1:11" x14ac:dyDescent="0.25">
      <c r="A162" t="s">
        <v>9</v>
      </c>
      <c r="B162" s="2">
        <v>41299</v>
      </c>
      <c r="H162">
        <v>0.22</v>
      </c>
      <c r="J162" t="str">
        <f t="shared" si="16"/>
        <v>LandPIrrigationThreeWeekly</v>
      </c>
      <c r="K162" s="2">
        <f t="shared" si="17"/>
        <v>41299</v>
      </c>
    </row>
    <row r="163" spans="1:11" x14ac:dyDescent="0.25">
      <c r="A163" t="s">
        <v>10</v>
      </c>
      <c r="B163" s="2">
        <v>41299</v>
      </c>
      <c r="H163">
        <v>0.245</v>
      </c>
      <c r="J163" t="str">
        <f t="shared" si="16"/>
        <v>LandPIrrigationTwoPerWeek</v>
      </c>
      <c r="K163" s="2">
        <f t="shared" si="17"/>
        <v>41299</v>
      </c>
    </row>
    <row r="164" spans="1:11" x14ac:dyDescent="0.25">
      <c r="A164" t="s">
        <v>8</v>
      </c>
      <c r="B164" s="2">
        <v>41305</v>
      </c>
      <c r="H164">
        <v>0.18</v>
      </c>
      <c r="J164" t="str">
        <f t="shared" si="16"/>
        <v>LandPIrrigationNone</v>
      </c>
      <c r="K164" s="2">
        <f t="shared" si="17"/>
        <v>41305</v>
      </c>
    </row>
    <row r="165" spans="1:11" x14ac:dyDescent="0.25">
      <c r="A165" t="s">
        <v>9</v>
      </c>
      <c r="B165" s="2">
        <v>41305</v>
      </c>
      <c r="H165">
        <v>0.36499999999999999</v>
      </c>
      <c r="J165" t="str">
        <f t="shared" si="16"/>
        <v>LandPIrrigationThreeWeekly</v>
      </c>
      <c r="K165" s="2">
        <f t="shared" si="17"/>
        <v>41305</v>
      </c>
    </row>
    <row r="166" spans="1:11" x14ac:dyDescent="0.25">
      <c r="A166" t="s">
        <v>10</v>
      </c>
      <c r="B166" s="2">
        <v>41305</v>
      </c>
      <c r="H166">
        <v>0.45</v>
      </c>
      <c r="J166" t="str">
        <f t="shared" si="16"/>
        <v>LandPIrrigationTwoPerWeek</v>
      </c>
      <c r="K166" s="2">
        <f t="shared" si="17"/>
        <v>41305</v>
      </c>
    </row>
    <row r="167" spans="1:11" x14ac:dyDescent="0.25">
      <c r="A167" t="s">
        <v>8</v>
      </c>
      <c r="B167" s="2">
        <v>41312</v>
      </c>
      <c r="H167">
        <v>0.28249999999999997</v>
      </c>
      <c r="J167" t="str">
        <f t="shared" si="16"/>
        <v>LandPIrrigationNone</v>
      </c>
      <c r="K167" s="2">
        <f t="shared" si="17"/>
        <v>41312</v>
      </c>
    </row>
    <row r="168" spans="1:11" x14ac:dyDescent="0.25">
      <c r="A168" t="s">
        <v>9</v>
      </c>
      <c r="B168" s="2">
        <v>41312</v>
      </c>
      <c r="H168">
        <v>0.85499999999999998</v>
      </c>
      <c r="J168" t="str">
        <f t="shared" si="16"/>
        <v>LandPIrrigationThreeWeekly</v>
      </c>
      <c r="K168" s="2">
        <f t="shared" si="17"/>
        <v>41312</v>
      </c>
    </row>
    <row r="169" spans="1:11" x14ac:dyDescent="0.25">
      <c r="A169" t="s">
        <v>10</v>
      </c>
      <c r="B169" s="2">
        <v>41312</v>
      </c>
      <c r="H169">
        <v>0.92749999999999999</v>
      </c>
      <c r="J169" t="str">
        <f t="shared" si="16"/>
        <v>LandPIrrigationTwoPerWeek</v>
      </c>
      <c r="K169" s="2">
        <f t="shared" si="17"/>
        <v>41312</v>
      </c>
    </row>
    <row r="170" spans="1:11" x14ac:dyDescent="0.25">
      <c r="A170" t="s">
        <v>8</v>
      </c>
      <c r="B170" s="2">
        <v>41324</v>
      </c>
      <c r="H170">
        <v>0.29249999999999998</v>
      </c>
      <c r="J170" t="str">
        <f t="shared" si="16"/>
        <v>LandPIrrigationNone</v>
      </c>
      <c r="K170" s="2">
        <f t="shared" si="17"/>
        <v>41324</v>
      </c>
    </row>
    <row r="171" spans="1:11" x14ac:dyDescent="0.25">
      <c r="A171" t="s">
        <v>9</v>
      </c>
      <c r="B171" s="2">
        <v>41324</v>
      </c>
      <c r="H171">
        <v>1</v>
      </c>
      <c r="J171" t="str">
        <f t="shared" si="16"/>
        <v>LandPIrrigationThreeWeekly</v>
      </c>
      <c r="K171" s="2">
        <f t="shared" si="17"/>
        <v>41324</v>
      </c>
    </row>
    <row r="172" spans="1:11" x14ac:dyDescent="0.25">
      <c r="A172" t="s">
        <v>10</v>
      </c>
      <c r="B172" s="2">
        <v>41324</v>
      </c>
      <c r="H172">
        <v>1</v>
      </c>
      <c r="J172" t="str">
        <f t="shared" si="16"/>
        <v>LandPIrrigationTwoPerWeek</v>
      </c>
      <c r="K172" s="2">
        <f t="shared" si="17"/>
        <v>41324</v>
      </c>
    </row>
    <row r="173" spans="1:11" x14ac:dyDescent="0.25">
      <c r="A173" t="s">
        <v>8</v>
      </c>
      <c r="B173" s="2">
        <v>41331</v>
      </c>
      <c r="H173">
        <v>0.29249999999999998</v>
      </c>
      <c r="J173" t="str">
        <f t="shared" si="16"/>
        <v>LandPIrrigationNone</v>
      </c>
      <c r="K173" s="2">
        <f t="shared" si="17"/>
        <v>41331</v>
      </c>
    </row>
    <row r="174" spans="1:11" x14ac:dyDescent="0.25">
      <c r="A174" t="s">
        <v>9</v>
      </c>
      <c r="B174" s="2">
        <v>41331</v>
      </c>
      <c r="H174">
        <v>1</v>
      </c>
      <c r="J174" t="str">
        <f t="shared" si="16"/>
        <v>LandPIrrigationThreeWeekly</v>
      </c>
      <c r="K174" s="2">
        <f t="shared" si="17"/>
        <v>41331</v>
      </c>
    </row>
    <row r="175" spans="1:11" x14ac:dyDescent="0.25">
      <c r="A175" t="s">
        <v>10</v>
      </c>
      <c r="B175" s="2">
        <v>41331</v>
      </c>
      <c r="H175">
        <v>1</v>
      </c>
      <c r="J175" t="str">
        <f t="shared" si="16"/>
        <v>LandPIrrigationTwoPerWeek</v>
      </c>
      <c r="K175" s="2">
        <f t="shared" si="17"/>
        <v>41331</v>
      </c>
    </row>
    <row r="176" spans="1:11" hidden="1" x14ac:dyDescent="0.25">
      <c r="A176" t="s">
        <v>8</v>
      </c>
      <c r="B176" s="2">
        <v>41332</v>
      </c>
      <c r="C176">
        <v>4.2500000000000003E-2</v>
      </c>
      <c r="D176">
        <v>4.7750000000000001E-2</v>
      </c>
      <c r="E176">
        <v>4.8025151000000002E-2</v>
      </c>
      <c r="F176">
        <v>4.1673960000000003E-2</v>
      </c>
      <c r="G176">
        <v>5.6377406999999997E-2</v>
      </c>
      <c r="H176">
        <v>0.29249999999999998</v>
      </c>
    </row>
    <row r="177" spans="1:11" hidden="1" x14ac:dyDescent="0.25">
      <c r="A177" t="s">
        <v>9</v>
      </c>
      <c r="B177" s="2">
        <v>41332</v>
      </c>
      <c r="C177">
        <v>8.3853499999999997E-2</v>
      </c>
      <c r="D177">
        <v>7.775E-2</v>
      </c>
      <c r="E177">
        <v>8.3582956E-2</v>
      </c>
      <c r="F177">
        <v>8.1540940000000006E-2</v>
      </c>
      <c r="G177">
        <v>8.6427360999999994E-2</v>
      </c>
      <c r="H177">
        <v>0.05</v>
      </c>
    </row>
    <row r="178" spans="1:11" hidden="1" x14ac:dyDescent="0.25">
      <c r="A178" t="s">
        <v>10</v>
      </c>
      <c r="B178" s="2">
        <v>41332</v>
      </c>
      <c r="C178">
        <v>9.4E-2</v>
      </c>
      <c r="D178">
        <v>9.6500000000000002E-2</v>
      </c>
      <c r="E178">
        <v>0.104</v>
      </c>
      <c r="F178">
        <v>0.10342686800000001</v>
      </c>
      <c r="G178">
        <v>0.11776568499999999</v>
      </c>
      <c r="H178">
        <v>0.05</v>
      </c>
    </row>
    <row r="179" spans="1:11" x14ac:dyDescent="0.25">
      <c r="A179" t="s">
        <v>8</v>
      </c>
      <c r="B179" s="2">
        <v>41338</v>
      </c>
      <c r="H179">
        <v>0.28499999999999998</v>
      </c>
      <c r="J179" t="str">
        <f t="shared" ref="J179:J187" si="18">SUBSTITUTE(A179,"CoverTypeLucerne","")</f>
        <v>LandPIrrigationNone</v>
      </c>
      <c r="K179" s="2">
        <f t="shared" ref="K179:K187" si="19">B179</f>
        <v>41338</v>
      </c>
    </row>
    <row r="180" spans="1:11" x14ac:dyDescent="0.25">
      <c r="A180" t="s">
        <v>9</v>
      </c>
      <c r="B180" s="2">
        <v>41338</v>
      </c>
      <c r="H180">
        <v>0.38250000000000001</v>
      </c>
      <c r="J180" t="str">
        <f t="shared" si="18"/>
        <v>LandPIrrigationThreeWeekly</v>
      </c>
      <c r="K180" s="2">
        <f t="shared" si="19"/>
        <v>41338</v>
      </c>
    </row>
    <row r="181" spans="1:11" x14ac:dyDescent="0.25">
      <c r="A181" t="s">
        <v>10</v>
      </c>
      <c r="B181" s="2">
        <v>41338</v>
      </c>
      <c r="H181">
        <v>0.28499999999999998</v>
      </c>
      <c r="J181" t="str">
        <f t="shared" si="18"/>
        <v>LandPIrrigationTwoPerWeek</v>
      </c>
      <c r="K181" s="2">
        <f t="shared" si="19"/>
        <v>41338</v>
      </c>
    </row>
    <row r="182" spans="1:11" x14ac:dyDescent="0.25">
      <c r="A182" t="s">
        <v>8</v>
      </c>
      <c r="B182" s="2">
        <v>41354</v>
      </c>
      <c r="H182">
        <v>0.46</v>
      </c>
      <c r="J182" t="str">
        <f t="shared" si="18"/>
        <v>LandPIrrigationNone</v>
      </c>
      <c r="K182" s="2">
        <f t="shared" si="19"/>
        <v>41354</v>
      </c>
    </row>
    <row r="183" spans="1:11" x14ac:dyDescent="0.25">
      <c r="A183" t="s">
        <v>9</v>
      </c>
      <c r="B183" s="2">
        <v>41354</v>
      </c>
      <c r="H183">
        <v>1</v>
      </c>
      <c r="J183" t="str">
        <f t="shared" si="18"/>
        <v>LandPIrrigationThreeWeekly</v>
      </c>
      <c r="K183" s="2">
        <f t="shared" si="19"/>
        <v>41354</v>
      </c>
    </row>
    <row r="184" spans="1:11" x14ac:dyDescent="0.25">
      <c r="A184" t="s">
        <v>10</v>
      </c>
      <c r="B184" s="2">
        <v>41354</v>
      </c>
      <c r="H184">
        <v>1</v>
      </c>
      <c r="J184" t="str">
        <f t="shared" si="18"/>
        <v>LandPIrrigationTwoPerWeek</v>
      </c>
      <c r="K184" s="2">
        <f t="shared" si="19"/>
        <v>41354</v>
      </c>
    </row>
    <row r="185" spans="1:11" x14ac:dyDescent="0.25">
      <c r="A185" t="s">
        <v>8</v>
      </c>
      <c r="B185" s="2">
        <v>41359</v>
      </c>
      <c r="H185">
        <v>0.46</v>
      </c>
      <c r="J185" t="str">
        <f t="shared" si="18"/>
        <v>LandPIrrigationNone</v>
      </c>
      <c r="K185" s="2">
        <f t="shared" si="19"/>
        <v>41359</v>
      </c>
    </row>
    <row r="186" spans="1:11" x14ac:dyDescent="0.25">
      <c r="A186" t="s">
        <v>9</v>
      </c>
      <c r="B186" s="2">
        <v>41359</v>
      </c>
      <c r="H186">
        <v>1</v>
      </c>
      <c r="J186" t="str">
        <f t="shared" si="18"/>
        <v>LandPIrrigationThreeWeekly</v>
      </c>
      <c r="K186" s="2">
        <f t="shared" si="19"/>
        <v>41359</v>
      </c>
    </row>
    <row r="187" spans="1:11" x14ac:dyDescent="0.25">
      <c r="A187" t="s">
        <v>10</v>
      </c>
      <c r="B187" s="2">
        <v>41359</v>
      </c>
      <c r="H187">
        <v>1</v>
      </c>
      <c r="J187" t="str">
        <f t="shared" si="18"/>
        <v>LandPIrrigationTwoPerWeek</v>
      </c>
      <c r="K187" s="2">
        <f t="shared" si="19"/>
        <v>41359</v>
      </c>
    </row>
    <row r="188" spans="1:11" hidden="1" x14ac:dyDescent="0.25">
      <c r="A188" t="s">
        <v>8</v>
      </c>
      <c r="B188" s="2">
        <v>41360</v>
      </c>
      <c r="C188">
        <v>5.1499999999999997E-2</v>
      </c>
      <c r="D188">
        <v>5.1499999999999997E-2</v>
      </c>
      <c r="E188">
        <v>4.8000000000000001E-2</v>
      </c>
      <c r="F188">
        <v>4.3836542999999999E-2</v>
      </c>
      <c r="G188">
        <v>6.4000000000000001E-2</v>
      </c>
      <c r="H188">
        <v>0.46</v>
      </c>
    </row>
    <row r="189" spans="1:11" hidden="1" x14ac:dyDescent="0.25">
      <c r="A189" t="s">
        <v>9</v>
      </c>
      <c r="B189" s="2">
        <v>41360</v>
      </c>
      <c r="C189">
        <v>9.325E-2</v>
      </c>
      <c r="D189">
        <v>8.7760378999999999E-2</v>
      </c>
      <c r="E189">
        <v>8.6793946999999996E-2</v>
      </c>
      <c r="F189">
        <v>8.5300212E-2</v>
      </c>
      <c r="G189">
        <v>0.10643380700000001</v>
      </c>
      <c r="H189">
        <v>0.05</v>
      </c>
    </row>
    <row r="190" spans="1:11" hidden="1" x14ac:dyDescent="0.25">
      <c r="A190" t="s">
        <v>10</v>
      </c>
      <c r="B190" s="2">
        <v>41360</v>
      </c>
      <c r="C190">
        <v>8.8999999999999996E-2</v>
      </c>
      <c r="D190">
        <v>9.0499999999999997E-2</v>
      </c>
      <c r="E190">
        <v>0.10324999999999999</v>
      </c>
      <c r="F190">
        <v>0.109</v>
      </c>
      <c r="G190">
        <v>0.129843449</v>
      </c>
      <c r="H190">
        <v>0.05</v>
      </c>
    </row>
    <row r="191" spans="1:11" x14ac:dyDescent="0.25">
      <c r="A191" t="s">
        <v>8</v>
      </c>
      <c r="B191" s="2">
        <v>41366</v>
      </c>
      <c r="H191">
        <v>0.65500000000000003</v>
      </c>
      <c r="J191" t="str">
        <f t="shared" ref="J191:J196" si="20">SUBSTITUTE(A191,"CoverTypeLucerne","")</f>
        <v>LandPIrrigationNone</v>
      </c>
      <c r="K191" s="2">
        <f t="shared" ref="K191:K196" si="21">B191</f>
        <v>41366</v>
      </c>
    </row>
    <row r="192" spans="1:11" x14ac:dyDescent="0.25">
      <c r="A192" t="s">
        <v>9</v>
      </c>
      <c r="B192" s="2">
        <v>41366</v>
      </c>
      <c r="H192">
        <v>0.43</v>
      </c>
      <c r="J192" t="str">
        <f t="shared" si="20"/>
        <v>LandPIrrigationThreeWeekly</v>
      </c>
      <c r="K192" s="2">
        <f t="shared" si="21"/>
        <v>41366</v>
      </c>
    </row>
    <row r="193" spans="1:11" x14ac:dyDescent="0.25">
      <c r="A193" t="s">
        <v>10</v>
      </c>
      <c r="B193" s="2">
        <v>41366</v>
      </c>
      <c r="H193">
        <v>0.44750000000000001</v>
      </c>
      <c r="J193" t="str">
        <f t="shared" si="20"/>
        <v>LandPIrrigationTwoPerWeek</v>
      </c>
      <c r="K193" s="2">
        <f t="shared" si="21"/>
        <v>41366</v>
      </c>
    </row>
    <row r="194" spans="1:11" x14ac:dyDescent="0.25">
      <c r="A194" t="s">
        <v>8</v>
      </c>
      <c r="B194" s="2">
        <v>41397</v>
      </c>
      <c r="H194">
        <v>0.88500000000000001</v>
      </c>
      <c r="J194" t="str">
        <f t="shared" si="20"/>
        <v>LandPIrrigationNone</v>
      </c>
      <c r="K194" s="2">
        <f t="shared" si="21"/>
        <v>41397</v>
      </c>
    </row>
    <row r="195" spans="1:11" x14ac:dyDescent="0.25">
      <c r="A195" t="s">
        <v>9</v>
      </c>
      <c r="B195" s="2">
        <v>41397</v>
      </c>
      <c r="H195">
        <v>0.93500000000000005</v>
      </c>
      <c r="J195" t="str">
        <f t="shared" si="20"/>
        <v>LandPIrrigationThreeWeekly</v>
      </c>
      <c r="K195" s="2">
        <f t="shared" si="21"/>
        <v>41397</v>
      </c>
    </row>
    <row r="196" spans="1:11" x14ac:dyDescent="0.25">
      <c r="A196" t="s">
        <v>10</v>
      </c>
      <c r="B196" s="2">
        <v>41397</v>
      </c>
      <c r="H196">
        <v>0.91</v>
      </c>
      <c r="J196" t="str">
        <f t="shared" si="20"/>
        <v>LandPIrrigationTwoPerWeek</v>
      </c>
      <c r="K196" s="2">
        <f t="shared" si="21"/>
        <v>41397</v>
      </c>
    </row>
    <row r="197" spans="1:11" hidden="1" x14ac:dyDescent="0.25">
      <c r="A197" t="s">
        <v>8</v>
      </c>
      <c r="B197" s="2">
        <v>41402</v>
      </c>
      <c r="C197">
        <v>8.8499999999999995E-2</v>
      </c>
      <c r="D197">
        <v>8.8999999999999996E-2</v>
      </c>
      <c r="E197">
        <v>0.10075000000000001</v>
      </c>
      <c r="F197">
        <v>0.11475</v>
      </c>
      <c r="G197">
        <v>0.122</v>
      </c>
      <c r="H197">
        <v>0.88500000000000001</v>
      </c>
    </row>
    <row r="198" spans="1:11" hidden="1" x14ac:dyDescent="0.25">
      <c r="A198" t="s">
        <v>9</v>
      </c>
      <c r="B198" s="2">
        <v>41402</v>
      </c>
      <c r="C198">
        <v>0.10975</v>
      </c>
      <c r="D198">
        <v>0.107</v>
      </c>
      <c r="E198">
        <v>0.10975</v>
      </c>
      <c r="F198">
        <v>0.11975</v>
      </c>
      <c r="G198">
        <v>0.14449999999999999</v>
      </c>
      <c r="H198">
        <v>0.93500000000000005</v>
      </c>
    </row>
    <row r="199" spans="1:11" hidden="1" x14ac:dyDescent="0.25">
      <c r="A199" t="s">
        <v>10</v>
      </c>
      <c r="B199" s="2">
        <v>41402</v>
      </c>
      <c r="C199">
        <v>9.9250000000000005E-2</v>
      </c>
      <c r="D199">
        <v>0.10150000000000001</v>
      </c>
      <c r="E199">
        <v>0.115</v>
      </c>
      <c r="F199">
        <v>0.121</v>
      </c>
      <c r="G199">
        <v>0.12996692800000001</v>
      </c>
      <c r="H199">
        <v>0.91</v>
      </c>
    </row>
    <row r="200" spans="1:11" x14ac:dyDescent="0.25">
      <c r="A200" t="s">
        <v>8</v>
      </c>
      <c r="B200" s="2">
        <v>41403</v>
      </c>
      <c r="H200">
        <v>0.05</v>
      </c>
      <c r="J200" t="str">
        <f t="shared" ref="J200:J205" si="22">SUBSTITUTE(A200,"CoverTypeLucerne","")</f>
        <v>LandPIrrigationNone</v>
      </c>
      <c r="K200" s="2">
        <f t="shared" ref="K200:K205" si="23">B200</f>
        <v>41403</v>
      </c>
    </row>
    <row r="201" spans="1:11" x14ac:dyDescent="0.25">
      <c r="A201" t="s">
        <v>9</v>
      </c>
      <c r="B201" s="2">
        <v>41403</v>
      </c>
      <c r="H201">
        <v>0.05</v>
      </c>
      <c r="J201" t="str">
        <f t="shared" si="22"/>
        <v>LandPIrrigationThreeWeekly</v>
      </c>
      <c r="K201" s="2">
        <f t="shared" si="23"/>
        <v>41403</v>
      </c>
    </row>
    <row r="202" spans="1:11" x14ac:dyDescent="0.25">
      <c r="A202" t="s">
        <v>10</v>
      </c>
      <c r="B202" s="2">
        <v>41403</v>
      </c>
      <c r="H202">
        <v>0.05</v>
      </c>
      <c r="J202" t="str">
        <f t="shared" si="22"/>
        <v>LandPIrrigationTwoPerWeek</v>
      </c>
      <c r="K202" s="2">
        <f t="shared" si="23"/>
        <v>41403</v>
      </c>
    </row>
    <row r="203" spans="1:11" x14ac:dyDescent="0.25">
      <c r="A203" t="s">
        <v>8</v>
      </c>
      <c r="B203" s="2">
        <v>41500</v>
      </c>
      <c r="H203">
        <v>0.9</v>
      </c>
      <c r="J203" t="str">
        <f t="shared" si="22"/>
        <v>LandPIrrigationNone</v>
      </c>
      <c r="K203" s="2">
        <f t="shared" si="23"/>
        <v>41500</v>
      </c>
    </row>
    <row r="204" spans="1:11" x14ac:dyDescent="0.25">
      <c r="A204" t="s">
        <v>9</v>
      </c>
      <c r="B204" s="2">
        <v>41500</v>
      </c>
      <c r="H204">
        <v>0.79500000000000004</v>
      </c>
      <c r="J204" t="str">
        <f t="shared" si="22"/>
        <v>LandPIrrigationThreeWeekly</v>
      </c>
      <c r="K204" s="2">
        <f t="shared" si="23"/>
        <v>41500</v>
      </c>
    </row>
    <row r="205" spans="1:11" x14ac:dyDescent="0.25">
      <c r="A205" t="s">
        <v>10</v>
      </c>
      <c r="B205" s="2">
        <v>41500</v>
      </c>
      <c r="H205">
        <v>0.78</v>
      </c>
      <c r="J205" t="str">
        <f t="shared" si="22"/>
        <v>LandPIrrigationTwoPerWeek</v>
      </c>
      <c r="K205" s="2">
        <f t="shared" si="23"/>
        <v>41500</v>
      </c>
    </row>
    <row r="206" spans="1:11" hidden="1" x14ac:dyDescent="0.25">
      <c r="A206" t="s">
        <v>8</v>
      </c>
      <c r="B206" s="2">
        <v>41513</v>
      </c>
      <c r="C206">
        <v>8.3500000000000005E-2</v>
      </c>
      <c r="D206">
        <v>8.3750000000000005E-2</v>
      </c>
      <c r="E206">
        <v>9.6750000000000003E-2</v>
      </c>
      <c r="F206">
        <v>0.10875</v>
      </c>
      <c r="G206">
        <v>0.121</v>
      </c>
      <c r="H206">
        <v>0.96750000000000003</v>
      </c>
    </row>
    <row r="207" spans="1:11" hidden="1" x14ac:dyDescent="0.25">
      <c r="A207" t="s">
        <v>9</v>
      </c>
      <c r="B207" s="2">
        <v>41513</v>
      </c>
      <c r="C207">
        <v>0.10349999999999999</v>
      </c>
      <c r="D207">
        <v>9.8750000000000004E-2</v>
      </c>
      <c r="E207">
        <v>0.10199999999999999</v>
      </c>
      <c r="F207">
        <v>0.11125</v>
      </c>
      <c r="G207">
        <v>0.13503999899999999</v>
      </c>
      <c r="H207">
        <v>0.9325</v>
      </c>
    </row>
    <row r="208" spans="1:11" hidden="1" x14ac:dyDescent="0.25">
      <c r="A208" t="s">
        <v>10</v>
      </c>
      <c r="B208" s="2">
        <v>41513</v>
      </c>
      <c r="C208">
        <v>9.375E-2</v>
      </c>
      <c r="D208">
        <v>9.5750000000000002E-2</v>
      </c>
      <c r="E208">
        <v>0.10925</v>
      </c>
      <c r="F208">
        <v>0.11375</v>
      </c>
      <c r="G208">
        <v>0.14374999999999999</v>
      </c>
      <c r="H208">
        <v>0.91249999999999998</v>
      </c>
    </row>
    <row r="209" spans="1:11" x14ac:dyDescent="0.25">
      <c r="A209" t="s">
        <v>8</v>
      </c>
      <c r="B209" s="2">
        <v>41528</v>
      </c>
      <c r="H209">
        <v>0.97</v>
      </c>
      <c r="J209" t="str">
        <f t="shared" ref="J209:J223" si="24">SUBSTITUTE(A209,"CoverTypeLucerne","")</f>
        <v>LandPIrrigationNone</v>
      </c>
      <c r="K209" s="2">
        <f t="shared" ref="K209:K223" si="25">B209</f>
        <v>41528</v>
      </c>
    </row>
    <row r="210" spans="1:11" x14ac:dyDescent="0.25">
      <c r="A210" t="s">
        <v>9</v>
      </c>
      <c r="B210" s="2">
        <v>41528</v>
      </c>
      <c r="H210">
        <v>0.94499999999999995</v>
      </c>
      <c r="J210" t="str">
        <f t="shared" si="24"/>
        <v>LandPIrrigationThreeWeekly</v>
      </c>
      <c r="K210" s="2">
        <f t="shared" si="25"/>
        <v>41528</v>
      </c>
    </row>
    <row r="211" spans="1:11" x14ac:dyDescent="0.25">
      <c r="A211" t="s">
        <v>10</v>
      </c>
      <c r="B211" s="2">
        <v>41528</v>
      </c>
      <c r="H211">
        <v>0.92500000000000004</v>
      </c>
      <c r="J211" t="str">
        <f t="shared" si="24"/>
        <v>LandPIrrigationTwoPerWeek</v>
      </c>
      <c r="K211" s="2">
        <f t="shared" si="25"/>
        <v>41528</v>
      </c>
    </row>
    <row r="212" spans="1:11" x14ac:dyDescent="0.25">
      <c r="A212" t="s">
        <v>8</v>
      </c>
      <c r="B212" s="2">
        <v>41543</v>
      </c>
      <c r="H212">
        <v>0.96750000000000003</v>
      </c>
      <c r="J212" t="str">
        <f t="shared" si="24"/>
        <v>LandPIrrigationNone</v>
      </c>
      <c r="K212" s="2">
        <f t="shared" si="25"/>
        <v>41543</v>
      </c>
    </row>
    <row r="213" spans="1:11" x14ac:dyDescent="0.25">
      <c r="A213" t="s">
        <v>9</v>
      </c>
      <c r="B213" s="2">
        <v>41543</v>
      </c>
      <c r="H213">
        <v>0.9375</v>
      </c>
      <c r="J213" t="str">
        <f t="shared" si="24"/>
        <v>LandPIrrigationThreeWeekly</v>
      </c>
      <c r="K213" s="2">
        <f t="shared" si="25"/>
        <v>41543</v>
      </c>
    </row>
    <row r="214" spans="1:11" x14ac:dyDescent="0.25">
      <c r="A214" t="s">
        <v>10</v>
      </c>
      <c r="B214" s="2">
        <v>41543</v>
      </c>
      <c r="H214">
        <v>0.91249999999999998</v>
      </c>
      <c r="J214" t="str">
        <f t="shared" si="24"/>
        <v>LandPIrrigationTwoPerWeek</v>
      </c>
      <c r="K214" s="2">
        <f t="shared" si="25"/>
        <v>41543</v>
      </c>
    </row>
    <row r="215" spans="1:11" x14ac:dyDescent="0.25">
      <c r="A215" t="s">
        <v>8</v>
      </c>
      <c r="B215" s="2">
        <v>41563</v>
      </c>
      <c r="H215">
        <v>0.96750000000000003</v>
      </c>
      <c r="J215" t="str">
        <f t="shared" si="24"/>
        <v>LandPIrrigationNone</v>
      </c>
      <c r="K215" s="2">
        <f t="shared" si="25"/>
        <v>41563</v>
      </c>
    </row>
    <row r="216" spans="1:11" x14ac:dyDescent="0.25">
      <c r="A216" t="s">
        <v>9</v>
      </c>
      <c r="B216" s="2">
        <v>41563</v>
      </c>
      <c r="H216">
        <v>0.95</v>
      </c>
      <c r="J216" t="str">
        <f t="shared" si="24"/>
        <v>LandPIrrigationThreeWeekly</v>
      </c>
      <c r="K216" s="2">
        <f t="shared" si="25"/>
        <v>41563</v>
      </c>
    </row>
    <row r="217" spans="1:11" x14ac:dyDescent="0.25">
      <c r="A217" t="s">
        <v>10</v>
      </c>
      <c r="B217" s="2">
        <v>41563</v>
      </c>
      <c r="H217">
        <v>0.92500000000000004</v>
      </c>
      <c r="J217" t="str">
        <f t="shared" si="24"/>
        <v>LandPIrrigationTwoPerWeek</v>
      </c>
      <c r="K217" s="2">
        <f t="shared" si="25"/>
        <v>41563</v>
      </c>
    </row>
    <row r="218" spans="1:11" x14ac:dyDescent="0.25">
      <c r="A218" t="s">
        <v>8</v>
      </c>
      <c r="B218" s="2">
        <v>41564</v>
      </c>
      <c r="H218">
        <v>0.96250000000000002</v>
      </c>
      <c r="J218" t="str">
        <f t="shared" si="24"/>
        <v>LandPIrrigationNone</v>
      </c>
      <c r="K218" s="2">
        <f t="shared" si="25"/>
        <v>41564</v>
      </c>
    </row>
    <row r="219" spans="1:11" x14ac:dyDescent="0.25">
      <c r="A219" t="s">
        <v>9</v>
      </c>
      <c r="B219" s="2">
        <v>41564</v>
      </c>
      <c r="H219">
        <v>0.95</v>
      </c>
      <c r="J219" t="str">
        <f t="shared" si="24"/>
        <v>LandPIrrigationThreeWeekly</v>
      </c>
      <c r="K219" s="2">
        <f t="shared" si="25"/>
        <v>41564</v>
      </c>
    </row>
    <row r="220" spans="1:11" x14ac:dyDescent="0.25">
      <c r="A220" t="s">
        <v>10</v>
      </c>
      <c r="B220" s="2">
        <v>41564</v>
      </c>
      <c r="H220">
        <v>0.92</v>
      </c>
      <c r="J220" t="str">
        <f t="shared" si="24"/>
        <v>LandPIrrigationTwoPerWeek</v>
      </c>
      <c r="K220" s="2">
        <f t="shared" si="25"/>
        <v>41564</v>
      </c>
    </row>
    <row r="221" spans="1:11" x14ac:dyDescent="0.25">
      <c r="A221" t="s">
        <v>8</v>
      </c>
      <c r="B221" s="2">
        <v>41571</v>
      </c>
      <c r="H221">
        <v>0.98499999999999999</v>
      </c>
      <c r="J221" t="str">
        <f t="shared" si="24"/>
        <v>LandPIrrigationNone</v>
      </c>
      <c r="K221" s="2">
        <f t="shared" si="25"/>
        <v>41571</v>
      </c>
    </row>
    <row r="222" spans="1:11" x14ac:dyDescent="0.25">
      <c r="A222" t="s">
        <v>9</v>
      </c>
      <c r="B222" s="2">
        <v>41571</v>
      </c>
      <c r="H222">
        <v>0.97750000000000004</v>
      </c>
      <c r="J222" t="str">
        <f t="shared" si="24"/>
        <v>LandPIrrigationThreeWeekly</v>
      </c>
      <c r="K222" s="2">
        <f t="shared" si="25"/>
        <v>41571</v>
      </c>
    </row>
    <row r="223" spans="1:11" x14ac:dyDescent="0.25">
      <c r="A223" t="s">
        <v>10</v>
      </c>
      <c r="B223" s="2">
        <v>41571</v>
      </c>
      <c r="H223">
        <v>0.96</v>
      </c>
      <c r="J223" t="str">
        <f t="shared" si="24"/>
        <v>LandPIrrigationTwoPerWeek</v>
      </c>
      <c r="K223" s="2">
        <f t="shared" si="25"/>
        <v>41571</v>
      </c>
    </row>
    <row r="224" spans="1:11" hidden="1" x14ac:dyDescent="0.25">
      <c r="A224" t="s">
        <v>8</v>
      </c>
      <c r="B224" s="2">
        <v>41577</v>
      </c>
      <c r="C224">
        <v>6.5250000000000002E-2</v>
      </c>
      <c r="D224">
        <v>7.0250000000000007E-2</v>
      </c>
      <c r="E224">
        <v>8.5000000000000006E-2</v>
      </c>
      <c r="F224">
        <v>9.5250000000000001E-2</v>
      </c>
      <c r="G224">
        <v>0.10925</v>
      </c>
      <c r="H224">
        <v>0.98499999999999999</v>
      </c>
    </row>
    <row r="225" spans="1:11" hidden="1" x14ac:dyDescent="0.25">
      <c r="A225" t="s">
        <v>9</v>
      </c>
      <c r="B225" s="2">
        <v>41577</v>
      </c>
      <c r="C225">
        <v>9.6250000000000002E-2</v>
      </c>
      <c r="D225">
        <v>9.425E-2</v>
      </c>
      <c r="E225">
        <v>0.1</v>
      </c>
      <c r="F225">
        <v>0.10050000000000001</v>
      </c>
      <c r="G225">
        <v>0.1285</v>
      </c>
      <c r="H225">
        <v>0.97750000000000004</v>
      </c>
    </row>
    <row r="226" spans="1:11" hidden="1" x14ac:dyDescent="0.25">
      <c r="A226" t="s">
        <v>10</v>
      </c>
      <c r="B226" s="2">
        <v>41577</v>
      </c>
      <c r="C226">
        <v>8.5750000000000007E-2</v>
      </c>
      <c r="D226">
        <v>9.0749999999999997E-2</v>
      </c>
      <c r="E226">
        <v>0.10125000000000001</v>
      </c>
      <c r="F226">
        <v>0.10324999999999999</v>
      </c>
      <c r="G226">
        <v>0.12275</v>
      </c>
      <c r="H226">
        <v>0.96</v>
      </c>
    </row>
    <row r="227" spans="1:11" x14ac:dyDescent="0.25">
      <c r="A227" t="s">
        <v>8</v>
      </c>
      <c r="B227" s="2">
        <v>41578</v>
      </c>
      <c r="H227">
        <v>0.51249999999999996</v>
      </c>
      <c r="J227" t="str">
        <f t="shared" ref="J227:J253" si="26">SUBSTITUTE(A227,"CoverTypeLucerne","")</f>
        <v>LandPIrrigationNone</v>
      </c>
      <c r="K227" s="2">
        <f t="shared" ref="K227:K253" si="27">B227</f>
        <v>41578</v>
      </c>
    </row>
    <row r="228" spans="1:11" x14ac:dyDescent="0.25">
      <c r="A228" t="s">
        <v>9</v>
      </c>
      <c r="B228" s="2">
        <v>41578</v>
      </c>
      <c r="H228">
        <v>0.52</v>
      </c>
      <c r="J228" t="str">
        <f t="shared" si="26"/>
        <v>LandPIrrigationThreeWeekly</v>
      </c>
      <c r="K228" s="2">
        <f t="shared" si="27"/>
        <v>41578</v>
      </c>
    </row>
    <row r="229" spans="1:11" x14ac:dyDescent="0.25">
      <c r="A229" t="s">
        <v>10</v>
      </c>
      <c r="B229" s="2">
        <v>41578</v>
      </c>
      <c r="H229">
        <v>0.56499999999999995</v>
      </c>
      <c r="J229" t="str">
        <f t="shared" si="26"/>
        <v>LandPIrrigationTwoPerWeek</v>
      </c>
      <c r="K229" s="2">
        <f t="shared" si="27"/>
        <v>41578</v>
      </c>
    </row>
    <row r="230" spans="1:11" x14ac:dyDescent="0.25">
      <c r="A230" t="s">
        <v>8</v>
      </c>
      <c r="B230" s="2">
        <v>41596</v>
      </c>
      <c r="H230">
        <v>0.91749999999999998</v>
      </c>
      <c r="J230" t="str">
        <f t="shared" si="26"/>
        <v>LandPIrrigationNone</v>
      </c>
      <c r="K230" s="2">
        <f t="shared" si="27"/>
        <v>41596</v>
      </c>
    </row>
    <row r="231" spans="1:11" x14ac:dyDescent="0.25">
      <c r="A231" t="s">
        <v>9</v>
      </c>
      <c r="B231" s="2">
        <v>41596</v>
      </c>
      <c r="H231">
        <v>0.97499999999999998</v>
      </c>
      <c r="J231" t="str">
        <f t="shared" si="26"/>
        <v>LandPIrrigationThreeWeekly</v>
      </c>
      <c r="K231" s="2">
        <f t="shared" si="27"/>
        <v>41596</v>
      </c>
    </row>
    <row r="232" spans="1:11" x14ac:dyDescent="0.25">
      <c r="A232" t="s">
        <v>10</v>
      </c>
      <c r="B232" s="2">
        <v>41596</v>
      </c>
      <c r="H232">
        <v>0.96750000000000003</v>
      </c>
      <c r="J232" t="str">
        <f t="shared" si="26"/>
        <v>LandPIrrigationTwoPerWeek</v>
      </c>
      <c r="K232" s="2">
        <f t="shared" si="27"/>
        <v>41596</v>
      </c>
    </row>
    <row r="233" spans="1:11" x14ac:dyDescent="0.25">
      <c r="A233" t="s">
        <v>8</v>
      </c>
      <c r="B233" s="2">
        <v>41598</v>
      </c>
      <c r="H233">
        <v>0.85750000000000004</v>
      </c>
      <c r="J233" t="str">
        <f t="shared" si="26"/>
        <v>LandPIrrigationNone</v>
      </c>
      <c r="K233" s="2">
        <f t="shared" si="27"/>
        <v>41598</v>
      </c>
    </row>
    <row r="234" spans="1:11" x14ac:dyDescent="0.25">
      <c r="A234" t="s">
        <v>9</v>
      </c>
      <c r="B234" s="2">
        <v>41598</v>
      </c>
      <c r="H234">
        <v>0.97750000000000004</v>
      </c>
      <c r="J234" t="str">
        <f t="shared" si="26"/>
        <v>LandPIrrigationThreeWeekly</v>
      </c>
      <c r="K234" s="2">
        <f t="shared" si="27"/>
        <v>41598</v>
      </c>
    </row>
    <row r="235" spans="1:11" x14ac:dyDescent="0.25">
      <c r="A235" t="s">
        <v>10</v>
      </c>
      <c r="B235" s="2">
        <v>41598</v>
      </c>
      <c r="H235">
        <v>0.97750000000000004</v>
      </c>
      <c r="J235" t="str">
        <f t="shared" si="26"/>
        <v>LandPIrrigationTwoPerWeek</v>
      </c>
      <c r="K235" s="2">
        <f t="shared" si="27"/>
        <v>41598</v>
      </c>
    </row>
    <row r="236" spans="1:11" x14ac:dyDescent="0.25">
      <c r="A236" t="s">
        <v>8</v>
      </c>
      <c r="B236" s="2">
        <v>41612</v>
      </c>
      <c r="H236">
        <v>0.79500000000000004</v>
      </c>
      <c r="J236" t="str">
        <f t="shared" si="26"/>
        <v>LandPIrrigationNone</v>
      </c>
      <c r="K236" s="2">
        <f t="shared" si="27"/>
        <v>41612</v>
      </c>
    </row>
    <row r="237" spans="1:11" x14ac:dyDescent="0.25">
      <c r="A237" t="s">
        <v>9</v>
      </c>
      <c r="B237" s="2">
        <v>41612</v>
      </c>
      <c r="H237">
        <v>1</v>
      </c>
      <c r="J237" t="str">
        <f t="shared" si="26"/>
        <v>LandPIrrigationThreeWeekly</v>
      </c>
      <c r="K237" s="2">
        <f t="shared" si="27"/>
        <v>41612</v>
      </c>
    </row>
    <row r="238" spans="1:11" x14ac:dyDescent="0.25">
      <c r="A238" t="s">
        <v>10</v>
      </c>
      <c r="B238" s="2">
        <v>41612</v>
      </c>
      <c r="H238">
        <v>1</v>
      </c>
      <c r="J238" t="str">
        <f t="shared" si="26"/>
        <v>LandPIrrigationTwoPerWeek</v>
      </c>
      <c r="K238" s="2">
        <f t="shared" si="27"/>
        <v>41612</v>
      </c>
    </row>
    <row r="239" spans="1:11" x14ac:dyDescent="0.25">
      <c r="A239" t="s">
        <v>8</v>
      </c>
      <c r="B239" s="2">
        <v>41623</v>
      </c>
      <c r="H239">
        <v>0.79500000000000004</v>
      </c>
      <c r="J239" t="str">
        <f t="shared" si="26"/>
        <v>LandPIrrigationNone</v>
      </c>
      <c r="K239" s="2">
        <f t="shared" si="27"/>
        <v>41623</v>
      </c>
    </row>
    <row r="240" spans="1:11" x14ac:dyDescent="0.25">
      <c r="A240" t="s">
        <v>9</v>
      </c>
      <c r="B240" s="2">
        <v>41623</v>
      </c>
      <c r="H240">
        <v>1</v>
      </c>
      <c r="J240" t="str">
        <f t="shared" si="26"/>
        <v>LandPIrrigationThreeWeekly</v>
      </c>
      <c r="K240" s="2">
        <f t="shared" si="27"/>
        <v>41623</v>
      </c>
    </row>
    <row r="241" spans="1:11" x14ac:dyDescent="0.25">
      <c r="A241" t="s">
        <v>10</v>
      </c>
      <c r="B241" s="2">
        <v>41623</v>
      </c>
      <c r="H241">
        <v>1</v>
      </c>
      <c r="J241" t="str">
        <f t="shared" si="26"/>
        <v>LandPIrrigationTwoPerWeek</v>
      </c>
      <c r="K241" s="2">
        <f t="shared" si="27"/>
        <v>41623</v>
      </c>
    </row>
    <row r="242" spans="1:11" x14ac:dyDescent="0.25">
      <c r="A242" t="s">
        <v>8</v>
      </c>
      <c r="B242" s="2">
        <v>41624</v>
      </c>
      <c r="H242">
        <v>0.05</v>
      </c>
      <c r="J242" t="str">
        <f t="shared" si="26"/>
        <v>LandPIrrigationNone</v>
      </c>
      <c r="K242" s="2">
        <f t="shared" si="27"/>
        <v>41624</v>
      </c>
    </row>
    <row r="243" spans="1:11" x14ac:dyDescent="0.25">
      <c r="A243" t="s">
        <v>9</v>
      </c>
      <c r="B243" s="2">
        <v>41624</v>
      </c>
      <c r="H243">
        <v>0.05</v>
      </c>
      <c r="J243" t="str">
        <f t="shared" si="26"/>
        <v>LandPIrrigationThreeWeekly</v>
      </c>
      <c r="K243" s="2">
        <f t="shared" si="27"/>
        <v>41624</v>
      </c>
    </row>
    <row r="244" spans="1:11" x14ac:dyDescent="0.25">
      <c r="A244" t="s">
        <v>10</v>
      </c>
      <c r="B244" s="2">
        <v>41624</v>
      </c>
      <c r="H244">
        <v>0.05</v>
      </c>
      <c r="J244" t="str">
        <f t="shared" si="26"/>
        <v>LandPIrrigationTwoPerWeek</v>
      </c>
      <c r="K244" s="2">
        <f t="shared" si="27"/>
        <v>41624</v>
      </c>
    </row>
    <row r="245" spans="1:11" x14ac:dyDescent="0.25">
      <c r="A245" t="s">
        <v>8</v>
      </c>
      <c r="B245" s="2">
        <v>41628</v>
      </c>
      <c r="H245">
        <v>0.2175</v>
      </c>
      <c r="J245" t="str">
        <f t="shared" si="26"/>
        <v>LandPIrrigationNone</v>
      </c>
      <c r="K245" s="2">
        <f t="shared" si="27"/>
        <v>41628</v>
      </c>
    </row>
    <row r="246" spans="1:11" x14ac:dyDescent="0.25">
      <c r="A246" t="s">
        <v>9</v>
      </c>
      <c r="B246" s="2">
        <v>41628</v>
      </c>
      <c r="H246">
        <v>0.32250000000000001</v>
      </c>
      <c r="J246" t="str">
        <f t="shared" si="26"/>
        <v>LandPIrrigationThreeWeekly</v>
      </c>
      <c r="K246" s="2">
        <f t="shared" si="27"/>
        <v>41628</v>
      </c>
    </row>
    <row r="247" spans="1:11" x14ac:dyDescent="0.25">
      <c r="A247" t="s">
        <v>10</v>
      </c>
      <c r="B247" s="2">
        <v>41628</v>
      </c>
      <c r="H247">
        <v>0.39</v>
      </c>
      <c r="J247" t="str">
        <f t="shared" si="26"/>
        <v>LandPIrrigationTwoPerWeek</v>
      </c>
      <c r="K247" s="2">
        <f t="shared" si="27"/>
        <v>41628</v>
      </c>
    </row>
    <row r="248" spans="1:11" x14ac:dyDescent="0.25">
      <c r="A248" t="s">
        <v>8</v>
      </c>
      <c r="B248" s="2">
        <v>41641</v>
      </c>
      <c r="H248">
        <v>0.74750000000000005</v>
      </c>
      <c r="J248" t="str">
        <f t="shared" si="26"/>
        <v>LandPIrrigationNone</v>
      </c>
      <c r="K248" s="2">
        <f t="shared" si="27"/>
        <v>41641</v>
      </c>
    </row>
    <row r="249" spans="1:11" x14ac:dyDescent="0.25">
      <c r="A249" t="s">
        <v>9</v>
      </c>
      <c r="B249" s="2">
        <v>41641</v>
      </c>
      <c r="H249">
        <v>0.89</v>
      </c>
      <c r="J249" t="str">
        <f t="shared" si="26"/>
        <v>LandPIrrigationThreeWeekly</v>
      </c>
      <c r="K249" s="2">
        <f t="shared" si="27"/>
        <v>41641</v>
      </c>
    </row>
    <row r="250" spans="1:11" x14ac:dyDescent="0.25">
      <c r="A250" t="s">
        <v>10</v>
      </c>
      <c r="B250" s="2">
        <v>41641</v>
      </c>
      <c r="H250">
        <v>0.87</v>
      </c>
      <c r="J250" t="str">
        <f t="shared" si="26"/>
        <v>LandPIrrigationTwoPerWeek</v>
      </c>
      <c r="K250" s="2">
        <f t="shared" si="27"/>
        <v>41641</v>
      </c>
    </row>
    <row r="251" spans="1:11" x14ac:dyDescent="0.25">
      <c r="A251" t="s">
        <v>8</v>
      </c>
      <c r="B251" s="2">
        <v>41653</v>
      </c>
      <c r="H251">
        <v>0.86750000000000005</v>
      </c>
      <c r="J251" t="str">
        <f t="shared" si="26"/>
        <v>LandPIrrigationNone</v>
      </c>
      <c r="K251" s="2">
        <f t="shared" si="27"/>
        <v>41653</v>
      </c>
    </row>
    <row r="252" spans="1:11" x14ac:dyDescent="0.25">
      <c r="A252" t="s">
        <v>9</v>
      </c>
      <c r="B252" s="2">
        <v>41653</v>
      </c>
      <c r="H252">
        <v>0.95</v>
      </c>
      <c r="J252" t="str">
        <f t="shared" si="26"/>
        <v>LandPIrrigationThreeWeekly</v>
      </c>
      <c r="K252" s="2">
        <f t="shared" si="27"/>
        <v>41653</v>
      </c>
    </row>
    <row r="253" spans="1:11" x14ac:dyDescent="0.25">
      <c r="A253" t="s">
        <v>10</v>
      </c>
      <c r="B253" s="2">
        <v>41653</v>
      </c>
      <c r="H253">
        <v>0.99750000000000005</v>
      </c>
      <c r="J253" t="str">
        <f t="shared" si="26"/>
        <v>LandPIrrigationTwoPerWeek</v>
      </c>
      <c r="K253" s="2">
        <f t="shared" si="27"/>
        <v>41653</v>
      </c>
    </row>
    <row r="254" spans="1:11" hidden="1" x14ac:dyDescent="0.25">
      <c r="A254" t="s">
        <v>8</v>
      </c>
      <c r="B254" s="2">
        <v>41660</v>
      </c>
      <c r="C254">
        <v>4.1500000000000002E-2</v>
      </c>
      <c r="D254">
        <v>4.5999999999999999E-2</v>
      </c>
      <c r="E254">
        <v>4.8500000000000001E-2</v>
      </c>
      <c r="F254">
        <v>4.0258035999999997E-2</v>
      </c>
      <c r="G254">
        <v>5.7630445000000002E-2</v>
      </c>
      <c r="H254">
        <v>0.86750000000000005</v>
      </c>
    </row>
    <row r="255" spans="1:11" hidden="1" x14ac:dyDescent="0.25">
      <c r="A255" t="s">
        <v>9</v>
      </c>
      <c r="B255" s="2">
        <v>41660</v>
      </c>
      <c r="C255">
        <v>7.6727580000000004E-2</v>
      </c>
      <c r="D255">
        <v>6.4250000000000002E-2</v>
      </c>
      <c r="E255">
        <v>5.8313012999999997E-2</v>
      </c>
      <c r="F255">
        <v>5.2313446E-2</v>
      </c>
      <c r="G255">
        <v>7.3287658000000006E-2</v>
      </c>
      <c r="H255">
        <v>0.95</v>
      </c>
    </row>
    <row r="256" spans="1:11" hidden="1" x14ac:dyDescent="0.25">
      <c r="A256" t="s">
        <v>10</v>
      </c>
      <c r="B256" s="2">
        <v>41660</v>
      </c>
      <c r="C256">
        <v>8.0434891999999994E-2</v>
      </c>
      <c r="D256">
        <v>8.2294566999999999E-2</v>
      </c>
      <c r="E256">
        <v>9.0249999999999997E-2</v>
      </c>
      <c r="F256">
        <v>8.6999999999999994E-2</v>
      </c>
      <c r="G256">
        <v>0.10375</v>
      </c>
      <c r="H256">
        <v>0.99750000000000005</v>
      </c>
    </row>
    <row r="257" spans="1:11" x14ac:dyDescent="0.25">
      <c r="A257" t="s">
        <v>8</v>
      </c>
      <c r="B257" s="2">
        <v>41661</v>
      </c>
      <c r="H257">
        <v>0.05</v>
      </c>
      <c r="J257" t="str">
        <f t="shared" ref="J257:J280" si="28">SUBSTITUTE(A257,"CoverTypeLucerne","")</f>
        <v>LandPIrrigationNone</v>
      </c>
      <c r="K257" s="2">
        <f t="shared" ref="K257:K280" si="29">B257</f>
        <v>41661</v>
      </c>
    </row>
    <row r="258" spans="1:11" x14ac:dyDescent="0.25">
      <c r="A258" t="s">
        <v>9</v>
      </c>
      <c r="B258" s="2">
        <v>41661</v>
      </c>
      <c r="H258">
        <v>0.05</v>
      </c>
      <c r="J258" t="str">
        <f t="shared" si="28"/>
        <v>LandPIrrigationThreeWeekly</v>
      </c>
      <c r="K258" s="2">
        <f t="shared" si="29"/>
        <v>41661</v>
      </c>
    </row>
    <row r="259" spans="1:11" x14ac:dyDescent="0.25">
      <c r="A259" t="s">
        <v>10</v>
      </c>
      <c r="B259" s="2">
        <v>41661</v>
      </c>
      <c r="H259">
        <v>0.05</v>
      </c>
      <c r="J259" t="str">
        <f t="shared" si="28"/>
        <v>LandPIrrigationTwoPerWeek</v>
      </c>
      <c r="K259" s="2">
        <f t="shared" si="29"/>
        <v>41661</v>
      </c>
    </row>
    <row r="260" spans="1:11" x14ac:dyDescent="0.25">
      <c r="A260" t="s">
        <v>8</v>
      </c>
      <c r="B260" s="2">
        <v>41662</v>
      </c>
      <c r="H260">
        <v>0.2175</v>
      </c>
      <c r="J260" t="str">
        <f t="shared" si="28"/>
        <v>LandPIrrigationNone</v>
      </c>
      <c r="K260" s="2">
        <f t="shared" si="29"/>
        <v>41662</v>
      </c>
    </row>
    <row r="261" spans="1:11" x14ac:dyDescent="0.25">
      <c r="A261" t="s">
        <v>9</v>
      </c>
      <c r="B261" s="2">
        <v>41662</v>
      </c>
      <c r="H261">
        <v>0.32500000000000001</v>
      </c>
      <c r="J261" t="str">
        <f t="shared" si="28"/>
        <v>LandPIrrigationThreeWeekly</v>
      </c>
      <c r="K261" s="2">
        <f t="shared" si="29"/>
        <v>41662</v>
      </c>
    </row>
    <row r="262" spans="1:11" x14ac:dyDescent="0.25">
      <c r="A262" t="s">
        <v>10</v>
      </c>
      <c r="B262" s="2">
        <v>41662</v>
      </c>
      <c r="H262">
        <v>0.45250000000000001</v>
      </c>
      <c r="J262" t="str">
        <f t="shared" si="28"/>
        <v>LandPIrrigationTwoPerWeek</v>
      </c>
      <c r="K262" s="2">
        <f t="shared" si="29"/>
        <v>41662</v>
      </c>
    </row>
    <row r="263" spans="1:11" x14ac:dyDescent="0.25">
      <c r="A263" t="s">
        <v>8</v>
      </c>
      <c r="B263" s="2">
        <v>41673</v>
      </c>
      <c r="H263">
        <v>0.18</v>
      </c>
      <c r="J263" t="str">
        <f t="shared" si="28"/>
        <v>LandPIrrigationNone</v>
      </c>
      <c r="K263" s="2">
        <f t="shared" si="29"/>
        <v>41673</v>
      </c>
    </row>
    <row r="264" spans="1:11" x14ac:dyDescent="0.25">
      <c r="A264" t="s">
        <v>9</v>
      </c>
      <c r="B264" s="2">
        <v>41673</v>
      </c>
      <c r="H264">
        <v>0.64249999999999996</v>
      </c>
      <c r="J264" t="str">
        <f t="shared" si="28"/>
        <v>LandPIrrigationThreeWeekly</v>
      </c>
      <c r="K264" s="2">
        <f t="shared" si="29"/>
        <v>41673</v>
      </c>
    </row>
    <row r="265" spans="1:11" x14ac:dyDescent="0.25">
      <c r="A265" t="s">
        <v>10</v>
      </c>
      <c r="B265" s="2">
        <v>41673</v>
      </c>
      <c r="H265">
        <v>0.79249999999999998</v>
      </c>
      <c r="J265" t="str">
        <f t="shared" si="28"/>
        <v>LandPIrrigationTwoPerWeek</v>
      </c>
      <c r="K265" s="2">
        <f t="shared" si="29"/>
        <v>41673</v>
      </c>
    </row>
    <row r="266" spans="1:11" x14ac:dyDescent="0.25">
      <c r="A266" t="s">
        <v>8</v>
      </c>
      <c r="B266" s="2">
        <v>41684</v>
      </c>
      <c r="H266">
        <v>0.23749999999999999</v>
      </c>
      <c r="J266" t="str">
        <f t="shared" si="28"/>
        <v>LandPIrrigationNone</v>
      </c>
      <c r="K266" s="2">
        <f t="shared" si="29"/>
        <v>41684</v>
      </c>
    </row>
    <row r="267" spans="1:11" x14ac:dyDescent="0.25">
      <c r="A267" t="s">
        <v>9</v>
      </c>
      <c r="B267" s="2">
        <v>41684</v>
      </c>
      <c r="H267">
        <v>0.97250000000000003</v>
      </c>
      <c r="J267" t="str">
        <f t="shared" si="28"/>
        <v>LandPIrrigationThreeWeekly</v>
      </c>
      <c r="K267" s="2">
        <f t="shared" si="29"/>
        <v>41684</v>
      </c>
    </row>
    <row r="268" spans="1:11" x14ac:dyDescent="0.25">
      <c r="A268" t="s">
        <v>10</v>
      </c>
      <c r="B268" s="2">
        <v>41684</v>
      </c>
      <c r="H268">
        <v>0.99750000000000005</v>
      </c>
      <c r="J268" t="str">
        <f t="shared" si="28"/>
        <v>LandPIrrigationTwoPerWeek</v>
      </c>
      <c r="K268" s="2">
        <f t="shared" si="29"/>
        <v>41684</v>
      </c>
    </row>
    <row r="269" spans="1:11" x14ac:dyDescent="0.25">
      <c r="A269" t="s">
        <v>8</v>
      </c>
      <c r="B269" s="2">
        <v>41694</v>
      </c>
      <c r="H269">
        <v>0.3125</v>
      </c>
      <c r="J269" t="str">
        <f t="shared" si="28"/>
        <v>LandPIrrigationNone</v>
      </c>
      <c r="K269" s="2">
        <f t="shared" si="29"/>
        <v>41694</v>
      </c>
    </row>
    <row r="270" spans="1:11" x14ac:dyDescent="0.25">
      <c r="A270" t="s">
        <v>9</v>
      </c>
      <c r="B270" s="2">
        <v>41694</v>
      </c>
      <c r="H270">
        <v>0.99</v>
      </c>
      <c r="J270" t="str">
        <f t="shared" si="28"/>
        <v>LandPIrrigationThreeWeekly</v>
      </c>
      <c r="K270" s="2">
        <f t="shared" si="29"/>
        <v>41694</v>
      </c>
    </row>
    <row r="271" spans="1:11" x14ac:dyDescent="0.25">
      <c r="A271" t="s">
        <v>10</v>
      </c>
      <c r="B271" s="2">
        <v>41694</v>
      </c>
      <c r="H271">
        <v>1</v>
      </c>
      <c r="J271" t="str">
        <f t="shared" si="28"/>
        <v>LandPIrrigationTwoPerWeek</v>
      </c>
      <c r="K271" s="2">
        <f t="shared" si="29"/>
        <v>41694</v>
      </c>
    </row>
    <row r="272" spans="1:11" x14ac:dyDescent="0.25">
      <c r="A272" t="s">
        <v>8</v>
      </c>
      <c r="B272" s="2">
        <v>41697</v>
      </c>
      <c r="H272">
        <v>0.41499999999999998</v>
      </c>
      <c r="J272" t="str">
        <f t="shared" si="28"/>
        <v>LandPIrrigationNone</v>
      </c>
      <c r="K272" s="2">
        <f t="shared" si="29"/>
        <v>41697</v>
      </c>
    </row>
    <row r="273" spans="1:11" x14ac:dyDescent="0.25">
      <c r="A273" t="s">
        <v>9</v>
      </c>
      <c r="B273" s="2">
        <v>41697</v>
      </c>
      <c r="H273">
        <v>0.46</v>
      </c>
      <c r="J273" t="str">
        <f t="shared" si="28"/>
        <v>LandPIrrigationThreeWeekly</v>
      </c>
      <c r="K273" s="2">
        <f t="shared" si="29"/>
        <v>41697</v>
      </c>
    </row>
    <row r="274" spans="1:11" x14ac:dyDescent="0.25">
      <c r="A274" t="s">
        <v>10</v>
      </c>
      <c r="B274" s="2">
        <v>41697</v>
      </c>
      <c r="H274">
        <v>0.56499999999999995</v>
      </c>
      <c r="J274" t="str">
        <f t="shared" si="28"/>
        <v>LandPIrrigationTwoPerWeek</v>
      </c>
      <c r="K274" s="2">
        <f t="shared" si="29"/>
        <v>41697</v>
      </c>
    </row>
    <row r="275" spans="1:11" x14ac:dyDescent="0.25">
      <c r="A275" t="s">
        <v>8</v>
      </c>
      <c r="B275" s="2">
        <v>41710</v>
      </c>
      <c r="H275">
        <v>0.88749999999999996</v>
      </c>
      <c r="J275" t="str">
        <f t="shared" si="28"/>
        <v>LandPIrrigationNone</v>
      </c>
      <c r="K275" s="2">
        <f t="shared" si="29"/>
        <v>41710</v>
      </c>
    </row>
    <row r="276" spans="1:11" x14ac:dyDescent="0.25">
      <c r="A276" t="s">
        <v>9</v>
      </c>
      <c r="B276" s="2">
        <v>41710</v>
      </c>
      <c r="H276">
        <v>0.63249999999999995</v>
      </c>
      <c r="J276" t="str">
        <f t="shared" si="28"/>
        <v>LandPIrrigationThreeWeekly</v>
      </c>
      <c r="K276" s="2">
        <f t="shared" si="29"/>
        <v>41710</v>
      </c>
    </row>
    <row r="277" spans="1:11" x14ac:dyDescent="0.25">
      <c r="A277" t="s">
        <v>10</v>
      </c>
      <c r="B277" s="2">
        <v>41710</v>
      </c>
      <c r="H277">
        <v>0.62749999999999995</v>
      </c>
      <c r="J277" t="str">
        <f t="shared" si="28"/>
        <v>LandPIrrigationTwoPerWeek</v>
      </c>
      <c r="K277" s="2">
        <f t="shared" si="29"/>
        <v>41710</v>
      </c>
    </row>
    <row r="278" spans="1:11" x14ac:dyDescent="0.25">
      <c r="A278" t="s">
        <v>8</v>
      </c>
      <c r="B278" s="2">
        <v>41717</v>
      </c>
      <c r="H278">
        <v>1</v>
      </c>
      <c r="J278" t="str">
        <f t="shared" si="28"/>
        <v>LandPIrrigationNone</v>
      </c>
      <c r="K278" s="2">
        <f t="shared" si="29"/>
        <v>41717</v>
      </c>
    </row>
    <row r="279" spans="1:11" x14ac:dyDescent="0.25">
      <c r="A279" t="s">
        <v>9</v>
      </c>
      <c r="B279" s="2">
        <v>41717</v>
      </c>
      <c r="H279">
        <v>0.9425</v>
      </c>
      <c r="J279" t="str">
        <f t="shared" si="28"/>
        <v>LandPIrrigationThreeWeekly</v>
      </c>
      <c r="K279" s="2">
        <f t="shared" si="29"/>
        <v>41717</v>
      </c>
    </row>
    <row r="280" spans="1:11" x14ac:dyDescent="0.25">
      <c r="A280" t="s">
        <v>10</v>
      </c>
      <c r="B280" s="2">
        <v>41717</v>
      </c>
      <c r="H280">
        <v>0.88749999999999996</v>
      </c>
      <c r="J280" t="str">
        <f t="shared" si="28"/>
        <v>LandPIrrigationTwoPerWeek</v>
      </c>
      <c r="K280" s="2">
        <f t="shared" si="29"/>
        <v>41717</v>
      </c>
    </row>
    <row r="281" spans="1:11" hidden="1" x14ac:dyDescent="0.25">
      <c r="A281" t="s">
        <v>8</v>
      </c>
      <c r="B281" s="2">
        <v>41724</v>
      </c>
      <c r="C281">
        <v>4.0399999999999998E-2</v>
      </c>
      <c r="D281">
        <v>4.24E-2</v>
      </c>
      <c r="E281">
        <v>5.8599999999999999E-2</v>
      </c>
      <c r="F281">
        <v>5.9513823E-2</v>
      </c>
      <c r="G281">
        <v>7.6300000000000007E-2</v>
      </c>
      <c r="H281">
        <v>1</v>
      </c>
    </row>
    <row r="282" spans="1:11" hidden="1" x14ac:dyDescent="0.25">
      <c r="A282" t="s">
        <v>9</v>
      </c>
      <c r="B282" s="2">
        <v>41724</v>
      </c>
      <c r="C282">
        <v>6.9400000000000003E-2</v>
      </c>
      <c r="D282">
        <v>6.0400000000000002E-2</v>
      </c>
      <c r="E282">
        <v>6.7599999999999993E-2</v>
      </c>
      <c r="F282">
        <v>6.8199999999999997E-2</v>
      </c>
      <c r="G282">
        <v>9.3100000000000002E-2</v>
      </c>
      <c r="H282">
        <v>0.99</v>
      </c>
    </row>
    <row r="283" spans="1:11" hidden="1" x14ac:dyDescent="0.25">
      <c r="A283" t="s">
        <v>10</v>
      </c>
      <c r="B283" s="2">
        <v>41724</v>
      </c>
      <c r="C283">
        <v>6.6100000000000006E-2</v>
      </c>
      <c r="D283">
        <v>6.4899999999999999E-2</v>
      </c>
      <c r="E283">
        <v>7.5700000000000003E-2</v>
      </c>
      <c r="F283">
        <v>7.4499999999999997E-2</v>
      </c>
      <c r="G283">
        <v>9.01E-2</v>
      </c>
      <c r="H283">
        <v>0.96499999999999997</v>
      </c>
    </row>
    <row r="284" spans="1:11" x14ac:dyDescent="0.25">
      <c r="A284" t="s">
        <v>8</v>
      </c>
      <c r="B284" s="2">
        <v>41733</v>
      </c>
      <c r="H284">
        <v>1</v>
      </c>
      <c r="J284" t="str">
        <f t="shared" ref="J284:J289" si="30">SUBSTITUTE(A284,"CoverTypeLucerne","")</f>
        <v>LandPIrrigationNone</v>
      </c>
      <c r="K284" s="2">
        <f t="shared" ref="K284:K289" si="31">B284</f>
        <v>41733</v>
      </c>
    </row>
    <row r="285" spans="1:11" x14ac:dyDescent="0.25">
      <c r="A285" t="s">
        <v>9</v>
      </c>
      <c r="B285" s="2">
        <v>41733</v>
      </c>
      <c r="H285">
        <v>1</v>
      </c>
      <c r="J285" t="str">
        <f t="shared" si="30"/>
        <v>LandPIrrigationThreeWeekly</v>
      </c>
      <c r="K285" s="2">
        <f t="shared" si="31"/>
        <v>41733</v>
      </c>
    </row>
    <row r="286" spans="1:11" x14ac:dyDescent="0.25">
      <c r="A286" t="s">
        <v>10</v>
      </c>
      <c r="B286" s="2">
        <v>41733</v>
      </c>
      <c r="H286">
        <v>0.99250000000000005</v>
      </c>
      <c r="J286" t="str">
        <f t="shared" si="30"/>
        <v>LandPIrrigationTwoPerWeek</v>
      </c>
      <c r="K286" s="2">
        <f t="shared" si="31"/>
        <v>41733</v>
      </c>
    </row>
    <row r="287" spans="1:11" x14ac:dyDescent="0.25">
      <c r="A287" t="s">
        <v>8</v>
      </c>
      <c r="B287" s="2">
        <v>41759</v>
      </c>
      <c r="H287">
        <v>0.94</v>
      </c>
      <c r="J287" t="str">
        <f t="shared" si="30"/>
        <v>LandPIrrigationNone</v>
      </c>
      <c r="K287" s="2">
        <f t="shared" si="31"/>
        <v>41759</v>
      </c>
    </row>
    <row r="288" spans="1:11" x14ac:dyDescent="0.25">
      <c r="A288" t="s">
        <v>9</v>
      </c>
      <c r="B288" s="2">
        <v>41759</v>
      </c>
      <c r="H288">
        <v>0.95499999999999996</v>
      </c>
      <c r="J288" t="str">
        <f t="shared" si="30"/>
        <v>LandPIrrigationThreeWeekly</v>
      </c>
      <c r="K288" s="2">
        <f t="shared" si="31"/>
        <v>41759</v>
      </c>
    </row>
    <row r="289" spans="1:11" x14ac:dyDescent="0.25">
      <c r="A289" t="s">
        <v>10</v>
      </c>
      <c r="B289" s="2">
        <v>41759</v>
      </c>
      <c r="H289">
        <v>0.96250000000000002</v>
      </c>
      <c r="J289" t="str">
        <f t="shared" si="30"/>
        <v>LandPIrrigationTwoPerWeek</v>
      </c>
      <c r="K289" s="2">
        <f t="shared" si="31"/>
        <v>41759</v>
      </c>
    </row>
    <row r="290" spans="1:11" x14ac:dyDescent="0.25">
      <c r="B290" s="2"/>
    </row>
    <row r="291" spans="1:11" x14ac:dyDescent="0.25">
      <c r="B291" s="2"/>
    </row>
    <row r="292" spans="1:11" x14ac:dyDescent="0.25">
      <c r="B292" s="2"/>
    </row>
    <row r="293" spans="1:11" x14ac:dyDescent="0.25">
      <c r="B293" s="2"/>
    </row>
    <row r="294" spans="1:11" x14ac:dyDescent="0.25">
      <c r="B294" s="2"/>
    </row>
    <row r="295" spans="1:11" x14ac:dyDescent="0.25">
      <c r="B295" s="2"/>
    </row>
    <row r="296" spans="1:11" x14ac:dyDescent="0.25">
      <c r="B296" s="2"/>
    </row>
    <row r="297" spans="1:11" x14ac:dyDescent="0.25">
      <c r="B297" s="2"/>
    </row>
    <row r="298" spans="1:11" x14ac:dyDescent="0.25">
      <c r="B298" s="2"/>
    </row>
    <row r="299" spans="1:11" x14ac:dyDescent="0.25">
      <c r="B299" s="2"/>
    </row>
    <row r="300" spans="1:11" x14ac:dyDescent="0.25">
      <c r="B300" s="2"/>
    </row>
    <row r="301" spans="1:11" x14ac:dyDescent="0.25">
      <c r="B301" s="2"/>
    </row>
    <row r="302" spans="1:11" x14ac:dyDescent="0.25">
      <c r="B302" s="2"/>
    </row>
    <row r="303" spans="1:11" x14ac:dyDescent="0.25">
      <c r="B303" s="2"/>
    </row>
    <row r="304" spans="1:11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</sheetData>
  <autoFilter ref="G1:G289">
    <filterColumn colId="0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65"/>
  <sheetViews>
    <sheetView topLeftCell="G1" workbookViewId="0">
      <selection activeCell="J1" sqref="J1:R1"/>
    </sheetView>
  </sheetViews>
  <sheetFormatPr defaultRowHeight="15" x14ac:dyDescent="0.25"/>
  <cols>
    <col min="9" max="9" width="18.28515625" bestFit="1" customWidth="1"/>
  </cols>
  <sheetData>
    <row r="1" spans="1:19" x14ac:dyDescent="0.25">
      <c r="A1" s="3" t="s">
        <v>13</v>
      </c>
      <c r="B1" s="3" t="s">
        <v>14</v>
      </c>
      <c r="C1" s="3" t="s">
        <v>15</v>
      </c>
      <c r="H1" t="s">
        <v>0</v>
      </c>
      <c r="I1" t="s">
        <v>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t="s">
        <v>12</v>
      </c>
    </row>
    <row r="2" spans="1:19" x14ac:dyDescent="0.25">
      <c r="A2" s="4">
        <v>40703</v>
      </c>
      <c r="B2" s="3" t="s">
        <v>16</v>
      </c>
      <c r="C2" s="3" t="s">
        <v>17</v>
      </c>
      <c r="H2" t="str">
        <f>"LandPIrrigation"&amp;C2</f>
        <v>LandPIrrigationNone</v>
      </c>
      <c r="I2" s="6">
        <f>A2</f>
        <v>40703</v>
      </c>
      <c r="J2" s="5"/>
      <c r="K2" s="5"/>
      <c r="L2" s="5">
        <v>0.29000000000000004</v>
      </c>
      <c r="M2" s="5">
        <v>0.13799999999999998</v>
      </c>
      <c r="N2" s="5">
        <v>8.0750000000000002E-2</v>
      </c>
      <c r="O2" s="5">
        <v>8.4000000000000005E-2</v>
      </c>
      <c r="P2" s="5">
        <v>9.4750000000000001E-2</v>
      </c>
      <c r="Q2" s="5">
        <v>0.10550000000000001</v>
      </c>
      <c r="R2" s="5">
        <v>0.11475</v>
      </c>
    </row>
    <row r="3" spans="1:19" hidden="1" x14ac:dyDescent="0.25">
      <c r="A3" s="4">
        <v>40703</v>
      </c>
      <c r="B3" s="3" t="s">
        <v>16</v>
      </c>
      <c r="C3" s="3" t="s">
        <v>18</v>
      </c>
      <c r="H3" t="str">
        <f t="shared" ref="H3:H66" si="0">"LandPIrrigation"&amp;C3</f>
        <v>LandPIrrigationOnePerWeek</v>
      </c>
      <c r="J3" s="5"/>
      <c r="K3" s="5"/>
      <c r="L3" s="5">
        <v>0.33925000000000005</v>
      </c>
      <c r="M3" s="5">
        <v>0.15775</v>
      </c>
      <c r="N3" s="5">
        <v>0.10075000000000001</v>
      </c>
      <c r="O3" s="5">
        <v>0.11350000000000002</v>
      </c>
      <c r="P3" s="5">
        <v>0.13775000000000001</v>
      </c>
      <c r="Q3" s="5">
        <v>0.121</v>
      </c>
      <c r="R3" s="5">
        <v>0.13125000000000001</v>
      </c>
    </row>
    <row r="4" spans="1:19" x14ac:dyDescent="0.25">
      <c r="A4" s="4">
        <v>40703</v>
      </c>
      <c r="B4" s="3" t="s">
        <v>16</v>
      </c>
      <c r="C4" s="3" t="s">
        <v>19</v>
      </c>
      <c r="H4" t="str">
        <f t="shared" si="0"/>
        <v>LandPIrrigationThreeWeekly</v>
      </c>
      <c r="I4" s="6">
        <f t="shared" ref="I4:I5" si="1">A4</f>
        <v>40703</v>
      </c>
      <c r="J4" s="5"/>
      <c r="K4" s="5"/>
      <c r="L4" s="5">
        <v>0.29575000000000001</v>
      </c>
      <c r="M4" s="5">
        <v>0.14425000000000002</v>
      </c>
      <c r="N4" s="5">
        <v>0.10475000000000001</v>
      </c>
      <c r="O4" s="5">
        <v>9.7250000000000003E-2</v>
      </c>
      <c r="P4" s="5">
        <v>0.107</v>
      </c>
      <c r="Q4" s="5">
        <v>0.10725</v>
      </c>
      <c r="R4" s="5">
        <v>0.12775000000000003</v>
      </c>
    </row>
    <row r="5" spans="1:19" x14ac:dyDescent="0.25">
      <c r="A5" s="4">
        <v>40703</v>
      </c>
      <c r="B5" s="3" t="s">
        <v>16</v>
      </c>
      <c r="C5" s="3" t="s">
        <v>20</v>
      </c>
      <c r="H5" t="str">
        <f t="shared" si="0"/>
        <v>LandPIrrigationTwoPerWeek</v>
      </c>
      <c r="I5" s="6">
        <f t="shared" si="1"/>
        <v>40703</v>
      </c>
      <c r="J5" s="5"/>
      <c r="K5" s="5"/>
      <c r="L5" s="5">
        <v>0.32024999999999998</v>
      </c>
      <c r="M5" s="5">
        <v>0.13052747068077203</v>
      </c>
      <c r="N5" s="5">
        <v>8.9749999999999996E-2</v>
      </c>
      <c r="O5" s="5">
        <v>9.4500000000000001E-2</v>
      </c>
      <c r="P5" s="5">
        <v>0.10674999999999998</v>
      </c>
      <c r="Q5" s="5">
        <v>0.10725000000000001</v>
      </c>
      <c r="R5" s="5">
        <v>0.12050261093940989</v>
      </c>
    </row>
    <row r="6" spans="1:19" hidden="1" x14ac:dyDescent="0.25">
      <c r="A6" s="4">
        <v>40703</v>
      </c>
      <c r="B6" s="3" t="s">
        <v>21</v>
      </c>
      <c r="C6" s="3" t="s">
        <v>17</v>
      </c>
      <c r="H6" t="str">
        <f t="shared" si="0"/>
        <v>LandPIrrigationNone</v>
      </c>
      <c r="J6" s="5"/>
      <c r="K6" s="5"/>
      <c r="L6" s="5">
        <v>0.32574999999999998</v>
      </c>
      <c r="M6" s="5">
        <v>0.14025000000000001</v>
      </c>
      <c r="N6" s="5">
        <v>9.4500000000000015E-2</v>
      </c>
      <c r="O6" s="5">
        <v>0.12925</v>
      </c>
      <c r="P6" s="5">
        <v>0.11724999999999999</v>
      </c>
      <c r="Q6" s="5">
        <v>0.10800000000000001</v>
      </c>
      <c r="R6" s="5">
        <v>0.11374999999999999</v>
      </c>
    </row>
    <row r="7" spans="1:19" hidden="1" x14ac:dyDescent="0.25">
      <c r="A7" s="4">
        <v>40703</v>
      </c>
      <c r="B7" s="3" t="s">
        <v>21</v>
      </c>
      <c r="C7" s="3" t="s">
        <v>18</v>
      </c>
      <c r="H7" t="str">
        <f t="shared" si="0"/>
        <v>LandPIrrigationOnePerWeek</v>
      </c>
      <c r="J7" s="5"/>
      <c r="K7" s="5"/>
      <c r="L7" s="5">
        <v>0.28200000000000003</v>
      </c>
      <c r="M7" s="5">
        <v>0.12475</v>
      </c>
      <c r="N7" s="5">
        <v>9.5250000000000001E-2</v>
      </c>
      <c r="O7" s="5">
        <v>9.2750000000000013E-2</v>
      </c>
      <c r="P7" s="5">
        <v>9.8250000000000004E-2</v>
      </c>
      <c r="Q7" s="5">
        <v>0.11899999999999999</v>
      </c>
      <c r="R7" s="5">
        <v>0.1095</v>
      </c>
    </row>
    <row r="8" spans="1:19" hidden="1" x14ac:dyDescent="0.25">
      <c r="A8" s="4">
        <v>40703</v>
      </c>
      <c r="B8" s="3" t="s">
        <v>21</v>
      </c>
      <c r="C8" s="3" t="s">
        <v>19</v>
      </c>
      <c r="H8" t="str">
        <f t="shared" si="0"/>
        <v>LandPIrrigationThreeWeekly</v>
      </c>
      <c r="J8" s="5"/>
      <c r="K8" s="5"/>
      <c r="L8" s="5">
        <v>0.33925</v>
      </c>
      <c r="M8" s="5">
        <v>0.14525000000000002</v>
      </c>
      <c r="N8" s="5">
        <v>0.10425</v>
      </c>
      <c r="O8" s="5">
        <v>8.7750000000000009E-2</v>
      </c>
      <c r="P8" s="5">
        <v>9.5500000000000002E-2</v>
      </c>
      <c r="Q8" s="5">
        <v>0.1075</v>
      </c>
      <c r="R8" s="5">
        <v>0.13750000000000001</v>
      </c>
    </row>
    <row r="9" spans="1:19" hidden="1" x14ac:dyDescent="0.25">
      <c r="A9" s="4">
        <v>40703</v>
      </c>
      <c r="B9" s="3" t="s">
        <v>21</v>
      </c>
      <c r="C9" s="3" t="s">
        <v>20</v>
      </c>
      <c r="H9" t="str">
        <f t="shared" si="0"/>
        <v>LandPIrrigationTwoPerWeek</v>
      </c>
      <c r="J9" s="5"/>
      <c r="K9" s="5"/>
      <c r="L9" s="5">
        <v>0.34075</v>
      </c>
      <c r="M9" s="5">
        <v>0.12425000000000001</v>
      </c>
      <c r="N9" s="5">
        <v>8.9749999999999996E-2</v>
      </c>
      <c r="O9" s="5">
        <v>0.10775</v>
      </c>
      <c r="P9" s="5">
        <v>0.13075000000000001</v>
      </c>
      <c r="Q9" s="5">
        <v>9.1499999999999998E-2</v>
      </c>
      <c r="R9" s="5">
        <v>0.15375</v>
      </c>
    </row>
    <row r="10" spans="1:19" x14ac:dyDescent="0.25">
      <c r="A10" s="4">
        <v>40822</v>
      </c>
      <c r="B10" s="3" t="s">
        <v>16</v>
      </c>
      <c r="C10" s="3" t="s">
        <v>17</v>
      </c>
      <c r="H10" t="str">
        <f t="shared" si="0"/>
        <v>LandPIrrigationNone</v>
      </c>
      <c r="I10" s="6">
        <f>A10</f>
        <v>40822</v>
      </c>
      <c r="J10" s="5">
        <v>0.31025000000000003</v>
      </c>
      <c r="K10" s="5">
        <v>0.31174999999999997</v>
      </c>
      <c r="L10" s="5">
        <v>0.317</v>
      </c>
      <c r="M10" s="5">
        <v>0.1565</v>
      </c>
      <c r="N10" s="5">
        <v>8.9596915731094517E-2</v>
      </c>
      <c r="O10" s="5">
        <v>8.1983336419099162E-2</v>
      </c>
      <c r="P10" s="5">
        <v>9.0499999999999997E-2</v>
      </c>
      <c r="Q10" s="5">
        <v>9.7000000000000003E-2</v>
      </c>
      <c r="R10" s="5">
        <v>0.1085</v>
      </c>
      <c r="S10">
        <f>J10*150+K10*150+L10*100+M10*200+N10*200+O10*200+P10*200+Q10*200+R10*200</f>
        <v>249.81605043003873</v>
      </c>
    </row>
    <row r="11" spans="1:19" hidden="1" x14ac:dyDescent="0.25">
      <c r="A11" s="4">
        <v>40822</v>
      </c>
      <c r="B11" s="3" t="s">
        <v>16</v>
      </c>
      <c r="C11" s="3" t="s">
        <v>18</v>
      </c>
      <c r="H11" t="str">
        <f t="shared" si="0"/>
        <v>LandPIrrigationOnePerWeek</v>
      </c>
      <c r="J11" s="5">
        <v>0.28800000000000003</v>
      </c>
      <c r="K11" s="5">
        <v>0.30025000000000002</v>
      </c>
      <c r="L11" s="5">
        <v>0.35725000000000001</v>
      </c>
      <c r="M11" s="5">
        <v>0.17574999999999999</v>
      </c>
      <c r="N11" s="5">
        <v>0.11200000000000002</v>
      </c>
      <c r="O11" s="5">
        <v>0.10774999999999998</v>
      </c>
      <c r="P11" s="5">
        <v>0.126</v>
      </c>
      <c r="Q11" s="5">
        <v>0.11249999999999999</v>
      </c>
      <c r="R11" s="5">
        <v>0.122</v>
      </c>
    </row>
    <row r="12" spans="1:19" x14ac:dyDescent="0.25">
      <c r="A12" s="4">
        <v>40822</v>
      </c>
      <c r="B12" s="3" t="s">
        <v>16</v>
      </c>
      <c r="C12" s="3" t="s">
        <v>19</v>
      </c>
      <c r="H12" t="str">
        <f t="shared" si="0"/>
        <v>LandPIrrigationThreeWeekly</v>
      </c>
      <c r="I12" s="6">
        <f t="shared" ref="I12:I13" si="2">A12</f>
        <v>40822</v>
      </c>
      <c r="J12" s="5">
        <v>0.307</v>
      </c>
      <c r="K12" s="5">
        <v>0.28675</v>
      </c>
      <c r="L12" s="5">
        <v>0.31774999999999998</v>
      </c>
      <c r="M12" s="5">
        <v>0.15161285849375308</v>
      </c>
      <c r="N12" s="5">
        <v>0.10500000000000001</v>
      </c>
      <c r="O12" s="5">
        <v>9.1475050211248368E-2</v>
      </c>
      <c r="P12" s="5">
        <v>9.340901940898208E-2</v>
      </c>
      <c r="Q12" s="5">
        <v>9.8250000000000004E-2</v>
      </c>
      <c r="R12" s="5">
        <v>0.1215</v>
      </c>
      <c r="S12">
        <f t="shared" ref="S12:S13" si="3">J12*150+K12*150+L12*100+M12*200+N12*200+O12*200+P12*200+Q12*200+R12*200</f>
        <v>253.08688562279673</v>
      </c>
    </row>
    <row r="13" spans="1:19" x14ac:dyDescent="0.25">
      <c r="A13" s="4">
        <v>40822</v>
      </c>
      <c r="B13" s="3" t="s">
        <v>16</v>
      </c>
      <c r="C13" s="3" t="s">
        <v>20</v>
      </c>
      <c r="H13" t="str">
        <f t="shared" si="0"/>
        <v>LandPIrrigationTwoPerWeek</v>
      </c>
      <c r="I13" s="6">
        <f t="shared" si="2"/>
        <v>40822</v>
      </c>
      <c r="J13" s="5">
        <v>0.28525</v>
      </c>
      <c r="K13" s="5">
        <v>0.29822464828846201</v>
      </c>
      <c r="L13" s="5">
        <v>0.33825000000000005</v>
      </c>
      <c r="M13" s="5">
        <v>0.14250000000000002</v>
      </c>
      <c r="N13" s="5">
        <v>8.9953781330170499E-2</v>
      </c>
      <c r="O13" s="5">
        <v>8.5231171356543359E-2</v>
      </c>
      <c r="P13" s="5">
        <v>9.649320639391179E-2</v>
      </c>
      <c r="Q13" s="5">
        <v>9.7377297457707152E-2</v>
      </c>
      <c r="R13" s="5">
        <v>0.10823195700268609</v>
      </c>
      <c r="S13">
        <f t="shared" si="3"/>
        <v>245.30367995147313</v>
      </c>
    </row>
    <row r="14" spans="1:19" hidden="1" x14ac:dyDescent="0.25">
      <c r="A14" s="4">
        <v>40822</v>
      </c>
      <c r="B14" s="3" t="s">
        <v>21</v>
      </c>
      <c r="C14" s="3" t="s">
        <v>17</v>
      </c>
      <c r="H14" t="str">
        <f t="shared" si="0"/>
        <v>LandPIrrigationNone</v>
      </c>
      <c r="J14" s="5">
        <v>0.33100000000000002</v>
      </c>
      <c r="K14" s="5">
        <v>0.29249999999999998</v>
      </c>
      <c r="L14" s="5">
        <v>0.34425</v>
      </c>
      <c r="M14" s="5">
        <v>0.14450000000000002</v>
      </c>
      <c r="N14" s="5">
        <v>8.8499999999999995E-2</v>
      </c>
      <c r="O14" s="5">
        <v>0.11549999999999999</v>
      </c>
      <c r="P14" s="5">
        <v>0.11274999999999999</v>
      </c>
      <c r="Q14" s="5">
        <v>0.10275000000000001</v>
      </c>
      <c r="R14" s="5">
        <v>0.10900000000000001</v>
      </c>
    </row>
    <row r="15" spans="1:19" hidden="1" x14ac:dyDescent="0.25">
      <c r="A15" s="4">
        <v>40822</v>
      </c>
      <c r="B15" s="3" t="s">
        <v>21</v>
      </c>
      <c r="C15" s="3" t="s">
        <v>18</v>
      </c>
      <c r="H15" t="str">
        <f t="shared" si="0"/>
        <v>LandPIrrigationOnePerWeek</v>
      </c>
      <c r="J15" s="5">
        <v>0.31725000000000003</v>
      </c>
      <c r="K15" s="5">
        <v>0.29375000000000001</v>
      </c>
      <c r="L15" s="5">
        <v>0.30649999999999999</v>
      </c>
      <c r="M15" s="5">
        <v>0.128</v>
      </c>
      <c r="N15" s="5">
        <v>9.1837755244823141E-2</v>
      </c>
      <c r="O15" s="5">
        <v>8.7083185206120781E-2</v>
      </c>
      <c r="P15" s="5">
        <v>9.1250000000000012E-2</v>
      </c>
      <c r="Q15" s="5">
        <v>0.11125</v>
      </c>
      <c r="R15" s="5">
        <v>0.1033294396623112</v>
      </c>
    </row>
    <row r="16" spans="1:19" hidden="1" x14ac:dyDescent="0.25">
      <c r="A16" s="4">
        <v>40822</v>
      </c>
      <c r="B16" s="3" t="s">
        <v>21</v>
      </c>
      <c r="C16" s="3" t="s">
        <v>19</v>
      </c>
      <c r="H16" t="str">
        <f t="shared" si="0"/>
        <v>LandPIrrigationThreeWeekly</v>
      </c>
      <c r="J16" s="5">
        <v>0.32100000000000001</v>
      </c>
      <c r="K16" s="5">
        <v>0.29275000000000001</v>
      </c>
      <c r="L16" s="5">
        <v>0.35799999999999998</v>
      </c>
      <c r="M16" s="5">
        <v>0.14450000000000002</v>
      </c>
      <c r="N16" s="5">
        <v>0.10300000000000001</v>
      </c>
      <c r="O16" s="5">
        <v>7.6999999999999999E-2</v>
      </c>
      <c r="P16" s="5">
        <v>8.299999999999999E-2</v>
      </c>
      <c r="Q16" s="5">
        <v>9.5250000000000001E-2</v>
      </c>
      <c r="R16" s="5">
        <v>0.126</v>
      </c>
    </row>
    <row r="17" spans="1:19" hidden="1" x14ac:dyDescent="0.25">
      <c r="A17" s="4">
        <v>40822</v>
      </c>
      <c r="B17" s="3" t="s">
        <v>21</v>
      </c>
      <c r="C17" s="3" t="s">
        <v>20</v>
      </c>
      <c r="H17" t="str">
        <f t="shared" si="0"/>
        <v>LandPIrrigationTwoPerWeek</v>
      </c>
      <c r="J17" s="5">
        <v>0.31074999999999997</v>
      </c>
      <c r="K17" s="5">
        <v>0.30049999999999999</v>
      </c>
      <c r="L17" s="5">
        <v>0.34800000000000003</v>
      </c>
      <c r="M17" s="5">
        <v>0.1295</v>
      </c>
      <c r="N17" s="5">
        <v>8.5249999999999992E-2</v>
      </c>
      <c r="O17" s="5">
        <v>9.2749999999999999E-2</v>
      </c>
      <c r="P17" s="5">
        <v>0.11375</v>
      </c>
      <c r="Q17" s="5">
        <v>8.1500000000000017E-2</v>
      </c>
      <c r="R17" s="5">
        <v>0.14450000000000002</v>
      </c>
    </row>
    <row r="18" spans="1:19" x14ac:dyDescent="0.25">
      <c r="A18" s="4">
        <v>40836</v>
      </c>
      <c r="B18" s="3" t="s">
        <v>16</v>
      </c>
      <c r="C18" s="3" t="s">
        <v>17</v>
      </c>
      <c r="H18" t="str">
        <f t="shared" si="0"/>
        <v>LandPIrrigationNone</v>
      </c>
      <c r="I18" s="6">
        <f>A18</f>
        <v>40836</v>
      </c>
      <c r="J18" s="5">
        <v>0.32374999999999998</v>
      </c>
      <c r="K18" s="5">
        <v>0.31974999999999998</v>
      </c>
      <c r="L18" s="5">
        <v>0.32050000000000001</v>
      </c>
      <c r="M18" s="5">
        <v>0.1585</v>
      </c>
      <c r="N18" s="5">
        <v>9.2999999999999999E-2</v>
      </c>
      <c r="O18" s="5">
        <v>9.5021916371869047E-2</v>
      </c>
      <c r="P18" s="5">
        <v>0.11025</v>
      </c>
      <c r="Q18" s="5">
        <v>0.127</v>
      </c>
      <c r="R18" s="5">
        <v>0.13500000000000001</v>
      </c>
      <c r="S18">
        <f>J18*150+K18*150+L18*100+M18*200+N18*200+O18*200+P18*200+Q18*200+R18*200</f>
        <v>272.32938327437375</v>
      </c>
    </row>
    <row r="19" spans="1:19" hidden="1" x14ac:dyDescent="0.25">
      <c r="A19" s="4">
        <v>40836</v>
      </c>
      <c r="B19" s="3" t="s">
        <v>16</v>
      </c>
      <c r="C19" s="3" t="s">
        <v>18</v>
      </c>
      <c r="H19" t="str">
        <f t="shared" si="0"/>
        <v>LandPIrrigationOnePerWeek</v>
      </c>
      <c r="J19" s="5">
        <v>0.30299999999999999</v>
      </c>
      <c r="K19" s="5">
        <v>0.30625000000000002</v>
      </c>
      <c r="L19" s="5">
        <v>0.36424999999999996</v>
      </c>
      <c r="M19" s="5">
        <v>0.17500000000000002</v>
      </c>
      <c r="N19" s="5">
        <v>0.11249999999999999</v>
      </c>
      <c r="O19" s="5">
        <v>0.13627421816942337</v>
      </c>
      <c r="P19" s="5">
        <v>0.15575</v>
      </c>
      <c r="Q19" s="5">
        <v>0.13450000000000001</v>
      </c>
      <c r="R19" s="5">
        <v>0.14774999999999999</v>
      </c>
    </row>
    <row r="20" spans="1:19" x14ac:dyDescent="0.25">
      <c r="A20" s="4">
        <v>40836</v>
      </c>
      <c r="B20" s="3" t="s">
        <v>16</v>
      </c>
      <c r="C20" s="3" t="s">
        <v>19</v>
      </c>
      <c r="H20" t="str">
        <f t="shared" si="0"/>
        <v>LandPIrrigationThreeWeekly</v>
      </c>
      <c r="I20" s="6">
        <f t="shared" ref="I20:I21" si="4">A20</f>
        <v>40836</v>
      </c>
      <c r="J20" s="5">
        <v>0.32174999999999998</v>
      </c>
      <c r="K20" s="5">
        <v>0.29349999999999998</v>
      </c>
      <c r="L20" s="5">
        <v>0.32450000000000001</v>
      </c>
      <c r="M20" s="5">
        <v>0.15500000000000003</v>
      </c>
      <c r="N20" s="5">
        <v>0.11349999999999999</v>
      </c>
      <c r="O20" s="5">
        <v>0.11099999999999999</v>
      </c>
      <c r="P20" s="5">
        <v>0.11699999999999999</v>
      </c>
      <c r="Q20" s="5">
        <v>0.126</v>
      </c>
      <c r="R20" s="5">
        <v>0.13478679061634949</v>
      </c>
      <c r="S20">
        <f t="shared" ref="S20:S21" si="5">J20*150+K20*150+L20*100+M20*200+N20*200+O20*200+P20*200+Q20*200+R20*200</f>
        <v>276.19485812326991</v>
      </c>
    </row>
    <row r="21" spans="1:19" x14ac:dyDescent="0.25">
      <c r="A21" s="4">
        <v>40836</v>
      </c>
      <c r="B21" s="3" t="s">
        <v>16</v>
      </c>
      <c r="C21" s="3" t="s">
        <v>20</v>
      </c>
      <c r="H21" t="str">
        <f t="shared" si="0"/>
        <v>LandPIrrigationTwoPerWeek</v>
      </c>
      <c r="I21" s="6">
        <f t="shared" si="4"/>
        <v>40836</v>
      </c>
      <c r="J21" s="5">
        <v>0.30199999999999999</v>
      </c>
      <c r="K21" s="5">
        <v>0.30222464828846202</v>
      </c>
      <c r="L21" s="5">
        <v>0.34337620336731645</v>
      </c>
      <c r="M21" s="5">
        <v>0.14450000000000002</v>
      </c>
      <c r="N21" s="5">
        <v>9.7750000000000004E-2</v>
      </c>
      <c r="O21" s="5">
        <v>0.10275000000000001</v>
      </c>
      <c r="P21" s="5">
        <v>0.11574999999999999</v>
      </c>
      <c r="Q21" s="5">
        <v>0.12125</v>
      </c>
      <c r="R21" s="5">
        <v>0.15720263216180771</v>
      </c>
      <c r="S21">
        <f t="shared" si="5"/>
        <v>272.81184401236254</v>
      </c>
    </row>
    <row r="22" spans="1:19" hidden="1" x14ac:dyDescent="0.25">
      <c r="A22" s="4">
        <v>40836</v>
      </c>
      <c r="B22" s="3" t="s">
        <v>21</v>
      </c>
      <c r="C22" s="3" t="s">
        <v>17</v>
      </c>
      <c r="H22" t="str">
        <f t="shared" si="0"/>
        <v>LandPIrrigationNone</v>
      </c>
      <c r="J22" s="5">
        <v>0.34249999999999997</v>
      </c>
      <c r="K22" s="5">
        <v>0.30199999999999999</v>
      </c>
      <c r="L22" s="5">
        <v>0.35599999999999998</v>
      </c>
      <c r="M22" s="5">
        <v>0.159</v>
      </c>
      <c r="N22" s="5">
        <v>0.10674999999999998</v>
      </c>
      <c r="O22" s="5">
        <v>0.14949999999999999</v>
      </c>
      <c r="P22" s="5">
        <v>0.13675000000000001</v>
      </c>
      <c r="Q22" s="5">
        <v>0.13381672976710324</v>
      </c>
      <c r="R22" s="5">
        <v>0.1305</v>
      </c>
    </row>
    <row r="23" spans="1:19" hidden="1" x14ac:dyDescent="0.25">
      <c r="A23" s="4">
        <v>40836</v>
      </c>
      <c r="B23" s="3" t="s">
        <v>21</v>
      </c>
      <c r="C23" s="3" t="s">
        <v>18</v>
      </c>
      <c r="H23" t="str">
        <f t="shared" si="0"/>
        <v>LandPIrrigationOnePerWeek</v>
      </c>
      <c r="J23" s="5">
        <v>0.32474999999999998</v>
      </c>
      <c r="K23" s="5">
        <v>0.30300000000000005</v>
      </c>
      <c r="L23" s="5">
        <v>0.31474999999999997</v>
      </c>
      <c r="M23" s="5">
        <v>0.13850000000000001</v>
      </c>
      <c r="N23" s="5">
        <v>0.10343348430478866</v>
      </c>
      <c r="O23" s="5">
        <v>0.10200000000000001</v>
      </c>
      <c r="P23" s="5">
        <v>0.10849999999999999</v>
      </c>
      <c r="Q23" s="5">
        <v>0.12961222196774164</v>
      </c>
      <c r="R23" s="5">
        <v>0.11375</v>
      </c>
    </row>
    <row r="24" spans="1:19" hidden="1" x14ac:dyDescent="0.25">
      <c r="A24" s="4">
        <v>40836</v>
      </c>
      <c r="B24" s="3" t="s">
        <v>21</v>
      </c>
      <c r="C24" s="3" t="s">
        <v>19</v>
      </c>
      <c r="H24" t="str">
        <f t="shared" si="0"/>
        <v>LandPIrrigationThreeWeekly</v>
      </c>
      <c r="J24" s="5">
        <v>0.33200000000000002</v>
      </c>
      <c r="K24" s="5">
        <v>0.30249999999999999</v>
      </c>
      <c r="L24" s="5">
        <v>0.36499999999999999</v>
      </c>
      <c r="M24" s="5">
        <v>0.15625</v>
      </c>
      <c r="N24" s="5">
        <v>0.11674999999999999</v>
      </c>
      <c r="O24" s="5">
        <v>0.1</v>
      </c>
      <c r="P24" s="5">
        <v>0.11</v>
      </c>
      <c r="Q24" s="5">
        <v>0.12683021784028664</v>
      </c>
      <c r="R24" s="5">
        <v>0.15675</v>
      </c>
    </row>
    <row r="25" spans="1:19" hidden="1" x14ac:dyDescent="0.25">
      <c r="A25" s="4">
        <v>40836</v>
      </c>
      <c r="B25" s="3" t="s">
        <v>21</v>
      </c>
      <c r="C25" s="3" t="s">
        <v>20</v>
      </c>
      <c r="H25" t="str">
        <f t="shared" si="0"/>
        <v>LandPIrrigationTwoPerWeek</v>
      </c>
      <c r="J25" s="5">
        <v>0.32374999999999998</v>
      </c>
      <c r="K25" s="5">
        <v>0.3075</v>
      </c>
      <c r="L25" s="5">
        <v>0.35525000000000001</v>
      </c>
      <c r="M25" s="5">
        <v>0.14068112885706824</v>
      </c>
      <c r="N25" s="5">
        <v>0.10100000000000001</v>
      </c>
      <c r="O25" s="5">
        <v>0.12775</v>
      </c>
      <c r="P25" s="5">
        <v>0.14799999999999999</v>
      </c>
      <c r="Q25" s="5">
        <v>0.10625000000000001</v>
      </c>
      <c r="R25" s="5">
        <v>0.1696188419853675</v>
      </c>
    </row>
    <row r="26" spans="1:19" x14ac:dyDescent="0.25">
      <c r="A26" s="4">
        <v>40842</v>
      </c>
      <c r="B26" s="3" t="s">
        <v>16</v>
      </c>
      <c r="C26" s="3" t="s">
        <v>17</v>
      </c>
      <c r="H26" t="str">
        <f t="shared" si="0"/>
        <v>LandPIrrigationNone</v>
      </c>
      <c r="I26" s="6">
        <f>A26</f>
        <v>40842</v>
      </c>
      <c r="J26" s="5">
        <v>0.27</v>
      </c>
      <c r="K26" s="5">
        <v>0.29549999999999998</v>
      </c>
      <c r="L26" s="5">
        <v>0.17550000000000002</v>
      </c>
      <c r="M26" s="5">
        <v>9.4500000000000015E-2</v>
      </c>
      <c r="N26" s="5">
        <v>6.0749999999999998E-2</v>
      </c>
      <c r="O26" s="5">
        <v>7.0999999999999994E-2</v>
      </c>
      <c r="P26" s="5">
        <v>8.9249999999999996E-2</v>
      </c>
      <c r="Q26" s="5">
        <v>0.10025000000000001</v>
      </c>
      <c r="R26" s="5">
        <v>0.11199999999999999</v>
      </c>
      <c r="S26">
        <f>J26*150+K26*150+L26*100+M26*200+N26*200+O26*200+P26*200+Q26*200+R26*200</f>
        <v>207.92499999999998</v>
      </c>
    </row>
    <row r="27" spans="1:19" hidden="1" x14ac:dyDescent="0.25">
      <c r="A27" s="4">
        <v>40842</v>
      </c>
      <c r="B27" s="3" t="s">
        <v>16</v>
      </c>
      <c r="C27" s="3" t="s">
        <v>18</v>
      </c>
      <c r="H27" t="str">
        <f t="shared" si="0"/>
        <v>LandPIrrigationOnePerWeek</v>
      </c>
      <c r="J27" s="5">
        <v>0.247</v>
      </c>
      <c r="K27" s="5">
        <v>0.27861668503447495</v>
      </c>
      <c r="L27" s="5">
        <v>0.30475000000000002</v>
      </c>
      <c r="M27" s="5">
        <v>0.14274999999999999</v>
      </c>
      <c r="N27" s="5">
        <v>9.2999999999999999E-2</v>
      </c>
      <c r="O27" s="5">
        <v>0.10649999999999998</v>
      </c>
      <c r="P27" s="5">
        <v>0.13724999999999998</v>
      </c>
      <c r="Q27" s="5">
        <v>0.12075</v>
      </c>
      <c r="R27" s="5">
        <v>0.13225000000000001</v>
      </c>
    </row>
    <row r="28" spans="1:19" x14ac:dyDescent="0.25">
      <c r="A28" s="4">
        <v>40842</v>
      </c>
      <c r="B28" s="3" t="s">
        <v>16</v>
      </c>
      <c r="C28" s="3" t="s">
        <v>19</v>
      </c>
      <c r="H28" t="str">
        <f t="shared" si="0"/>
        <v>LandPIrrigationThreeWeekly</v>
      </c>
      <c r="I28" s="6">
        <f t="shared" ref="I28:I29" si="6">A28</f>
        <v>40842</v>
      </c>
      <c r="J28" s="5">
        <v>0.26900000000000002</v>
      </c>
      <c r="K28" s="5">
        <v>0.27075000000000005</v>
      </c>
      <c r="L28" s="5">
        <v>0.26550000000000001</v>
      </c>
      <c r="M28" s="5">
        <v>0.12377166585752529</v>
      </c>
      <c r="N28" s="5">
        <v>9.7750000000000004E-2</v>
      </c>
      <c r="O28" s="5">
        <v>9.6750000000000003E-2</v>
      </c>
      <c r="P28" s="5">
        <v>0.10124999999999999</v>
      </c>
      <c r="Q28" s="5">
        <v>0.1055</v>
      </c>
      <c r="R28" s="5">
        <v>0.13025</v>
      </c>
      <c r="S28">
        <f t="shared" ref="S28:S29" si="7">J28*150+K28*150+L28*100+M28*200+N28*200+O28*200+P28*200+Q28*200+R28*200</f>
        <v>238.56683317150507</v>
      </c>
    </row>
    <row r="29" spans="1:19" x14ac:dyDescent="0.25">
      <c r="A29" s="4">
        <v>40842</v>
      </c>
      <c r="B29" s="3" t="s">
        <v>16</v>
      </c>
      <c r="C29" s="3" t="s">
        <v>20</v>
      </c>
      <c r="H29" t="str">
        <f t="shared" si="0"/>
        <v>LandPIrrigationTwoPerWeek</v>
      </c>
      <c r="I29" s="6">
        <f t="shared" si="6"/>
        <v>40842</v>
      </c>
      <c r="J29" s="5">
        <v>0.24475</v>
      </c>
      <c r="K29" s="5">
        <v>0.28422464828846206</v>
      </c>
      <c r="L29" s="5">
        <v>0.32674999999999998</v>
      </c>
      <c r="M29" s="5">
        <v>0.13825000000000001</v>
      </c>
      <c r="N29" s="5">
        <v>9.5750000000000002E-2</v>
      </c>
      <c r="O29" s="5">
        <v>9.9000000000000005E-2</v>
      </c>
      <c r="P29" s="5">
        <v>0.10950000000000001</v>
      </c>
      <c r="Q29" s="5">
        <v>0.11075000000000002</v>
      </c>
      <c r="R29" s="5">
        <v>0.12979096825046843</v>
      </c>
      <c r="S29">
        <f t="shared" si="7"/>
        <v>248.629390893363</v>
      </c>
    </row>
    <row r="30" spans="1:19" hidden="1" x14ac:dyDescent="0.25">
      <c r="A30" s="4">
        <v>40842</v>
      </c>
      <c r="B30" s="3" t="s">
        <v>21</v>
      </c>
      <c r="C30" s="3" t="s">
        <v>17</v>
      </c>
      <c r="H30" t="str">
        <f t="shared" si="0"/>
        <v>LandPIrrigationNone</v>
      </c>
      <c r="J30" s="5">
        <v>0.27750000000000002</v>
      </c>
      <c r="K30" s="5">
        <v>0.27300000000000002</v>
      </c>
      <c r="L30" s="5">
        <v>0.17724999999999999</v>
      </c>
      <c r="M30" s="5">
        <v>8.8749999999999996E-2</v>
      </c>
      <c r="N30" s="5">
        <v>6.5000000000000002E-2</v>
      </c>
      <c r="O30" s="5">
        <v>9.9250000000000005E-2</v>
      </c>
      <c r="P30" s="5">
        <v>0.10999999999999999</v>
      </c>
      <c r="Q30" s="5">
        <v>0.10300000000000001</v>
      </c>
      <c r="R30" s="5">
        <v>0.11299999999999999</v>
      </c>
    </row>
    <row r="31" spans="1:19" hidden="1" x14ac:dyDescent="0.25">
      <c r="A31" s="4">
        <v>40842</v>
      </c>
      <c r="B31" s="3" t="s">
        <v>21</v>
      </c>
      <c r="C31" s="3" t="s">
        <v>18</v>
      </c>
      <c r="H31" t="str">
        <f t="shared" si="0"/>
        <v>LandPIrrigationOnePerWeek</v>
      </c>
      <c r="J31" s="5">
        <v>0.25774999999999998</v>
      </c>
      <c r="K31" s="5">
        <v>0.26800000000000002</v>
      </c>
      <c r="L31" s="5">
        <v>0.24119165509284268</v>
      </c>
      <c r="M31" s="5">
        <v>0.10850000000000001</v>
      </c>
      <c r="N31" s="5">
        <v>9.1999999999999998E-2</v>
      </c>
      <c r="O31" s="5">
        <v>9.1000000000000011E-2</v>
      </c>
      <c r="P31" s="5">
        <v>9.7750000000000004E-2</v>
      </c>
      <c r="Q31" s="5">
        <v>0.11649999999999999</v>
      </c>
      <c r="R31" s="5">
        <v>0.10625</v>
      </c>
    </row>
    <row r="32" spans="1:19" hidden="1" x14ac:dyDescent="0.25">
      <c r="A32" s="4">
        <v>40842</v>
      </c>
      <c r="B32" s="3" t="s">
        <v>21</v>
      </c>
      <c r="C32" s="3" t="s">
        <v>19</v>
      </c>
      <c r="H32" t="str">
        <f t="shared" si="0"/>
        <v>LandPIrrigationThreeWeekly</v>
      </c>
      <c r="J32" s="5">
        <v>0.26375000000000004</v>
      </c>
      <c r="K32" s="5">
        <v>0.27524999999999999</v>
      </c>
      <c r="L32" s="5">
        <v>0.29749999999999999</v>
      </c>
      <c r="M32" s="5">
        <v>0.13100000000000001</v>
      </c>
      <c r="N32" s="5">
        <v>0.10475</v>
      </c>
      <c r="O32" s="5">
        <v>8.6249999999999993E-2</v>
      </c>
      <c r="P32" s="5">
        <v>9.35E-2</v>
      </c>
      <c r="Q32" s="5">
        <v>0.1095</v>
      </c>
      <c r="R32" s="5">
        <v>0.13925000000000001</v>
      </c>
    </row>
    <row r="33" spans="1:19" hidden="1" x14ac:dyDescent="0.25">
      <c r="A33" s="4">
        <v>40842</v>
      </c>
      <c r="B33" s="3" t="s">
        <v>21</v>
      </c>
      <c r="C33" s="3" t="s">
        <v>20</v>
      </c>
      <c r="H33" t="str">
        <f t="shared" si="0"/>
        <v>LandPIrrigationTwoPerWeek</v>
      </c>
      <c r="J33" s="5">
        <v>0.25375000000000003</v>
      </c>
      <c r="K33" s="5">
        <v>0.28300000000000003</v>
      </c>
      <c r="L33" s="5">
        <v>0.33500000000000002</v>
      </c>
      <c r="M33" s="5">
        <v>0.13225000000000001</v>
      </c>
      <c r="N33" s="5">
        <v>9.9500000000000005E-2</v>
      </c>
      <c r="O33" s="5">
        <v>0.115</v>
      </c>
      <c r="P33" s="5">
        <v>0.13375000000000001</v>
      </c>
      <c r="Q33" s="5">
        <v>9.375E-2</v>
      </c>
      <c r="R33" s="5">
        <v>0.15425000000000003</v>
      </c>
    </row>
    <row r="34" spans="1:19" x14ac:dyDescent="0.25">
      <c r="A34" s="4">
        <v>40850</v>
      </c>
      <c r="B34" s="3" t="s">
        <v>16</v>
      </c>
      <c r="C34" s="3" t="s">
        <v>17</v>
      </c>
      <c r="H34" t="str">
        <f t="shared" si="0"/>
        <v>LandPIrrigationNone</v>
      </c>
      <c r="I34" s="6">
        <f>A34</f>
        <v>40850</v>
      </c>
      <c r="J34" s="5">
        <v>0.20974999999999999</v>
      </c>
      <c r="K34" s="5">
        <v>0.25074999999999997</v>
      </c>
      <c r="L34" s="5">
        <v>0.26600000000000001</v>
      </c>
      <c r="M34" s="5">
        <v>0.12725</v>
      </c>
      <c r="N34" s="5">
        <v>8.0250000000000002E-2</v>
      </c>
      <c r="O34" s="5">
        <v>8.3249999999999991E-2</v>
      </c>
      <c r="P34" s="5">
        <v>9.6749999999999989E-2</v>
      </c>
      <c r="Q34" s="5">
        <v>0.10749999999999998</v>
      </c>
      <c r="R34" s="5">
        <v>0.11775000000000001</v>
      </c>
      <c r="S34">
        <f>J34*150+K34*150+L34*100+M34*200+N34*200+O34*200+P34*200+Q34*200+R34*200</f>
        <v>218.22499999999999</v>
      </c>
    </row>
    <row r="35" spans="1:19" hidden="1" x14ac:dyDescent="0.25">
      <c r="A35" s="4">
        <v>40850</v>
      </c>
      <c r="B35" s="3" t="s">
        <v>16</v>
      </c>
      <c r="C35" s="3" t="s">
        <v>18</v>
      </c>
      <c r="H35" t="str">
        <f t="shared" si="0"/>
        <v>LandPIrrigationOnePerWeek</v>
      </c>
      <c r="J35" s="5">
        <v>0.189</v>
      </c>
      <c r="K35" s="5">
        <v>0.23300000000000001</v>
      </c>
      <c r="L35" s="5">
        <v>0.30299999999999999</v>
      </c>
      <c r="M35" s="5">
        <v>0.14049999999999999</v>
      </c>
      <c r="N35" s="5">
        <v>9.1750000000000012E-2</v>
      </c>
      <c r="O35" s="5">
        <v>0.10725</v>
      </c>
      <c r="P35" s="5">
        <v>0.13975000000000001</v>
      </c>
      <c r="Q35" s="5">
        <v>0.12175</v>
      </c>
      <c r="R35" s="5">
        <v>0.13225000000000001</v>
      </c>
    </row>
    <row r="36" spans="1:19" x14ac:dyDescent="0.25">
      <c r="A36" s="4">
        <v>40850</v>
      </c>
      <c r="B36" s="3" t="s">
        <v>16</v>
      </c>
      <c r="C36" s="3" t="s">
        <v>19</v>
      </c>
      <c r="H36" t="str">
        <f t="shared" si="0"/>
        <v>LandPIrrigationThreeWeekly</v>
      </c>
      <c r="I36" s="6">
        <f t="shared" ref="I36:I37" si="8">A36</f>
        <v>40850</v>
      </c>
      <c r="J36" s="5">
        <v>0.21</v>
      </c>
      <c r="K36" s="5">
        <v>0.23024999999999998</v>
      </c>
      <c r="L36" s="5">
        <v>0.26600000000000001</v>
      </c>
      <c r="M36" s="5">
        <v>0.12793772465400771</v>
      </c>
      <c r="N36" s="5">
        <v>9.8750000000000004E-2</v>
      </c>
      <c r="O36" s="5">
        <v>9.7250000000000017E-2</v>
      </c>
      <c r="P36" s="5">
        <v>0.10350000000000001</v>
      </c>
      <c r="Q36" s="5">
        <v>0.10600000000000001</v>
      </c>
      <c r="R36" s="5">
        <v>0.13225000000000001</v>
      </c>
      <c r="S36">
        <f t="shared" ref="S36:S37" si="9">J36*150+K36*150+L36*100+M36*200+N36*200+O36*200+P36*200+Q36*200+R36*200</f>
        <v>225.77504493080147</v>
      </c>
    </row>
    <row r="37" spans="1:19" x14ac:dyDescent="0.25">
      <c r="A37" s="4">
        <v>40850</v>
      </c>
      <c r="B37" s="3" t="s">
        <v>16</v>
      </c>
      <c r="C37" s="3" t="s">
        <v>20</v>
      </c>
      <c r="H37" t="str">
        <f t="shared" si="0"/>
        <v>LandPIrrigationTwoPerWeek</v>
      </c>
      <c r="I37" s="6">
        <f t="shared" si="8"/>
        <v>40850</v>
      </c>
      <c r="J37" s="5">
        <v>0.1845</v>
      </c>
      <c r="K37" s="5">
        <v>0.24472464828846202</v>
      </c>
      <c r="L37" s="5">
        <v>0.30149999999999999</v>
      </c>
      <c r="M37" s="5">
        <v>0.12150659304550368</v>
      </c>
      <c r="N37" s="5">
        <v>8.5000000000000006E-2</v>
      </c>
      <c r="O37" s="5">
        <v>9.0250000000000011E-2</v>
      </c>
      <c r="P37" s="5">
        <v>0.10324999999999998</v>
      </c>
      <c r="Q37" s="5">
        <v>0.1065</v>
      </c>
      <c r="R37" s="5">
        <v>0.11724999999999999</v>
      </c>
      <c r="S37">
        <f t="shared" si="9"/>
        <v>219.28501585237004</v>
      </c>
    </row>
    <row r="38" spans="1:19" hidden="1" x14ac:dyDescent="0.25">
      <c r="A38" s="4">
        <v>40850</v>
      </c>
      <c r="B38" s="3" t="s">
        <v>21</v>
      </c>
      <c r="C38" s="3" t="s">
        <v>17</v>
      </c>
      <c r="H38" t="str">
        <f t="shared" si="0"/>
        <v>LandPIrrigationNone</v>
      </c>
      <c r="J38" s="5">
        <v>0.20674999999999999</v>
      </c>
      <c r="K38" s="5">
        <v>0.21875</v>
      </c>
      <c r="L38" s="5">
        <v>0.29849999999999999</v>
      </c>
      <c r="M38" s="5">
        <v>0.13625000000000001</v>
      </c>
      <c r="N38" s="5">
        <v>9.3000000000000013E-2</v>
      </c>
      <c r="O38" s="5">
        <v>0.12925</v>
      </c>
      <c r="P38" s="5">
        <v>0.1235</v>
      </c>
      <c r="Q38" s="5">
        <v>0.11424999999999999</v>
      </c>
      <c r="R38" s="5">
        <v>0.12125</v>
      </c>
    </row>
    <row r="39" spans="1:19" hidden="1" x14ac:dyDescent="0.25">
      <c r="A39" s="4">
        <v>40850</v>
      </c>
      <c r="B39" s="3" t="s">
        <v>21</v>
      </c>
      <c r="C39" s="3" t="s">
        <v>18</v>
      </c>
      <c r="H39" t="str">
        <f t="shared" si="0"/>
        <v>LandPIrrigationOnePerWeek</v>
      </c>
      <c r="J39" s="5">
        <v>0.186</v>
      </c>
      <c r="K39" s="5">
        <v>0.20149999999999998</v>
      </c>
      <c r="L39" s="5">
        <v>0.25478158254738392</v>
      </c>
      <c r="M39" s="5">
        <v>0.1135</v>
      </c>
      <c r="N39" s="5">
        <v>9.1499999999999998E-2</v>
      </c>
      <c r="O39" s="5">
        <v>9.1249999999999998E-2</v>
      </c>
      <c r="P39" s="5">
        <v>9.9000000000000005E-2</v>
      </c>
      <c r="Q39" s="5">
        <v>0.11674999999999999</v>
      </c>
      <c r="R39" s="5">
        <v>0.10375</v>
      </c>
    </row>
    <row r="40" spans="1:19" hidden="1" x14ac:dyDescent="0.25">
      <c r="A40" s="4">
        <v>40850</v>
      </c>
      <c r="B40" s="3" t="s">
        <v>21</v>
      </c>
      <c r="C40" s="3" t="s">
        <v>19</v>
      </c>
      <c r="H40" t="str">
        <f t="shared" si="0"/>
        <v>LandPIrrigationThreeWeekly</v>
      </c>
      <c r="J40" s="5">
        <v>0.19275</v>
      </c>
      <c r="K40" s="5">
        <v>0.22375</v>
      </c>
      <c r="L40" s="5">
        <v>0.30549999999999999</v>
      </c>
      <c r="M40" s="5">
        <v>0.13500000000000001</v>
      </c>
      <c r="N40" s="5">
        <v>0.10475</v>
      </c>
      <c r="O40" s="5">
        <v>8.6250000000000007E-2</v>
      </c>
      <c r="P40" s="5">
        <v>9.5000000000000001E-2</v>
      </c>
      <c r="Q40" s="5">
        <v>0.10925</v>
      </c>
      <c r="R40" s="5">
        <v>0.13975000000000001</v>
      </c>
    </row>
    <row r="41" spans="1:19" hidden="1" x14ac:dyDescent="0.25">
      <c r="A41" s="4">
        <v>40850</v>
      </c>
      <c r="B41" s="3" t="s">
        <v>21</v>
      </c>
      <c r="C41" s="3" t="s">
        <v>20</v>
      </c>
      <c r="H41" t="str">
        <f t="shared" si="0"/>
        <v>LandPIrrigationTwoPerWeek</v>
      </c>
      <c r="J41" s="5">
        <v>0.18774999999999997</v>
      </c>
      <c r="K41" s="5">
        <v>0.23300000000000001</v>
      </c>
      <c r="L41" s="5">
        <v>0.30449999999999999</v>
      </c>
      <c r="M41" s="5">
        <v>0.12225</v>
      </c>
      <c r="N41" s="5">
        <v>8.8999999999999996E-2</v>
      </c>
      <c r="O41" s="5">
        <v>0.10525000000000001</v>
      </c>
      <c r="P41" s="5">
        <v>0.13250000000000001</v>
      </c>
      <c r="Q41" s="5">
        <v>9.325E-2</v>
      </c>
      <c r="R41" s="5">
        <v>0.15675</v>
      </c>
    </row>
    <row r="42" spans="1:19" x14ac:dyDescent="0.25">
      <c r="A42" s="4">
        <v>40859</v>
      </c>
      <c r="B42" s="3" t="s">
        <v>16</v>
      </c>
      <c r="C42" s="3" t="s">
        <v>17</v>
      </c>
      <c r="H42" t="str">
        <f t="shared" si="0"/>
        <v>LandPIrrigationNone</v>
      </c>
      <c r="I42" s="6">
        <f>A42</f>
        <v>40859</v>
      </c>
      <c r="J42" s="5">
        <v>0.24024999999999999</v>
      </c>
      <c r="K42" s="5">
        <v>0.23025000000000001</v>
      </c>
      <c r="L42" s="5">
        <v>0.124</v>
      </c>
      <c r="M42" s="5">
        <v>7.0500000000000007E-2</v>
      </c>
      <c r="N42" s="5">
        <v>4.9749999999999996E-2</v>
      </c>
      <c r="O42" s="5">
        <v>6.3154523171733243E-2</v>
      </c>
      <c r="P42" s="5">
        <v>8.4999999999999992E-2</v>
      </c>
      <c r="Q42" s="5">
        <v>9.6500000000000002E-2</v>
      </c>
      <c r="R42" s="5">
        <v>0.11000000000000001</v>
      </c>
      <c r="S42">
        <f>J42*150+K42*150+L42*100+M42*200+N42*200+O42*200+P42*200+Q42*200+R42*200</f>
        <v>177.95590463434667</v>
      </c>
    </row>
    <row r="43" spans="1:19" hidden="1" x14ac:dyDescent="0.25">
      <c r="A43" s="4">
        <v>40859</v>
      </c>
      <c r="B43" s="3" t="s">
        <v>16</v>
      </c>
      <c r="C43" s="3" t="s">
        <v>18</v>
      </c>
      <c r="H43" t="str">
        <f t="shared" si="0"/>
        <v>LandPIrrigationOnePerWeek</v>
      </c>
      <c r="J43" s="5">
        <v>0.29499999999999998</v>
      </c>
      <c r="K43" s="5">
        <v>0.29149999999999998</v>
      </c>
      <c r="L43" s="5">
        <v>0.29450000000000004</v>
      </c>
      <c r="M43" s="5">
        <v>0.13799999999999998</v>
      </c>
      <c r="N43" s="5">
        <v>9.2249999999999999E-2</v>
      </c>
      <c r="O43" s="5">
        <v>0.10525</v>
      </c>
      <c r="P43" s="5">
        <v>0.13625000000000001</v>
      </c>
      <c r="Q43" s="5">
        <v>0.11975</v>
      </c>
      <c r="R43" s="5">
        <v>0.13025</v>
      </c>
    </row>
    <row r="44" spans="1:19" x14ac:dyDescent="0.25">
      <c r="A44" s="4">
        <v>40859</v>
      </c>
      <c r="B44" s="3" t="s">
        <v>16</v>
      </c>
      <c r="C44" s="3" t="s">
        <v>19</v>
      </c>
      <c r="H44" t="str">
        <f t="shared" si="0"/>
        <v>LandPIrrigationThreeWeekly</v>
      </c>
      <c r="I44" s="6">
        <f t="shared" ref="I44:I45" si="10">A44</f>
        <v>40859</v>
      </c>
      <c r="J44" s="5">
        <v>0.32525000000000004</v>
      </c>
      <c r="K44" s="5">
        <v>0.28149999999999997</v>
      </c>
      <c r="L44" s="5">
        <v>0.21825</v>
      </c>
      <c r="M44" s="5">
        <v>0.10475000000000001</v>
      </c>
      <c r="N44" s="5">
        <v>8.950000000000001E-2</v>
      </c>
      <c r="O44" s="5">
        <v>9.1499999999999998E-2</v>
      </c>
      <c r="P44" s="5">
        <v>9.8750000000000004E-2</v>
      </c>
      <c r="Q44" s="5">
        <v>0.10225000000000001</v>
      </c>
      <c r="R44" s="5">
        <v>0.127</v>
      </c>
      <c r="S44">
        <f t="shared" ref="S44:S45" si="11">J44*150+K44*150+L44*100+M44*200+N44*200+O44*200+P44*200+Q44*200+R44*200</f>
        <v>235.58750000000006</v>
      </c>
    </row>
    <row r="45" spans="1:19" x14ac:dyDescent="0.25">
      <c r="A45" s="4">
        <v>40859</v>
      </c>
      <c r="B45" s="3" t="s">
        <v>16</v>
      </c>
      <c r="C45" s="3" t="s">
        <v>20</v>
      </c>
      <c r="H45" t="str">
        <f t="shared" si="0"/>
        <v>LandPIrrigationTwoPerWeek</v>
      </c>
      <c r="I45" s="6">
        <f t="shared" si="10"/>
        <v>40859</v>
      </c>
      <c r="J45" s="5">
        <v>0.29425000000000001</v>
      </c>
      <c r="K45" s="5">
        <v>0.26872464828846199</v>
      </c>
      <c r="L45" s="5">
        <v>0.31874999999999998</v>
      </c>
      <c r="M45" s="5">
        <v>0.13150000000000001</v>
      </c>
      <c r="N45" s="5">
        <v>9.1999999999999998E-2</v>
      </c>
      <c r="O45" s="5">
        <v>9.6500000000000002E-2</v>
      </c>
      <c r="P45" s="5">
        <v>0.10624999999999998</v>
      </c>
      <c r="Q45" s="5">
        <v>0.10825</v>
      </c>
      <c r="R45" s="5">
        <v>0.12924999999999998</v>
      </c>
      <c r="S45">
        <f t="shared" si="11"/>
        <v>249.07119724326932</v>
      </c>
    </row>
    <row r="46" spans="1:19" hidden="1" x14ac:dyDescent="0.25">
      <c r="A46" s="4">
        <v>40859</v>
      </c>
      <c r="B46" s="3" t="s">
        <v>21</v>
      </c>
      <c r="C46" s="3" t="s">
        <v>17</v>
      </c>
      <c r="H46" t="str">
        <f t="shared" si="0"/>
        <v>LandPIrrigationNone</v>
      </c>
      <c r="J46" s="5">
        <v>0.24274999999999997</v>
      </c>
      <c r="K46" s="5">
        <v>0.20924999999999999</v>
      </c>
      <c r="L46" s="5">
        <v>0.13850000000000001</v>
      </c>
      <c r="M46" s="5">
        <v>7.7000000000000013E-2</v>
      </c>
      <c r="N46" s="5">
        <v>5.9249999999999997E-2</v>
      </c>
      <c r="O46" s="5">
        <v>8.7000000000000008E-2</v>
      </c>
      <c r="P46" s="5">
        <v>0.10275000000000001</v>
      </c>
      <c r="Q46" s="5">
        <v>9.8750000000000004E-2</v>
      </c>
      <c r="R46" s="5">
        <v>0.11099999999999999</v>
      </c>
    </row>
    <row r="47" spans="1:19" hidden="1" x14ac:dyDescent="0.25">
      <c r="A47" s="4">
        <v>40859</v>
      </c>
      <c r="B47" s="3" t="s">
        <v>21</v>
      </c>
      <c r="C47" s="3" t="s">
        <v>18</v>
      </c>
      <c r="H47" t="str">
        <f t="shared" si="0"/>
        <v>LandPIrrigationOnePerWeek</v>
      </c>
      <c r="J47" s="5">
        <v>0.3115</v>
      </c>
      <c r="K47" s="5">
        <v>0.27200000000000002</v>
      </c>
      <c r="L47" s="5">
        <v>0.2545</v>
      </c>
      <c r="M47" s="5">
        <v>0.11274999999999999</v>
      </c>
      <c r="N47" s="5">
        <v>9.35E-2</v>
      </c>
      <c r="O47" s="5">
        <v>9.375E-2</v>
      </c>
      <c r="P47" s="5">
        <v>0.10025000000000001</v>
      </c>
      <c r="Q47" s="5">
        <v>0.11874999999999999</v>
      </c>
      <c r="R47" s="5">
        <v>0.107</v>
      </c>
    </row>
    <row r="48" spans="1:19" hidden="1" x14ac:dyDescent="0.25">
      <c r="A48" s="4">
        <v>40859</v>
      </c>
      <c r="B48" s="3" t="s">
        <v>21</v>
      </c>
      <c r="C48" s="3" t="s">
        <v>19</v>
      </c>
      <c r="H48" t="str">
        <f t="shared" si="0"/>
        <v>LandPIrrigationThreeWeekly</v>
      </c>
      <c r="J48" s="5">
        <v>0.30975000000000003</v>
      </c>
      <c r="K48" s="5">
        <v>0.28575</v>
      </c>
      <c r="L48" s="5">
        <v>0.26</v>
      </c>
      <c r="M48" s="5">
        <v>0.11899999999999999</v>
      </c>
      <c r="N48" s="5">
        <v>9.9499999999999991E-2</v>
      </c>
      <c r="O48" s="5">
        <v>8.3500000000000005E-2</v>
      </c>
      <c r="P48" s="5">
        <v>9.1749999999999998E-2</v>
      </c>
      <c r="Q48" s="5">
        <v>0.10425</v>
      </c>
      <c r="R48" s="5">
        <v>0.13525000000000001</v>
      </c>
    </row>
    <row r="49" spans="1:19" hidden="1" x14ac:dyDescent="0.25">
      <c r="A49" s="4">
        <v>40859</v>
      </c>
      <c r="B49" s="3" t="s">
        <v>21</v>
      </c>
      <c r="C49" s="3" t="s">
        <v>20</v>
      </c>
      <c r="H49" t="str">
        <f t="shared" si="0"/>
        <v>LandPIrrigationTwoPerWeek</v>
      </c>
      <c r="J49" s="5">
        <v>0.28725000000000001</v>
      </c>
      <c r="K49" s="5">
        <v>0.28249999999999997</v>
      </c>
      <c r="L49" s="5">
        <v>0.33399999999999996</v>
      </c>
      <c r="M49" s="5">
        <v>0.12774999999999997</v>
      </c>
      <c r="N49" s="5">
        <v>9.5499999999999988E-2</v>
      </c>
      <c r="O49" s="5">
        <v>0.1145</v>
      </c>
      <c r="P49" s="5">
        <v>0.13250000000000001</v>
      </c>
      <c r="Q49" s="5">
        <v>9.2499999999999999E-2</v>
      </c>
      <c r="R49" s="5">
        <v>0.152</v>
      </c>
    </row>
    <row r="50" spans="1:19" x14ac:dyDescent="0.25">
      <c r="A50" s="4">
        <v>40864</v>
      </c>
      <c r="B50" s="3" t="s">
        <v>16</v>
      </c>
      <c r="C50" s="3" t="s">
        <v>17</v>
      </c>
      <c r="H50" t="str">
        <f t="shared" si="0"/>
        <v>LandPIrrigationNone</v>
      </c>
      <c r="I50" s="6">
        <f>A50</f>
        <v>40864</v>
      </c>
      <c r="J50" s="5">
        <v>0.20924999999999999</v>
      </c>
      <c r="K50" s="5">
        <v>0.23274999999999996</v>
      </c>
      <c r="L50" s="5">
        <v>0.28620351060191124</v>
      </c>
      <c r="M50" s="5">
        <v>0.16620336003670116</v>
      </c>
      <c r="N50" s="5">
        <v>8.4250000000000005E-2</v>
      </c>
      <c r="O50" s="5">
        <v>7.7098556749256988E-2</v>
      </c>
      <c r="P50" s="5">
        <v>9.2582737075509708E-2</v>
      </c>
      <c r="Q50" s="5">
        <v>9.9227145616074847E-2</v>
      </c>
      <c r="R50" s="5">
        <v>0.1270128643801933</v>
      </c>
      <c r="S50">
        <f>J50*150+K50*150+L50*100+M50*200+N50*200+O50*200+P50*200+Q50*200+R50*200</f>
        <v>224.19528383173829</v>
      </c>
    </row>
    <row r="51" spans="1:19" hidden="1" x14ac:dyDescent="0.25">
      <c r="A51" s="4">
        <v>40864</v>
      </c>
      <c r="B51" s="3" t="s">
        <v>16</v>
      </c>
      <c r="C51" s="3" t="s">
        <v>18</v>
      </c>
      <c r="H51" t="str">
        <f t="shared" si="0"/>
        <v>LandPIrrigationOnePerWeek</v>
      </c>
      <c r="J51" s="5">
        <v>0.248</v>
      </c>
      <c r="K51" s="5">
        <v>0.27775</v>
      </c>
      <c r="L51" s="5">
        <v>0.33327758880425262</v>
      </c>
      <c r="M51" s="5">
        <v>0.15007867657678237</v>
      </c>
      <c r="N51" s="5">
        <v>9.6750000000000003E-2</v>
      </c>
      <c r="O51" s="5">
        <v>0.10650000000000001</v>
      </c>
      <c r="P51" s="5">
        <v>0.13358921109048358</v>
      </c>
      <c r="Q51" s="5">
        <v>0.11923797413197737</v>
      </c>
      <c r="R51" s="5">
        <v>0.12975</v>
      </c>
    </row>
    <row r="52" spans="1:19" x14ac:dyDescent="0.25">
      <c r="A52" s="4">
        <v>40864</v>
      </c>
      <c r="B52" s="3" t="s">
        <v>16</v>
      </c>
      <c r="C52" s="3" t="s">
        <v>19</v>
      </c>
      <c r="H52" t="str">
        <f t="shared" si="0"/>
        <v>LandPIrrigationThreeWeekly</v>
      </c>
      <c r="I52" s="6">
        <f t="shared" ref="I52:I53" si="12">A52</f>
        <v>40864</v>
      </c>
      <c r="J52" s="5">
        <v>0.27124999999999999</v>
      </c>
      <c r="K52" s="5">
        <v>0.26850000000000002</v>
      </c>
      <c r="L52" s="5">
        <v>0.3239109069974504</v>
      </c>
      <c r="M52" s="5">
        <v>0.13664651186398086</v>
      </c>
      <c r="N52" s="5">
        <v>9.9230408091130068E-2</v>
      </c>
      <c r="O52" s="5">
        <v>9.3755473338627382E-2</v>
      </c>
      <c r="P52" s="5">
        <v>8.9989268751248866E-2</v>
      </c>
      <c r="Q52" s="5">
        <v>0.1045</v>
      </c>
      <c r="R52" s="5">
        <v>0.12181593823174489</v>
      </c>
      <c r="S52">
        <f t="shared" ref="S52:S53" si="13">J52*150+K52*150+L52*100+M52*200+N52*200+O52*200+P52*200+Q52*200+R52*200</f>
        <v>242.54111075509144</v>
      </c>
    </row>
    <row r="53" spans="1:19" x14ac:dyDescent="0.25">
      <c r="A53" s="4">
        <v>40864</v>
      </c>
      <c r="B53" s="3" t="s">
        <v>16</v>
      </c>
      <c r="C53" s="3" t="s">
        <v>20</v>
      </c>
      <c r="H53" t="str">
        <f t="shared" si="0"/>
        <v>LandPIrrigationTwoPerWeek</v>
      </c>
      <c r="I53" s="6">
        <f t="shared" si="12"/>
        <v>40864</v>
      </c>
      <c r="J53" s="5">
        <v>0.23949999999999999</v>
      </c>
      <c r="K53" s="5">
        <v>0.27372464828846205</v>
      </c>
      <c r="L53" s="5">
        <v>0.33281927218593677</v>
      </c>
      <c r="M53" s="5">
        <v>0.16557055710158733</v>
      </c>
      <c r="N53" s="5">
        <v>8.772095761972408E-2</v>
      </c>
      <c r="O53" s="5">
        <v>8.1485050620116323E-2</v>
      </c>
      <c r="P53" s="5">
        <v>9.8589685207441213E-2</v>
      </c>
      <c r="Q53" s="5">
        <v>0.11849420171413129</v>
      </c>
      <c r="R53" s="5">
        <v>0.10975330495336551</v>
      </c>
      <c r="S53">
        <f t="shared" si="13"/>
        <v>242.58837590513616</v>
      </c>
    </row>
    <row r="54" spans="1:19" hidden="1" x14ac:dyDescent="0.25">
      <c r="A54" s="4">
        <v>40864</v>
      </c>
      <c r="B54" s="3" t="s">
        <v>21</v>
      </c>
      <c r="C54" s="3" t="s">
        <v>17</v>
      </c>
      <c r="H54" t="str">
        <f t="shared" si="0"/>
        <v>LandPIrrigationNone</v>
      </c>
      <c r="J54" s="5">
        <v>0.22425</v>
      </c>
      <c r="K54" s="5">
        <v>0.21074999999999999</v>
      </c>
      <c r="L54" s="5">
        <v>0.28500000000000003</v>
      </c>
      <c r="M54" s="5">
        <v>0.1275</v>
      </c>
      <c r="N54" s="5">
        <v>8.9283639842770782E-2</v>
      </c>
      <c r="O54" s="5">
        <v>0.126</v>
      </c>
      <c r="P54" s="5">
        <v>0.12075</v>
      </c>
      <c r="Q54" s="5">
        <v>0.106</v>
      </c>
      <c r="R54" s="5">
        <v>0.12925</v>
      </c>
    </row>
    <row r="55" spans="1:19" hidden="1" x14ac:dyDescent="0.25">
      <c r="A55" s="4">
        <v>40864</v>
      </c>
      <c r="B55" s="3" t="s">
        <v>21</v>
      </c>
      <c r="C55" s="3" t="s">
        <v>18</v>
      </c>
      <c r="H55" t="str">
        <f t="shared" si="0"/>
        <v>LandPIrrigationOnePerWeek</v>
      </c>
      <c r="J55" s="5">
        <v>0.25999999999999995</v>
      </c>
      <c r="K55" s="5">
        <v>0.25800000000000001</v>
      </c>
      <c r="L55" s="5">
        <v>0.30475000000000002</v>
      </c>
      <c r="M55" s="5">
        <v>0.12948456264459091</v>
      </c>
      <c r="N55" s="5">
        <v>0.10399999999999998</v>
      </c>
      <c r="O55" s="5">
        <v>9.5259805242507337E-2</v>
      </c>
      <c r="P55" s="5">
        <v>9.6145180226356652E-2</v>
      </c>
      <c r="Q55" s="5">
        <v>0.11331752667664106</v>
      </c>
      <c r="R55" s="5">
        <v>0.10460656620797347</v>
      </c>
    </row>
    <row r="56" spans="1:19" hidden="1" x14ac:dyDescent="0.25">
      <c r="A56" s="4">
        <v>40864</v>
      </c>
      <c r="B56" s="3" t="s">
        <v>21</v>
      </c>
      <c r="C56" s="3" t="s">
        <v>19</v>
      </c>
      <c r="H56" t="str">
        <f t="shared" si="0"/>
        <v>LandPIrrigationThreeWeekly</v>
      </c>
      <c r="J56" s="5">
        <v>0.26949999999999996</v>
      </c>
      <c r="K56" s="5">
        <v>0.27400000000000002</v>
      </c>
      <c r="L56" s="5">
        <v>0.33756563584435922</v>
      </c>
      <c r="M56" s="5">
        <v>0.14643961107077841</v>
      </c>
      <c r="N56" s="5">
        <v>0.1105</v>
      </c>
      <c r="O56" s="5">
        <v>8.3000000000000004E-2</v>
      </c>
      <c r="P56" s="5">
        <v>9.4699013616799221E-2</v>
      </c>
      <c r="Q56" s="5">
        <v>0.10024999999999999</v>
      </c>
      <c r="R56" s="5">
        <v>0.12924942070518866</v>
      </c>
    </row>
    <row r="57" spans="1:19" hidden="1" x14ac:dyDescent="0.25">
      <c r="A57" s="4">
        <v>40864</v>
      </c>
      <c r="B57" s="3" t="s">
        <v>21</v>
      </c>
      <c r="C57" s="3" t="s">
        <v>20</v>
      </c>
      <c r="H57" t="str">
        <f t="shared" si="0"/>
        <v>LandPIrrigationTwoPerWeek</v>
      </c>
      <c r="J57" s="5">
        <v>0.24975</v>
      </c>
      <c r="K57" s="5">
        <v>0.27324999999999999</v>
      </c>
      <c r="L57" s="5">
        <v>0.33499999999999996</v>
      </c>
      <c r="M57" s="5">
        <v>0.12975</v>
      </c>
      <c r="N57" s="5">
        <v>8.8749999999999996E-2</v>
      </c>
      <c r="O57" s="5">
        <v>0.10050000000000001</v>
      </c>
      <c r="P57" s="5">
        <v>0.123</v>
      </c>
      <c r="Q57" s="5">
        <v>8.7999999999999995E-2</v>
      </c>
      <c r="R57" s="5">
        <v>0.14950000000000002</v>
      </c>
    </row>
    <row r="58" spans="1:19" x14ac:dyDescent="0.25">
      <c r="A58" s="4">
        <v>40877</v>
      </c>
      <c r="B58" s="3" t="s">
        <v>16</v>
      </c>
      <c r="C58" s="3" t="s">
        <v>17</v>
      </c>
      <c r="H58" t="str">
        <f t="shared" si="0"/>
        <v>LandPIrrigationNone</v>
      </c>
      <c r="I58" s="6">
        <f>A58</f>
        <v>40877</v>
      </c>
      <c r="J58" s="5">
        <v>0.14400000000000002</v>
      </c>
      <c r="K58" s="5">
        <v>0.1885</v>
      </c>
      <c r="L58" s="5">
        <v>0.19700000000000001</v>
      </c>
      <c r="M58" s="5">
        <v>0.105</v>
      </c>
      <c r="N58" s="5">
        <v>6.8716358981248199E-2</v>
      </c>
      <c r="O58" s="5">
        <v>7.4249999999999997E-2</v>
      </c>
      <c r="P58" s="5">
        <v>8.8749999999999996E-2</v>
      </c>
      <c r="Q58" s="5">
        <v>9.824999999999999E-2</v>
      </c>
      <c r="R58" s="5">
        <v>0.10825</v>
      </c>
      <c r="S58">
        <f>J58*150+K58*150+L58*100+M58*200+N58*200+O58*200+P58*200+Q58*200+R58*200</f>
        <v>178.21827179624967</v>
      </c>
    </row>
    <row r="59" spans="1:19" hidden="1" x14ac:dyDescent="0.25">
      <c r="A59" s="4">
        <v>40877</v>
      </c>
      <c r="B59" s="3" t="s">
        <v>16</v>
      </c>
      <c r="C59" s="3" t="s">
        <v>18</v>
      </c>
      <c r="H59" t="str">
        <f t="shared" si="0"/>
        <v>LandPIrrigationOnePerWeek</v>
      </c>
      <c r="J59" s="5">
        <v>0.183</v>
      </c>
      <c r="K59" s="5">
        <v>0.23125000000000001</v>
      </c>
      <c r="L59" s="5">
        <v>0.29349999999999998</v>
      </c>
      <c r="M59" s="5">
        <v>0.13750000000000001</v>
      </c>
      <c r="N59" s="5">
        <v>8.8999999999999996E-2</v>
      </c>
      <c r="O59" s="5">
        <v>9.9750000000000005E-2</v>
      </c>
      <c r="P59" s="5">
        <v>0.12725</v>
      </c>
      <c r="Q59" s="5">
        <v>0.114</v>
      </c>
      <c r="R59" s="5">
        <v>0.1245</v>
      </c>
    </row>
    <row r="60" spans="1:19" x14ac:dyDescent="0.25">
      <c r="A60" s="4">
        <v>40877</v>
      </c>
      <c r="B60" s="3" t="s">
        <v>16</v>
      </c>
      <c r="C60" s="3" t="s">
        <v>19</v>
      </c>
      <c r="H60" t="str">
        <f t="shared" si="0"/>
        <v>LandPIrrigationThreeWeekly</v>
      </c>
      <c r="I60" s="6">
        <f t="shared" ref="I60:I61" si="14">A60</f>
        <v>40877</v>
      </c>
      <c r="J60" s="5">
        <v>0.186</v>
      </c>
      <c r="K60" s="5">
        <v>0.2145</v>
      </c>
      <c r="L60" s="5">
        <v>0.24350000000000002</v>
      </c>
      <c r="M60" s="5">
        <v>0.10992940505645322</v>
      </c>
      <c r="N60" s="5">
        <v>9.35E-2</v>
      </c>
      <c r="O60" s="5">
        <v>9.0250000000000011E-2</v>
      </c>
      <c r="P60" s="5">
        <v>9.6250000000000002E-2</v>
      </c>
      <c r="Q60" s="5">
        <v>9.8000000000000004E-2</v>
      </c>
      <c r="R60" s="5">
        <v>0.1195</v>
      </c>
      <c r="S60">
        <f t="shared" ref="S60:S61" si="15">J60*150+K60*150+L60*100+M60*200+N60*200+O60*200+P60*200+Q60*200+R60*200</f>
        <v>205.91088101129066</v>
      </c>
    </row>
    <row r="61" spans="1:19" x14ac:dyDescent="0.25">
      <c r="A61" s="4">
        <v>40877</v>
      </c>
      <c r="B61" s="3" t="s">
        <v>16</v>
      </c>
      <c r="C61" s="3" t="s">
        <v>20</v>
      </c>
      <c r="H61" t="str">
        <f t="shared" si="0"/>
        <v>LandPIrrigationTwoPerWeek</v>
      </c>
      <c r="I61" s="6">
        <f t="shared" si="14"/>
        <v>40877</v>
      </c>
      <c r="J61" s="5">
        <v>0.20474999999999999</v>
      </c>
      <c r="K61" s="5">
        <v>0.25972464828846203</v>
      </c>
      <c r="L61" s="5">
        <v>0.30262840244836003</v>
      </c>
      <c r="M61" s="5">
        <v>0.12144415302646006</v>
      </c>
      <c r="N61" s="5">
        <v>9.7496541292578148E-2</v>
      </c>
      <c r="O61" s="5">
        <v>0.10157555280162692</v>
      </c>
      <c r="P61" s="5">
        <v>0.10154672920405122</v>
      </c>
      <c r="Q61" s="5">
        <v>9.9455435500645922E-2</v>
      </c>
      <c r="R61" s="5">
        <v>0.11984968642183297</v>
      </c>
      <c r="S61">
        <f t="shared" si="15"/>
        <v>228.2076571375444</v>
      </c>
    </row>
    <row r="62" spans="1:19" hidden="1" x14ac:dyDescent="0.25">
      <c r="A62" s="4">
        <v>40877</v>
      </c>
      <c r="B62" s="3" t="s">
        <v>21</v>
      </c>
      <c r="C62" s="3" t="s">
        <v>17</v>
      </c>
      <c r="H62" t="str">
        <f t="shared" si="0"/>
        <v>LandPIrrigationNone</v>
      </c>
      <c r="J62" s="5">
        <v>0.14274999999999999</v>
      </c>
      <c r="K62" s="5">
        <v>0.15575</v>
      </c>
      <c r="L62" s="5">
        <v>0.21325</v>
      </c>
      <c r="M62" s="5">
        <v>9.9499999999999991E-2</v>
      </c>
      <c r="N62" s="5">
        <v>7.5394636606896173E-2</v>
      </c>
      <c r="O62" s="5">
        <v>0.11225</v>
      </c>
      <c r="P62" s="5">
        <v>0.11299999999999999</v>
      </c>
      <c r="Q62" s="5">
        <v>0.10450000000000001</v>
      </c>
      <c r="R62" s="5">
        <v>0.11149999999999999</v>
      </c>
    </row>
    <row r="63" spans="1:19" hidden="1" x14ac:dyDescent="0.25">
      <c r="A63" s="4">
        <v>40877</v>
      </c>
      <c r="B63" s="3" t="s">
        <v>21</v>
      </c>
      <c r="C63" s="3" t="s">
        <v>18</v>
      </c>
      <c r="H63" t="str">
        <f t="shared" si="0"/>
        <v>LandPIrrigationOnePerWeek</v>
      </c>
      <c r="J63" s="5">
        <v>0.17549999999999999</v>
      </c>
      <c r="K63" s="5">
        <v>0.19475000000000001</v>
      </c>
      <c r="L63" s="5">
        <v>0.24025000000000002</v>
      </c>
      <c r="M63" s="5">
        <v>0.10475000000000001</v>
      </c>
      <c r="N63" s="5">
        <v>8.6816730818988663E-2</v>
      </c>
      <c r="O63" s="5">
        <v>8.9240982784972042E-2</v>
      </c>
      <c r="P63" s="5">
        <v>9.2000000000000012E-2</v>
      </c>
      <c r="Q63" s="5">
        <v>0.1105618203243991</v>
      </c>
      <c r="R63" s="5">
        <v>0.10025000000000001</v>
      </c>
    </row>
    <row r="64" spans="1:19" hidden="1" x14ac:dyDescent="0.25">
      <c r="A64" s="4">
        <v>40877</v>
      </c>
      <c r="B64" s="3" t="s">
        <v>21</v>
      </c>
      <c r="C64" s="3" t="s">
        <v>19</v>
      </c>
      <c r="H64" t="str">
        <f t="shared" si="0"/>
        <v>LandPIrrigationThreeWeekly</v>
      </c>
      <c r="J64" s="5">
        <v>0.17100000000000001</v>
      </c>
      <c r="K64" s="5">
        <v>0.20625000000000002</v>
      </c>
      <c r="L64" s="5">
        <v>0.27474999999999999</v>
      </c>
      <c r="M64" s="5">
        <v>0.12275</v>
      </c>
      <c r="N64" s="5">
        <v>9.9249999999999991E-2</v>
      </c>
      <c r="O64" s="5">
        <v>7.9000000000000001E-2</v>
      </c>
      <c r="P64" s="5">
        <v>8.7749999999999995E-2</v>
      </c>
      <c r="Q64" s="5">
        <v>9.849999999999999E-2</v>
      </c>
      <c r="R64" s="5">
        <v>0.128</v>
      </c>
    </row>
    <row r="65" spans="1:19" hidden="1" x14ac:dyDescent="0.25">
      <c r="A65" s="4">
        <v>40877</v>
      </c>
      <c r="B65" s="3" t="s">
        <v>21</v>
      </c>
      <c r="C65" s="3" t="s">
        <v>20</v>
      </c>
      <c r="H65" t="str">
        <f t="shared" si="0"/>
        <v>LandPIrrigationTwoPerWeek</v>
      </c>
      <c r="J65" s="5">
        <v>0.19800000000000001</v>
      </c>
      <c r="K65" s="5">
        <v>0.26024999999999998</v>
      </c>
      <c r="L65" s="5">
        <v>0.32250000000000001</v>
      </c>
      <c r="M65" s="5">
        <v>0.12875</v>
      </c>
      <c r="N65" s="5">
        <v>9.0749999999999997E-2</v>
      </c>
      <c r="O65" s="5">
        <v>0.10049999999999999</v>
      </c>
      <c r="P65" s="5">
        <v>0.11975</v>
      </c>
      <c r="Q65" s="5">
        <v>8.3231833881917405E-2</v>
      </c>
      <c r="R65" s="5">
        <v>0.14624999999999999</v>
      </c>
    </row>
    <row r="66" spans="1:19" x14ac:dyDescent="0.25">
      <c r="A66" s="4">
        <v>40891</v>
      </c>
      <c r="B66" s="3" t="s">
        <v>16</v>
      </c>
      <c r="C66" s="3" t="s">
        <v>17</v>
      </c>
      <c r="H66" t="str">
        <f t="shared" si="0"/>
        <v>LandPIrrigationNone</v>
      </c>
      <c r="I66" s="6">
        <f>A66</f>
        <v>40891</v>
      </c>
      <c r="J66" s="5">
        <v>0.14550000000000002</v>
      </c>
      <c r="K66" s="5">
        <v>0.17349999999999999</v>
      </c>
      <c r="L66" s="5">
        <v>0.17724999999999999</v>
      </c>
      <c r="M66" s="5">
        <v>9.5250000000000015E-2</v>
      </c>
      <c r="N66" s="5">
        <v>6.2861074078854148E-2</v>
      </c>
      <c r="O66" s="5">
        <v>7.0667809182380165E-2</v>
      </c>
      <c r="P66" s="5">
        <v>8.9249999999999996E-2</v>
      </c>
      <c r="Q66" s="5">
        <v>0.10049999999999999</v>
      </c>
      <c r="R66" s="5">
        <v>0.10974999999999999</v>
      </c>
      <c r="S66">
        <f>J66*150+K66*150+L66*100+M66*200+N66*200+O66*200+P66*200+Q66*200+R66*200</f>
        <v>171.23077665224685</v>
      </c>
    </row>
    <row r="67" spans="1:19" hidden="1" x14ac:dyDescent="0.25">
      <c r="A67" s="4">
        <v>40891</v>
      </c>
      <c r="B67" s="3" t="s">
        <v>16</v>
      </c>
      <c r="C67" s="3" t="s">
        <v>18</v>
      </c>
      <c r="H67" t="str">
        <f t="shared" ref="H67:H130" si="16">"LandPIrrigation"&amp;C67</f>
        <v>LandPIrrigationOnePerWeek</v>
      </c>
      <c r="J67" s="5">
        <v>0.20287826033366729</v>
      </c>
      <c r="K67" s="5">
        <v>0.23095001836780826</v>
      </c>
      <c r="L67" s="5">
        <v>0.29725000000000001</v>
      </c>
      <c r="M67" s="5">
        <v>0.13650000000000001</v>
      </c>
      <c r="N67" s="5">
        <v>8.7749999999999995E-2</v>
      </c>
      <c r="O67" s="5">
        <v>0.10250000000000001</v>
      </c>
      <c r="P67" s="5">
        <v>0.13225000000000001</v>
      </c>
      <c r="Q67" s="5">
        <v>0.11824999999999999</v>
      </c>
      <c r="R67" s="5">
        <v>0.12675</v>
      </c>
    </row>
    <row r="68" spans="1:19" x14ac:dyDescent="0.25">
      <c r="A68" s="4">
        <v>40891</v>
      </c>
      <c r="B68" s="3" t="s">
        <v>16</v>
      </c>
      <c r="C68" s="3" t="s">
        <v>19</v>
      </c>
      <c r="H68" t="str">
        <f t="shared" si="16"/>
        <v>LandPIrrigationThreeWeekly</v>
      </c>
      <c r="I68" s="6">
        <f t="shared" ref="I68:I69" si="17">A68</f>
        <v>40891</v>
      </c>
      <c r="J68" s="5">
        <v>0.21425</v>
      </c>
      <c r="K68" s="5">
        <v>0.23450000000000001</v>
      </c>
      <c r="L68" s="5">
        <v>0.26700000000000002</v>
      </c>
      <c r="M68" s="5">
        <v>0.1189372097666356</v>
      </c>
      <c r="N68" s="5">
        <v>9.7500000000000003E-2</v>
      </c>
      <c r="O68" s="5">
        <v>9.4250000000000014E-2</v>
      </c>
      <c r="P68" s="5">
        <v>9.9250000000000005E-2</v>
      </c>
      <c r="Q68" s="5">
        <v>0.10199999999999999</v>
      </c>
      <c r="R68" s="5">
        <v>0.12575</v>
      </c>
      <c r="S68">
        <f t="shared" ref="S68:S69" si="18">J68*150+K68*150+L68*100+M68*200+N68*200+O68*200+P68*200+Q68*200+R68*200</f>
        <v>221.54994195332711</v>
      </c>
    </row>
    <row r="69" spans="1:19" x14ac:dyDescent="0.25">
      <c r="A69" s="4">
        <v>40891</v>
      </c>
      <c r="B69" s="3" t="s">
        <v>16</v>
      </c>
      <c r="C69" s="3" t="s">
        <v>20</v>
      </c>
      <c r="H69" t="str">
        <f t="shared" si="16"/>
        <v>LandPIrrigationTwoPerWeek</v>
      </c>
      <c r="I69" s="6">
        <f t="shared" si="17"/>
        <v>40891</v>
      </c>
      <c r="J69" s="5">
        <v>0.20150000000000001</v>
      </c>
      <c r="K69" s="5">
        <v>0.25172464828846203</v>
      </c>
      <c r="L69" s="5">
        <v>0.30449999999999999</v>
      </c>
      <c r="M69" s="5">
        <v>0.11795318289384557</v>
      </c>
      <c r="N69" s="5">
        <v>8.4499999999999992E-2</v>
      </c>
      <c r="O69" s="5">
        <v>8.9749999999999996E-2</v>
      </c>
      <c r="P69" s="5">
        <v>0.105</v>
      </c>
      <c r="Q69" s="5">
        <v>0.10850000000000001</v>
      </c>
      <c r="R69" s="5">
        <v>0.12488498734538267</v>
      </c>
      <c r="S69">
        <f t="shared" si="18"/>
        <v>224.55133129111493</v>
      </c>
    </row>
    <row r="70" spans="1:19" hidden="1" x14ac:dyDescent="0.25">
      <c r="A70" s="4">
        <v>40891</v>
      </c>
      <c r="B70" s="3" t="s">
        <v>21</v>
      </c>
      <c r="C70" s="3" t="s">
        <v>17</v>
      </c>
      <c r="H70" t="str">
        <f t="shared" si="16"/>
        <v>LandPIrrigationNone</v>
      </c>
      <c r="J70" s="5">
        <v>0.14699999999999999</v>
      </c>
      <c r="K70" s="5">
        <v>0.157</v>
      </c>
      <c r="L70" s="5">
        <v>0.21124999999999999</v>
      </c>
      <c r="M70" s="5">
        <v>9.5500000000000002E-2</v>
      </c>
      <c r="N70" s="5">
        <v>6.9000000000000006E-2</v>
      </c>
      <c r="O70" s="5">
        <v>0.10475</v>
      </c>
      <c r="P70" s="5">
        <v>0.11199999999999999</v>
      </c>
      <c r="Q70" s="5">
        <v>0.10425000000000001</v>
      </c>
      <c r="R70" s="5">
        <v>0.11200000000000002</v>
      </c>
    </row>
    <row r="71" spans="1:19" hidden="1" x14ac:dyDescent="0.25">
      <c r="A71" s="4">
        <v>40891</v>
      </c>
      <c r="B71" s="3" t="s">
        <v>21</v>
      </c>
      <c r="C71" s="3" t="s">
        <v>18</v>
      </c>
      <c r="H71" t="str">
        <f t="shared" si="16"/>
        <v>LandPIrrigationOnePerWeek</v>
      </c>
      <c r="J71" s="5">
        <v>0.19999999999999998</v>
      </c>
      <c r="K71" s="5">
        <v>0.22899999999999998</v>
      </c>
      <c r="L71" s="5">
        <v>0.26474999999999999</v>
      </c>
      <c r="M71" s="5">
        <v>0.11374999999999999</v>
      </c>
      <c r="N71" s="5">
        <v>9.2999999999999999E-2</v>
      </c>
      <c r="O71" s="5">
        <v>9.4E-2</v>
      </c>
      <c r="P71" s="5">
        <v>9.8750000000000004E-2</v>
      </c>
      <c r="Q71" s="5">
        <v>0.11749999999999999</v>
      </c>
      <c r="R71" s="5">
        <v>0.10725</v>
      </c>
    </row>
    <row r="72" spans="1:19" hidden="1" x14ac:dyDescent="0.25">
      <c r="A72" s="4">
        <v>40891</v>
      </c>
      <c r="B72" s="3" t="s">
        <v>21</v>
      </c>
      <c r="C72" s="3" t="s">
        <v>19</v>
      </c>
      <c r="H72" t="str">
        <f t="shared" si="16"/>
        <v>LandPIrrigationThreeWeekly</v>
      </c>
      <c r="J72" s="5">
        <v>0.20724999999999999</v>
      </c>
      <c r="K72" s="5">
        <v>0.24575</v>
      </c>
      <c r="L72" s="5">
        <v>0.3175</v>
      </c>
      <c r="M72" s="5">
        <v>0.13650000000000001</v>
      </c>
      <c r="N72" s="5">
        <v>0.10775000000000001</v>
      </c>
      <c r="O72" s="5">
        <v>8.4999999999999992E-2</v>
      </c>
      <c r="P72" s="5">
        <v>8.9749999999999996E-2</v>
      </c>
      <c r="Q72" s="5">
        <v>0.10299999999999999</v>
      </c>
      <c r="R72" s="5">
        <v>0.13300000000000001</v>
      </c>
    </row>
    <row r="73" spans="1:19" hidden="1" x14ac:dyDescent="0.25">
      <c r="A73" s="4">
        <v>40891</v>
      </c>
      <c r="B73" s="3" t="s">
        <v>21</v>
      </c>
      <c r="C73" s="3" t="s">
        <v>20</v>
      </c>
      <c r="H73" t="str">
        <f t="shared" si="16"/>
        <v>LandPIrrigationTwoPerWeek</v>
      </c>
      <c r="J73" s="5">
        <v>0.19900000000000001</v>
      </c>
      <c r="K73" s="5">
        <v>0.25613824664536233</v>
      </c>
      <c r="L73" s="5">
        <v>0.32550000000000001</v>
      </c>
      <c r="M73" s="5">
        <v>0.1265</v>
      </c>
      <c r="N73" s="5">
        <v>9.1749999999999998E-2</v>
      </c>
      <c r="O73" s="5">
        <v>0.11100000000000002</v>
      </c>
      <c r="P73" s="5">
        <v>0.13350000000000001</v>
      </c>
      <c r="Q73" s="5">
        <v>9.5500000000000002E-2</v>
      </c>
      <c r="R73" s="5">
        <v>0.1575</v>
      </c>
    </row>
    <row r="74" spans="1:19" x14ac:dyDescent="0.25">
      <c r="A74" s="4">
        <v>40905</v>
      </c>
      <c r="B74" s="3" t="s">
        <v>16</v>
      </c>
      <c r="C74" s="3" t="s">
        <v>17</v>
      </c>
      <c r="H74" t="str">
        <f t="shared" si="16"/>
        <v>LandPIrrigationNone</v>
      </c>
      <c r="I74" s="6">
        <f>A74</f>
        <v>40905</v>
      </c>
      <c r="J74" s="5">
        <v>0.12625</v>
      </c>
      <c r="K74" s="5">
        <v>0.16950000000000001</v>
      </c>
      <c r="L74" s="5">
        <v>0.17149999999999999</v>
      </c>
      <c r="M74" s="5">
        <v>9.1250000000000012E-2</v>
      </c>
      <c r="N74" s="5">
        <v>5.8499999999999996E-2</v>
      </c>
      <c r="O74" s="5">
        <v>6.8750000000000006E-2</v>
      </c>
      <c r="P74" s="5">
        <v>8.6499999999999994E-2</v>
      </c>
      <c r="Q74" s="5">
        <v>9.7250000000000003E-2</v>
      </c>
      <c r="R74" s="5">
        <v>0.10900000000000001</v>
      </c>
      <c r="S74">
        <f>J74*150+K74*150+L74*100+M74*200+N74*200+O74*200+P74*200+Q74*200+R74*200</f>
        <v>163.76250000000002</v>
      </c>
    </row>
    <row r="75" spans="1:19" hidden="1" x14ac:dyDescent="0.25">
      <c r="A75" s="4">
        <v>40905</v>
      </c>
      <c r="B75" s="3" t="s">
        <v>16</v>
      </c>
      <c r="C75" s="3" t="s">
        <v>18</v>
      </c>
      <c r="H75" t="str">
        <f t="shared" si="16"/>
        <v>LandPIrrigationOnePerWeek</v>
      </c>
      <c r="J75" s="5">
        <v>0.18221159366700068</v>
      </c>
      <c r="K75" s="5">
        <v>0.23961668503447497</v>
      </c>
      <c r="L75" s="5">
        <v>0.29900000000000004</v>
      </c>
      <c r="M75" s="5">
        <v>0.13950000000000001</v>
      </c>
      <c r="N75" s="5">
        <v>9.0499999999999997E-2</v>
      </c>
      <c r="O75" s="5">
        <v>0.10349999999999999</v>
      </c>
      <c r="P75" s="5">
        <v>0.13375000000000001</v>
      </c>
      <c r="Q75" s="5">
        <v>0.11774999999999999</v>
      </c>
      <c r="R75" s="5">
        <v>0.12925</v>
      </c>
    </row>
    <row r="76" spans="1:19" x14ac:dyDescent="0.25">
      <c r="A76" s="4">
        <v>40905</v>
      </c>
      <c r="B76" s="3" t="s">
        <v>16</v>
      </c>
      <c r="C76" s="3" t="s">
        <v>19</v>
      </c>
      <c r="H76" t="str">
        <f t="shared" si="16"/>
        <v>LandPIrrigationThreeWeekly</v>
      </c>
      <c r="I76" s="6">
        <f t="shared" ref="I76:I77" si="19">A76</f>
        <v>40905</v>
      </c>
      <c r="J76" s="5">
        <v>0.19175</v>
      </c>
      <c r="K76" s="5">
        <v>0.23250000000000001</v>
      </c>
      <c r="L76" s="5">
        <v>0.26050000000000006</v>
      </c>
      <c r="M76" s="5">
        <v>0.1225</v>
      </c>
      <c r="N76" s="5">
        <v>9.5250000000000001E-2</v>
      </c>
      <c r="O76" s="5">
        <v>9.4500000000000015E-2</v>
      </c>
      <c r="P76" s="5">
        <v>9.8750000000000004E-2</v>
      </c>
      <c r="Q76" s="5">
        <v>0.10275000000000001</v>
      </c>
      <c r="R76" s="5">
        <v>0.12700000000000003</v>
      </c>
      <c r="S76">
        <f t="shared" ref="S76:S77" si="20">J76*150+K76*150+L76*100+M76*200+N76*200+O76*200+P76*200+Q76*200+R76*200</f>
        <v>217.83750000000003</v>
      </c>
    </row>
    <row r="77" spans="1:19" x14ac:dyDescent="0.25">
      <c r="A77" s="4">
        <v>40905</v>
      </c>
      <c r="B77" s="3" t="s">
        <v>16</v>
      </c>
      <c r="C77" s="3" t="s">
        <v>20</v>
      </c>
      <c r="H77" t="str">
        <f t="shared" si="16"/>
        <v>LandPIrrigationTwoPerWeek</v>
      </c>
      <c r="I77" s="6">
        <f t="shared" si="19"/>
        <v>40905</v>
      </c>
      <c r="J77" s="5">
        <v>0.20699999999999996</v>
      </c>
      <c r="K77" s="5">
        <v>0.27422464828846199</v>
      </c>
      <c r="L77" s="5">
        <v>0.32025000000000003</v>
      </c>
      <c r="M77" s="5">
        <v>0.13475000000000001</v>
      </c>
      <c r="N77" s="5">
        <v>9.2999999999999999E-2</v>
      </c>
      <c r="O77" s="5">
        <v>9.6250000000000002E-2</v>
      </c>
      <c r="P77" s="5">
        <v>0.10649999999999998</v>
      </c>
      <c r="Q77" s="5">
        <v>0.10775</v>
      </c>
      <c r="R77" s="5">
        <v>0.12570565125464495</v>
      </c>
      <c r="S77">
        <f t="shared" si="20"/>
        <v>236.99982749419831</v>
      </c>
    </row>
    <row r="78" spans="1:19" hidden="1" x14ac:dyDescent="0.25">
      <c r="A78" s="4">
        <v>40905</v>
      </c>
      <c r="B78" s="3" t="s">
        <v>21</v>
      </c>
      <c r="C78" s="3" t="s">
        <v>17</v>
      </c>
      <c r="H78" t="str">
        <f t="shared" si="16"/>
        <v>LandPIrrigationNone</v>
      </c>
      <c r="J78" s="5">
        <v>0.11150000000000002</v>
      </c>
      <c r="K78" s="5">
        <v>0.13125000000000001</v>
      </c>
      <c r="L78" s="5">
        <v>0.17325000000000002</v>
      </c>
      <c r="M78" s="5">
        <v>8.6249999999999993E-2</v>
      </c>
      <c r="N78" s="5">
        <v>6.3E-2</v>
      </c>
      <c r="O78" s="5">
        <v>9.6500000000000002E-2</v>
      </c>
      <c r="P78" s="5">
        <v>0.10724999999999998</v>
      </c>
      <c r="Q78" s="5">
        <v>0.1</v>
      </c>
      <c r="R78" s="5">
        <v>0.11049999999999999</v>
      </c>
    </row>
    <row r="79" spans="1:19" hidden="1" x14ac:dyDescent="0.25">
      <c r="A79" s="4">
        <v>40905</v>
      </c>
      <c r="B79" s="3" t="s">
        <v>21</v>
      </c>
      <c r="C79" s="3" t="s">
        <v>18</v>
      </c>
      <c r="H79" t="str">
        <f t="shared" si="16"/>
        <v>LandPIrrigationOnePerWeek</v>
      </c>
      <c r="J79" s="5">
        <v>0.16225000000000001</v>
      </c>
      <c r="K79" s="5">
        <v>0.1925</v>
      </c>
      <c r="L79" s="5">
        <v>0.23622364399219475</v>
      </c>
      <c r="M79" s="5">
        <v>0.1055</v>
      </c>
      <c r="N79" s="5">
        <v>8.9249999999999996E-2</v>
      </c>
      <c r="O79" s="5">
        <v>8.8250000000000009E-2</v>
      </c>
      <c r="P79" s="5">
        <v>9.5250000000000001E-2</v>
      </c>
      <c r="Q79" s="5">
        <v>0.1135</v>
      </c>
      <c r="R79" s="5">
        <v>0.10375</v>
      </c>
    </row>
    <row r="80" spans="1:19" hidden="1" x14ac:dyDescent="0.25">
      <c r="A80" s="4">
        <v>40905</v>
      </c>
      <c r="B80" s="3" t="s">
        <v>21</v>
      </c>
      <c r="C80" s="3" t="s">
        <v>19</v>
      </c>
      <c r="H80" t="str">
        <f t="shared" si="16"/>
        <v>LandPIrrigationThreeWeekly</v>
      </c>
      <c r="J80" s="5">
        <v>0.18049999999999999</v>
      </c>
      <c r="K80" s="5">
        <v>0.22075</v>
      </c>
      <c r="L80" s="5">
        <v>0.29175000000000001</v>
      </c>
      <c r="M80" s="5">
        <v>0.127</v>
      </c>
      <c r="N80" s="5">
        <v>0.10175000000000001</v>
      </c>
      <c r="O80" s="5">
        <v>8.3750000000000005E-2</v>
      </c>
      <c r="P80" s="5">
        <v>9.0999999999999998E-2</v>
      </c>
      <c r="Q80" s="5">
        <v>0.10675</v>
      </c>
      <c r="R80" s="5">
        <v>0.13550000000000001</v>
      </c>
    </row>
    <row r="81" spans="1:19" hidden="1" x14ac:dyDescent="0.25">
      <c r="A81" s="4">
        <v>40905</v>
      </c>
      <c r="B81" s="3" t="s">
        <v>21</v>
      </c>
      <c r="C81" s="3" t="s">
        <v>20</v>
      </c>
      <c r="H81" t="str">
        <f t="shared" si="16"/>
        <v>LandPIrrigationTwoPerWeek</v>
      </c>
      <c r="J81" s="5">
        <v>0.19025</v>
      </c>
      <c r="K81" s="5">
        <v>0.26380491331202899</v>
      </c>
      <c r="L81" s="5">
        <v>0.32774999999999999</v>
      </c>
      <c r="M81" s="5">
        <v>0.12674999999999997</v>
      </c>
      <c r="N81" s="5">
        <v>9.6250000000000002E-2</v>
      </c>
      <c r="O81" s="5">
        <v>0.11175</v>
      </c>
      <c r="P81" s="5">
        <v>0.13</v>
      </c>
      <c r="Q81" s="5">
        <v>9.0249999999999997E-2</v>
      </c>
      <c r="R81" s="5">
        <v>0.15050000000000002</v>
      </c>
    </row>
    <row r="82" spans="1:19" x14ac:dyDescent="0.25">
      <c r="A82" s="4">
        <v>40919</v>
      </c>
      <c r="B82" s="3" t="s">
        <v>16</v>
      </c>
      <c r="C82" s="3" t="s">
        <v>17</v>
      </c>
      <c r="H82" t="str">
        <f t="shared" si="16"/>
        <v>LandPIrrigationNone</v>
      </c>
      <c r="I82" s="6">
        <f>A82</f>
        <v>40919</v>
      </c>
      <c r="J82" s="5">
        <v>9.6250000000000002E-2</v>
      </c>
      <c r="K82" s="5">
        <v>0.12675</v>
      </c>
      <c r="L82" s="5">
        <v>0.17550000000000002</v>
      </c>
      <c r="M82" s="5">
        <v>9.4500000000000015E-2</v>
      </c>
      <c r="N82" s="5">
        <v>6.0749999999999998E-2</v>
      </c>
      <c r="O82" s="5">
        <v>7.0999999999999994E-2</v>
      </c>
      <c r="P82" s="5">
        <v>8.9249999999999996E-2</v>
      </c>
      <c r="Q82" s="5">
        <v>0.10025000000000001</v>
      </c>
      <c r="R82" s="5">
        <v>0.11199999999999999</v>
      </c>
      <c r="S82">
        <f>J82*150+K82*150+L82*100+M82*200+N82*200+O82*200+P82*200+Q82*200+R82*200</f>
        <v>156.55000000000001</v>
      </c>
    </row>
    <row r="83" spans="1:19" hidden="1" x14ac:dyDescent="0.25">
      <c r="A83" s="4">
        <v>40919</v>
      </c>
      <c r="B83" s="3" t="s">
        <v>16</v>
      </c>
      <c r="C83" s="3" t="s">
        <v>18</v>
      </c>
      <c r="H83" t="str">
        <f t="shared" si="16"/>
        <v>LandPIrrigationOnePerWeek</v>
      </c>
      <c r="J83" s="5">
        <v>0.19887826033366732</v>
      </c>
      <c r="K83" s="5">
        <v>0.23428335170114162</v>
      </c>
      <c r="L83" s="5">
        <v>0.30475000000000002</v>
      </c>
      <c r="M83" s="5">
        <v>0.14274999999999999</v>
      </c>
      <c r="N83" s="5">
        <v>9.2999999999999999E-2</v>
      </c>
      <c r="O83" s="5">
        <v>0.10649999999999998</v>
      </c>
      <c r="P83" s="5">
        <v>0.13724999999999998</v>
      </c>
      <c r="Q83" s="5">
        <v>0.12075</v>
      </c>
      <c r="R83" s="5">
        <v>0.13225000000000001</v>
      </c>
    </row>
    <row r="84" spans="1:19" x14ac:dyDescent="0.25">
      <c r="A84" s="4">
        <v>40919</v>
      </c>
      <c r="B84" s="3" t="s">
        <v>16</v>
      </c>
      <c r="C84" s="3" t="s">
        <v>19</v>
      </c>
      <c r="H84" t="str">
        <f t="shared" si="16"/>
        <v>LandPIrrigationThreeWeekly</v>
      </c>
      <c r="I84" s="6">
        <f t="shared" ref="I84:I85" si="21">A84</f>
        <v>40919</v>
      </c>
      <c r="J84" s="5">
        <v>0.17125000000000001</v>
      </c>
      <c r="K84" s="5">
        <v>0.192</v>
      </c>
      <c r="L84" s="5">
        <v>0.26550000000000001</v>
      </c>
      <c r="M84" s="5">
        <v>0.12377166585752529</v>
      </c>
      <c r="N84" s="5">
        <v>9.7750000000000004E-2</v>
      </c>
      <c r="O84" s="5">
        <v>9.6750000000000003E-2</v>
      </c>
      <c r="P84" s="5">
        <v>0.10124999999999999</v>
      </c>
      <c r="Q84" s="5">
        <v>0.1055</v>
      </c>
      <c r="R84" s="5">
        <v>0.13025</v>
      </c>
      <c r="S84">
        <f t="shared" ref="S84:S85" si="22">J84*150+K84*150+L84*100+M84*200+N84*200+O84*200+P84*200+Q84*200+R84*200</f>
        <v>212.09183317150507</v>
      </c>
    </row>
    <row r="85" spans="1:19" x14ac:dyDescent="0.25">
      <c r="A85" s="4">
        <v>40919</v>
      </c>
      <c r="B85" s="3" t="s">
        <v>16</v>
      </c>
      <c r="C85" s="3" t="s">
        <v>20</v>
      </c>
      <c r="H85" t="str">
        <f t="shared" si="16"/>
        <v>LandPIrrigationTwoPerWeek</v>
      </c>
      <c r="I85" s="6">
        <f t="shared" si="21"/>
        <v>40919</v>
      </c>
      <c r="J85" s="5">
        <v>0.22074999999999997</v>
      </c>
      <c r="K85" s="5">
        <v>0.26422464828846204</v>
      </c>
      <c r="L85" s="5">
        <v>0.32674999999999998</v>
      </c>
      <c r="M85" s="5">
        <v>0.13825000000000001</v>
      </c>
      <c r="N85" s="5">
        <v>9.5750000000000002E-2</v>
      </c>
      <c r="O85" s="5">
        <v>9.9000000000000005E-2</v>
      </c>
      <c r="P85" s="5">
        <v>0.10950000000000001</v>
      </c>
      <c r="Q85" s="5">
        <v>0.11075000000000002</v>
      </c>
      <c r="R85" s="5">
        <v>0.12979096825046843</v>
      </c>
      <c r="S85">
        <f t="shared" si="22"/>
        <v>242.029390893363</v>
      </c>
    </row>
    <row r="86" spans="1:19" hidden="1" x14ac:dyDescent="0.25">
      <c r="A86" s="4">
        <v>40919</v>
      </c>
      <c r="B86" s="3" t="s">
        <v>21</v>
      </c>
      <c r="C86" s="3" t="s">
        <v>17</v>
      </c>
      <c r="H86" t="str">
        <f t="shared" si="16"/>
        <v>LandPIrrigationNone</v>
      </c>
      <c r="J86" s="5">
        <v>9.1499999999999998E-2</v>
      </c>
      <c r="K86" s="5">
        <v>0.10850000000000001</v>
      </c>
      <c r="L86" s="5">
        <v>0.17724999999999999</v>
      </c>
      <c r="M86" s="5">
        <v>8.8749999999999996E-2</v>
      </c>
      <c r="N86" s="5">
        <v>6.5000000000000002E-2</v>
      </c>
      <c r="O86" s="5">
        <v>9.9250000000000005E-2</v>
      </c>
      <c r="P86" s="5">
        <v>0.10999999999999999</v>
      </c>
      <c r="Q86" s="5">
        <v>0.10300000000000001</v>
      </c>
      <c r="R86" s="5">
        <v>0.11299999999999999</v>
      </c>
    </row>
    <row r="87" spans="1:19" hidden="1" x14ac:dyDescent="0.25">
      <c r="A87" s="4">
        <v>40919</v>
      </c>
      <c r="B87" s="3" t="s">
        <v>21</v>
      </c>
      <c r="C87" s="3" t="s">
        <v>18</v>
      </c>
      <c r="H87" t="str">
        <f t="shared" si="16"/>
        <v>LandPIrrigationOnePerWeek</v>
      </c>
      <c r="J87" s="5">
        <v>0.186</v>
      </c>
      <c r="K87" s="5">
        <v>0.21599999999999997</v>
      </c>
      <c r="L87" s="5">
        <v>0.24119165509284268</v>
      </c>
      <c r="M87" s="5">
        <v>0.10850000000000001</v>
      </c>
      <c r="N87" s="5">
        <v>9.1999999999999998E-2</v>
      </c>
      <c r="O87" s="5">
        <v>9.1000000000000011E-2</v>
      </c>
      <c r="P87" s="5">
        <v>9.7750000000000004E-2</v>
      </c>
      <c r="Q87" s="5">
        <v>0.11649999999999999</v>
      </c>
      <c r="R87" s="5">
        <v>0.10625</v>
      </c>
    </row>
    <row r="88" spans="1:19" hidden="1" x14ac:dyDescent="0.25">
      <c r="A88" s="4">
        <v>40919</v>
      </c>
      <c r="B88" s="3" t="s">
        <v>21</v>
      </c>
      <c r="C88" s="3" t="s">
        <v>19</v>
      </c>
      <c r="H88" t="str">
        <f t="shared" si="16"/>
        <v>LandPIrrigationThreeWeekly</v>
      </c>
      <c r="J88" s="5">
        <v>0.15975</v>
      </c>
      <c r="K88" s="5">
        <v>0.19274999999999998</v>
      </c>
      <c r="L88" s="5">
        <v>0.29749999999999999</v>
      </c>
      <c r="M88" s="5">
        <v>0.13100000000000001</v>
      </c>
      <c r="N88" s="5">
        <v>0.10475</v>
      </c>
      <c r="O88" s="5">
        <v>8.6249999999999993E-2</v>
      </c>
      <c r="P88" s="5">
        <v>9.35E-2</v>
      </c>
      <c r="Q88" s="5">
        <v>0.1095</v>
      </c>
      <c r="R88" s="5">
        <v>0.13925000000000001</v>
      </c>
    </row>
    <row r="89" spans="1:19" hidden="1" x14ac:dyDescent="0.25">
      <c r="A89" s="4">
        <v>40919</v>
      </c>
      <c r="B89" s="3" t="s">
        <v>21</v>
      </c>
      <c r="C89" s="3" t="s">
        <v>20</v>
      </c>
      <c r="H89" t="str">
        <f t="shared" si="16"/>
        <v>LandPIrrigationTwoPerWeek</v>
      </c>
      <c r="J89" s="5">
        <v>0.19450000000000001</v>
      </c>
      <c r="K89" s="5">
        <v>0.271804913312029</v>
      </c>
      <c r="L89" s="5">
        <v>0.33500000000000002</v>
      </c>
      <c r="M89" s="5">
        <v>0.13225000000000001</v>
      </c>
      <c r="N89" s="5">
        <v>9.9500000000000005E-2</v>
      </c>
      <c r="O89" s="5">
        <v>0.115</v>
      </c>
      <c r="P89" s="5">
        <v>0.13375000000000001</v>
      </c>
      <c r="Q89" s="5">
        <v>9.375E-2</v>
      </c>
      <c r="R89" s="5">
        <v>0.15425000000000003</v>
      </c>
    </row>
    <row r="90" spans="1:19" x14ac:dyDescent="0.25">
      <c r="A90" s="4">
        <v>40933</v>
      </c>
      <c r="B90" s="3" t="s">
        <v>16</v>
      </c>
      <c r="C90" s="3" t="s">
        <v>17</v>
      </c>
      <c r="H90" t="str">
        <f t="shared" si="16"/>
        <v>LandPIrrigationNone</v>
      </c>
      <c r="I90" s="6">
        <f>A90</f>
        <v>40933</v>
      </c>
      <c r="J90" s="5">
        <v>8.8999999999999996E-2</v>
      </c>
      <c r="K90" s="5">
        <v>0.113</v>
      </c>
      <c r="L90" s="5">
        <v>0.10725</v>
      </c>
      <c r="M90" s="5">
        <v>5.4249999999999993E-2</v>
      </c>
      <c r="N90" s="5">
        <v>4.4499999999999998E-2</v>
      </c>
      <c r="O90" s="5">
        <v>5.6249999999999994E-2</v>
      </c>
      <c r="P90" s="5">
        <v>7.136002923034343E-2</v>
      </c>
      <c r="Q90" s="5">
        <v>8.3750000000000005E-2</v>
      </c>
      <c r="R90" s="5">
        <v>0.1045</v>
      </c>
      <c r="S90">
        <f>J90*150+K90*150+L90*100+M90*200+N90*200+O90*200+P90*200+Q90*200+R90*200</f>
        <v>123.94700584606866</v>
      </c>
    </row>
    <row r="91" spans="1:19" hidden="1" x14ac:dyDescent="0.25">
      <c r="A91" s="4">
        <v>40933</v>
      </c>
      <c r="B91" s="3" t="s">
        <v>16</v>
      </c>
      <c r="C91" s="3" t="s">
        <v>18</v>
      </c>
      <c r="H91" t="str">
        <f t="shared" si="16"/>
        <v>LandPIrrigationOnePerWeek</v>
      </c>
      <c r="J91" s="5">
        <v>0.19354492700033399</v>
      </c>
      <c r="K91" s="5">
        <v>0.21528335170114163</v>
      </c>
      <c r="L91" s="5">
        <v>0.27075000000000005</v>
      </c>
      <c r="M91" s="5">
        <v>0.11549999999999999</v>
      </c>
      <c r="N91" s="5">
        <v>7.6574844836810707E-2</v>
      </c>
      <c r="O91" s="5">
        <v>9.2250000000000013E-2</v>
      </c>
      <c r="P91" s="5">
        <v>0.12475</v>
      </c>
      <c r="Q91" s="5">
        <v>0.11275</v>
      </c>
      <c r="R91" s="5">
        <v>0.124</v>
      </c>
    </row>
    <row r="92" spans="1:19" x14ac:dyDescent="0.25">
      <c r="A92" s="4">
        <v>40933</v>
      </c>
      <c r="B92" s="3" t="s">
        <v>16</v>
      </c>
      <c r="C92" s="3" t="s">
        <v>19</v>
      </c>
      <c r="H92" t="str">
        <f t="shared" si="16"/>
        <v>LandPIrrigationThreeWeekly</v>
      </c>
      <c r="I92" s="6">
        <f t="shared" ref="I92:I93" si="23">A92</f>
        <v>40933</v>
      </c>
      <c r="J92" s="5">
        <v>0.13775000000000001</v>
      </c>
      <c r="K92" s="5">
        <v>0.15800000000000003</v>
      </c>
      <c r="L92" s="5">
        <v>0.17749999999999999</v>
      </c>
      <c r="M92" s="5">
        <v>8.8499999999999995E-2</v>
      </c>
      <c r="N92" s="5">
        <v>7.2750000000000009E-2</v>
      </c>
      <c r="O92" s="5">
        <v>7.885204175109016E-2</v>
      </c>
      <c r="P92" s="5">
        <v>9.2249999999999999E-2</v>
      </c>
      <c r="Q92" s="5">
        <v>9.375E-2</v>
      </c>
      <c r="R92" s="5">
        <v>0.12025000000000001</v>
      </c>
      <c r="S92">
        <f t="shared" ref="S92:S93" si="24">J92*150+K92*150+L92*100+M92*200+N92*200+O92*200+P92*200+Q92*200+R92*200</f>
        <v>171.38290835021803</v>
      </c>
    </row>
    <row r="93" spans="1:19" x14ac:dyDescent="0.25">
      <c r="A93" s="4">
        <v>40933</v>
      </c>
      <c r="B93" s="3" t="s">
        <v>16</v>
      </c>
      <c r="C93" s="3" t="s">
        <v>20</v>
      </c>
      <c r="H93" t="str">
        <f t="shared" si="16"/>
        <v>LandPIrrigationTwoPerWeek</v>
      </c>
      <c r="I93" s="6">
        <f t="shared" si="23"/>
        <v>40933</v>
      </c>
      <c r="J93" s="5">
        <v>0.21900000000000003</v>
      </c>
      <c r="K93" s="5">
        <v>0.24522464828846199</v>
      </c>
      <c r="L93" s="5">
        <v>0.29562225009620996</v>
      </c>
      <c r="M93" s="5">
        <v>0.1115</v>
      </c>
      <c r="N93" s="5">
        <v>7.6569755561039732E-2</v>
      </c>
      <c r="O93" s="5">
        <v>8.3750000000000005E-2</v>
      </c>
      <c r="P93" s="5">
        <v>9.7250000000000003E-2</v>
      </c>
      <c r="Q93" s="5">
        <v>9.9250000000000005E-2</v>
      </c>
      <c r="R93" s="5">
        <v>0.11086138284626973</v>
      </c>
      <c r="S93">
        <f t="shared" si="24"/>
        <v>215.03214993435213</v>
      </c>
    </row>
    <row r="94" spans="1:19" hidden="1" x14ac:dyDescent="0.25">
      <c r="A94" s="4">
        <v>40933</v>
      </c>
      <c r="B94" s="3" t="s">
        <v>21</v>
      </c>
      <c r="C94" s="3" t="s">
        <v>17</v>
      </c>
      <c r="H94" t="str">
        <f t="shared" si="16"/>
        <v>LandPIrrigationNone</v>
      </c>
      <c r="J94" s="5">
        <v>8.6500000000000007E-2</v>
      </c>
      <c r="K94" s="5">
        <v>0.10375000000000001</v>
      </c>
      <c r="L94" s="5">
        <v>0.12825</v>
      </c>
      <c r="M94" s="5">
        <v>7.0013169647010431E-2</v>
      </c>
      <c r="N94" s="5">
        <v>5.5999999999999994E-2</v>
      </c>
      <c r="O94" s="5">
        <v>7.825E-2</v>
      </c>
      <c r="P94" s="5">
        <v>9.1499999999999998E-2</v>
      </c>
      <c r="Q94" s="5">
        <v>9.325E-2</v>
      </c>
      <c r="R94" s="5">
        <v>0.10699999999999998</v>
      </c>
    </row>
    <row r="95" spans="1:19" hidden="1" x14ac:dyDescent="0.25">
      <c r="A95" s="4">
        <v>40933</v>
      </c>
      <c r="B95" s="3" t="s">
        <v>21</v>
      </c>
      <c r="C95" s="3" t="s">
        <v>18</v>
      </c>
      <c r="H95" t="str">
        <f t="shared" si="16"/>
        <v>LandPIrrigationOnePerWeek</v>
      </c>
      <c r="J95" s="5">
        <v>0.19</v>
      </c>
      <c r="K95" s="5">
        <v>0.21999999999999997</v>
      </c>
      <c r="L95" s="5">
        <v>0.25</v>
      </c>
      <c r="M95" s="5">
        <v>0.10750000000000001</v>
      </c>
      <c r="N95" s="5">
        <v>9.0499999999999997E-2</v>
      </c>
      <c r="O95" s="5">
        <v>9.0500000000000011E-2</v>
      </c>
      <c r="P95" s="5">
        <v>9.5250000000000001E-2</v>
      </c>
      <c r="Q95" s="5">
        <v>0.11499999999999999</v>
      </c>
      <c r="R95" s="5">
        <v>0.104</v>
      </c>
    </row>
    <row r="96" spans="1:19" hidden="1" x14ac:dyDescent="0.25">
      <c r="A96" s="4">
        <v>40933</v>
      </c>
      <c r="B96" s="3" t="s">
        <v>21</v>
      </c>
      <c r="C96" s="3" t="s">
        <v>19</v>
      </c>
      <c r="H96" t="str">
        <f t="shared" si="16"/>
        <v>LandPIrrigationThreeWeekly</v>
      </c>
      <c r="J96" s="5">
        <v>0.14599999999999999</v>
      </c>
      <c r="K96" s="5">
        <v>0.17374999999999999</v>
      </c>
      <c r="L96" s="5">
        <v>0.22949999999999998</v>
      </c>
      <c r="M96" s="5">
        <v>0.10349999999999999</v>
      </c>
      <c r="N96" s="5">
        <v>9.0499999999999997E-2</v>
      </c>
      <c r="O96" s="5">
        <v>7.9000000000000001E-2</v>
      </c>
      <c r="P96" s="5">
        <v>8.7249999999999994E-2</v>
      </c>
      <c r="Q96" s="5">
        <v>0.10024999999999999</v>
      </c>
      <c r="R96" s="5">
        <v>0.12825</v>
      </c>
    </row>
    <row r="97" spans="1:19" hidden="1" x14ac:dyDescent="0.25">
      <c r="A97" s="4">
        <v>40933</v>
      </c>
      <c r="B97" s="3" t="s">
        <v>21</v>
      </c>
      <c r="C97" s="3" t="s">
        <v>20</v>
      </c>
      <c r="H97" t="str">
        <f t="shared" si="16"/>
        <v>LandPIrrigationTwoPerWeek</v>
      </c>
      <c r="J97" s="5">
        <v>0.19550000000000001</v>
      </c>
      <c r="K97" s="5">
        <v>0.274804913312029</v>
      </c>
      <c r="L97" s="5">
        <v>0.33250000000000002</v>
      </c>
      <c r="M97" s="5">
        <v>0.12149999999999998</v>
      </c>
      <c r="N97" s="5">
        <v>9.4E-2</v>
      </c>
      <c r="O97" s="5">
        <v>0.11525000000000001</v>
      </c>
      <c r="P97" s="5">
        <v>0.13120889982786316</v>
      </c>
      <c r="Q97" s="5">
        <v>8.8499999999999995E-2</v>
      </c>
      <c r="R97" s="5">
        <v>0.14674999999999999</v>
      </c>
    </row>
    <row r="98" spans="1:19" x14ac:dyDescent="0.25">
      <c r="A98" s="4">
        <v>40947</v>
      </c>
      <c r="B98" s="3" t="s">
        <v>16</v>
      </c>
      <c r="C98" s="3" t="s">
        <v>17</v>
      </c>
      <c r="H98" t="str">
        <f t="shared" si="16"/>
        <v>LandPIrrigationNone</v>
      </c>
      <c r="I98" s="6">
        <f>A98</f>
        <v>40947</v>
      </c>
      <c r="J98" s="5">
        <v>8.7250000000000008E-2</v>
      </c>
      <c r="K98" s="5">
        <v>0.11849999999999999</v>
      </c>
      <c r="L98" s="5">
        <v>0.11075</v>
      </c>
      <c r="M98" s="5">
        <v>5.8000000000000003E-2</v>
      </c>
      <c r="N98" s="5">
        <v>4.5749999999999999E-2</v>
      </c>
      <c r="O98" s="5">
        <v>5.3499999999999999E-2</v>
      </c>
      <c r="P98" s="5">
        <v>6.9890217842106139E-2</v>
      </c>
      <c r="Q98" s="5">
        <v>8.2500000000000004E-2</v>
      </c>
      <c r="R98" s="5">
        <v>0.10275000000000001</v>
      </c>
      <c r="S98">
        <f>J98*150+K98*150+L98*100+M98*200+N98*200+O98*200+P98*200+Q98*200+R98*200</f>
        <v>124.41554356842123</v>
      </c>
    </row>
    <row r="99" spans="1:19" hidden="1" x14ac:dyDescent="0.25">
      <c r="A99" s="4">
        <v>40947</v>
      </c>
      <c r="B99" s="3" t="s">
        <v>16</v>
      </c>
      <c r="C99" s="3" t="s">
        <v>18</v>
      </c>
      <c r="H99" t="str">
        <f t="shared" si="16"/>
        <v>LandPIrrigationOnePerWeek</v>
      </c>
      <c r="J99" s="5">
        <v>0.20021159366700064</v>
      </c>
      <c r="K99" s="5">
        <v>0.24628335170114163</v>
      </c>
      <c r="L99" s="5">
        <v>0.25199999999999995</v>
      </c>
      <c r="M99" s="5">
        <v>0.13900000000000001</v>
      </c>
      <c r="N99" s="5">
        <v>9.4500000000000001E-2</v>
      </c>
      <c r="O99" s="5">
        <v>0.109</v>
      </c>
      <c r="P99" s="5">
        <v>0.13450000000000001</v>
      </c>
      <c r="Q99" s="5">
        <v>0.11799999999999999</v>
      </c>
      <c r="R99" s="5">
        <v>0.12575</v>
      </c>
    </row>
    <row r="100" spans="1:19" x14ac:dyDescent="0.25">
      <c r="A100" s="4">
        <v>40947</v>
      </c>
      <c r="B100" s="3" t="s">
        <v>16</v>
      </c>
      <c r="C100" s="3" t="s">
        <v>19</v>
      </c>
      <c r="H100" t="str">
        <f t="shared" si="16"/>
        <v>LandPIrrigationThreeWeekly</v>
      </c>
      <c r="I100" s="6">
        <f t="shared" ref="I100:I101" si="25">A100</f>
        <v>40947</v>
      </c>
      <c r="J100" s="5">
        <v>0.19074999999999998</v>
      </c>
      <c r="K100" s="5">
        <v>0.22075</v>
      </c>
      <c r="L100" s="5">
        <v>0.23974999999999999</v>
      </c>
      <c r="M100" s="5">
        <v>0.11375000000000002</v>
      </c>
      <c r="N100" s="5">
        <v>9.2750000000000013E-2</v>
      </c>
      <c r="O100" s="5">
        <v>9.0750000000000011E-2</v>
      </c>
      <c r="P100" s="5">
        <v>9.4750000000000001E-2</v>
      </c>
      <c r="Q100" s="5">
        <v>9.9499999999999991E-2</v>
      </c>
      <c r="R100" s="5">
        <v>0.12125</v>
      </c>
      <c r="S100">
        <f t="shared" ref="S100:S101" si="26">J100*150+K100*150+L100*100+M100*200+N100*200+O100*200+P100*200+Q100*200+R100*200</f>
        <v>208.25</v>
      </c>
    </row>
    <row r="101" spans="1:19" x14ac:dyDescent="0.25">
      <c r="A101" s="4">
        <v>40947</v>
      </c>
      <c r="B101" s="3" t="s">
        <v>16</v>
      </c>
      <c r="C101" s="3" t="s">
        <v>20</v>
      </c>
      <c r="H101" t="str">
        <f t="shared" si="16"/>
        <v>LandPIrrigationTwoPerWeek</v>
      </c>
      <c r="I101" s="6">
        <f t="shared" si="25"/>
        <v>40947</v>
      </c>
      <c r="J101" s="5">
        <v>0.22699999999999998</v>
      </c>
      <c r="K101" s="5">
        <v>0.26972464828846204</v>
      </c>
      <c r="L101" s="5">
        <v>0.312</v>
      </c>
      <c r="M101" s="5">
        <v>0.12925</v>
      </c>
      <c r="N101" s="5">
        <v>9.1999999999999998E-2</v>
      </c>
      <c r="O101" s="5">
        <v>9.4500000000000015E-2</v>
      </c>
      <c r="P101" s="5">
        <v>0.10225000000000001</v>
      </c>
      <c r="Q101" s="5">
        <v>0.10100000000000001</v>
      </c>
      <c r="R101" s="5">
        <v>0.11305257104925615</v>
      </c>
      <c r="S101">
        <f t="shared" si="26"/>
        <v>232.11921145312053</v>
      </c>
    </row>
    <row r="102" spans="1:19" hidden="1" x14ac:dyDescent="0.25">
      <c r="A102" s="4">
        <v>40947</v>
      </c>
      <c r="B102" s="3" t="s">
        <v>21</v>
      </c>
      <c r="C102" s="3" t="s">
        <v>17</v>
      </c>
      <c r="H102" t="str">
        <f t="shared" si="16"/>
        <v>LandPIrrigationNone</v>
      </c>
      <c r="J102" s="5">
        <v>8.3500000000000005E-2</v>
      </c>
      <c r="K102" s="5">
        <v>0.10375000000000001</v>
      </c>
      <c r="L102" s="5">
        <v>0.128</v>
      </c>
      <c r="M102" s="5">
        <v>7.0000000000000007E-2</v>
      </c>
      <c r="N102" s="5">
        <v>5.4999999999999993E-2</v>
      </c>
      <c r="O102" s="5">
        <v>7.9750000000000001E-2</v>
      </c>
      <c r="P102" s="5">
        <v>8.7250000000000008E-2</v>
      </c>
      <c r="Q102" s="5">
        <v>9.0500000000000011E-2</v>
      </c>
      <c r="R102" s="5">
        <v>0.10674999999999998</v>
      </c>
    </row>
    <row r="103" spans="1:19" hidden="1" x14ac:dyDescent="0.25">
      <c r="A103" s="4">
        <v>40947</v>
      </c>
      <c r="B103" s="3" t="s">
        <v>21</v>
      </c>
      <c r="C103" s="3" t="s">
        <v>18</v>
      </c>
      <c r="H103" t="str">
        <f t="shared" si="16"/>
        <v>LandPIrrigationOnePerWeek</v>
      </c>
      <c r="J103" s="5">
        <v>0.1905</v>
      </c>
      <c r="K103" s="5">
        <v>0.22674999999999998</v>
      </c>
      <c r="L103" s="5">
        <v>0.249</v>
      </c>
      <c r="M103" s="5">
        <v>0.11025</v>
      </c>
      <c r="N103" s="5">
        <v>9.325E-2</v>
      </c>
      <c r="O103" s="5">
        <v>9.2999999999999999E-2</v>
      </c>
      <c r="P103" s="5">
        <v>9.9500000000000005E-2</v>
      </c>
      <c r="Q103" s="5">
        <v>0.1195</v>
      </c>
      <c r="R103" s="5">
        <v>0.10725</v>
      </c>
    </row>
    <row r="104" spans="1:19" hidden="1" x14ac:dyDescent="0.25">
      <c r="A104" s="4">
        <v>40947</v>
      </c>
      <c r="B104" s="3" t="s">
        <v>21</v>
      </c>
      <c r="C104" s="3" t="s">
        <v>19</v>
      </c>
      <c r="H104" t="str">
        <f t="shared" si="16"/>
        <v>LandPIrrigationThreeWeekly</v>
      </c>
      <c r="J104" s="5">
        <v>0.17500000000000002</v>
      </c>
      <c r="K104" s="5">
        <v>0.21575</v>
      </c>
      <c r="L104" s="5">
        <v>0.27950000000000003</v>
      </c>
      <c r="M104" s="5">
        <v>0.11824999999999999</v>
      </c>
      <c r="N104" s="5">
        <v>9.7750000000000004E-2</v>
      </c>
      <c r="O104" s="5">
        <v>8.3000000000000004E-2</v>
      </c>
      <c r="P104" s="5">
        <v>9.1249999999999998E-2</v>
      </c>
      <c r="Q104" s="5">
        <v>0.10174999999999999</v>
      </c>
      <c r="R104" s="5">
        <v>0.1295</v>
      </c>
    </row>
    <row r="105" spans="1:19" hidden="1" x14ac:dyDescent="0.25">
      <c r="A105" s="4">
        <v>40947</v>
      </c>
      <c r="B105" s="3" t="s">
        <v>21</v>
      </c>
      <c r="C105" s="3" t="s">
        <v>20</v>
      </c>
      <c r="H105" t="str">
        <f t="shared" si="16"/>
        <v>LandPIrrigationTwoPerWeek</v>
      </c>
      <c r="J105" s="5">
        <v>0.19748566833825859</v>
      </c>
      <c r="K105" s="5">
        <v>0.278804913312029</v>
      </c>
      <c r="L105" s="5">
        <v>0.33274999999999999</v>
      </c>
      <c r="M105" s="5">
        <v>0.12525</v>
      </c>
      <c r="N105" s="5">
        <v>9.7500000000000003E-2</v>
      </c>
      <c r="O105" s="5">
        <v>0.11425</v>
      </c>
      <c r="P105" s="5">
        <v>0.1237303308792015</v>
      </c>
      <c r="Q105" s="5">
        <v>8.7749999999999995E-2</v>
      </c>
      <c r="R105" s="5">
        <v>0.14574999999999999</v>
      </c>
    </row>
    <row r="106" spans="1:19" x14ac:dyDescent="0.25">
      <c r="A106" s="4">
        <v>40961</v>
      </c>
      <c r="B106" s="3" t="s">
        <v>16</v>
      </c>
      <c r="C106" s="3" t="s">
        <v>17</v>
      </c>
      <c r="H106" t="str">
        <f t="shared" si="16"/>
        <v>LandPIrrigationNone</v>
      </c>
      <c r="I106" s="6">
        <f>A106</f>
        <v>40961</v>
      </c>
      <c r="J106" s="5">
        <v>9.1250000000000012E-2</v>
      </c>
      <c r="K106" s="5">
        <v>0.111</v>
      </c>
      <c r="L106" s="5">
        <v>0.10475000000000001</v>
      </c>
      <c r="M106" s="5">
        <v>5.3499999999999992E-2</v>
      </c>
      <c r="N106" s="5">
        <v>4.3750000000000004E-2</v>
      </c>
      <c r="O106" s="5">
        <v>5.1249999999999997E-2</v>
      </c>
      <c r="P106" s="5">
        <v>5.9865399374662204E-2</v>
      </c>
      <c r="Q106" s="5">
        <v>7.7499999999999999E-2</v>
      </c>
      <c r="R106" s="5">
        <v>9.4713192841868826E-2</v>
      </c>
      <c r="S106">
        <f>J106*150+K106*150+L106*100+M106*200+N106*200+O106*200+P106*200+Q106*200+R106*200</f>
        <v>116.92821844330621</v>
      </c>
    </row>
    <row r="107" spans="1:19" hidden="1" x14ac:dyDescent="0.25">
      <c r="A107" s="4">
        <v>40961</v>
      </c>
      <c r="B107" s="3" t="s">
        <v>16</v>
      </c>
      <c r="C107" s="3" t="s">
        <v>18</v>
      </c>
      <c r="H107" t="str">
        <f t="shared" si="16"/>
        <v>LandPIrrigationOnePerWeek</v>
      </c>
      <c r="J107" s="5">
        <v>0.22987826033366729</v>
      </c>
      <c r="K107" s="5">
        <v>0.2482833517011416</v>
      </c>
      <c r="L107" s="5">
        <v>0.29699999999999999</v>
      </c>
      <c r="M107" s="5">
        <v>0.13775000000000001</v>
      </c>
      <c r="N107" s="5">
        <v>9.4750000000000001E-2</v>
      </c>
      <c r="O107" s="5">
        <v>0.10575</v>
      </c>
      <c r="P107" s="5">
        <v>0.13324999999999998</v>
      </c>
      <c r="Q107" s="5">
        <v>0.11849999999999999</v>
      </c>
      <c r="R107" s="5">
        <v>0.12525</v>
      </c>
    </row>
    <row r="108" spans="1:19" x14ac:dyDescent="0.25">
      <c r="A108" s="4">
        <v>40961</v>
      </c>
      <c r="B108" s="3" t="s">
        <v>16</v>
      </c>
      <c r="C108" s="3" t="s">
        <v>19</v>
      </c>
      <c r="H108" t="str">
        <f t="shared" si="16"/>
        <v>LandPIrrigationThreeWeekly</v>
      </c>
      <c r="I108" s="6">
        <f t="shared" ref="I108:I109" si="27">A108</f>
        <v>40961</v>
      </c>
      <c r="J108" s="5">
        <v>0.21099999999999999</v>
      </c>
      <c r="K108" s="5">
        <v>0.21825</v>
      </c>
      <c r="L108" s="5">
        <v>0.23374999999999999</v>
      </c>
      <c r="M108" s="5">
        <v>0.10775000000000001</v>
      </c>
      <c r="N108" s="5">
        <v>8.8750000000000009E-2</v>
      </c>
      <c r="O108" s="5">
        <v>8.7000000000000008E-2</v>
      </c>
      <c r="P108" s="5">
        <v>9.4750000000000015E-2</v>
      </c>
      <c r="Q108" s="5">
        <v>9.9750000000000005E-2</v>
      </c>
      <c r="R108" s="5">
        <v>0.1235</v>
      </c>
      <c r="S108">
        <f t="shared" ref="S108:S109" si="28">J108*150+K108*150+L108*100+M108*200+N108*200+O108*200+P108*200+Q108*200+R108*200</f>
        <v>208.0625</v>
      </c>
    </row>
    <row r="109" spans="1:19" x14ac:dyDescent="0.25">
      <c r="A109" s="4">
        <v>40961</v>
      </c>
      <c r="B109" s="3" t="s">
        <v>16</v>
      </c>
      <c r="C109" s="3" t="s">
        <v>20</v>
      </c>
      <c r="H109" t="str">
        <f t="shared" si="16"/>
        <v>LandPIrrigationTwoPerWeek</v>
      </c>
      <c r="I109" s="6">
        <f t="shared" si="27"/>
        <v>40961</v>
      </c>
      <c r="J109" s="5">
        <v>0.23649999999999999</v>
      </c>
      <c r="K109" s="5">
        <v>0.26322464828846198</v>
      </c>
      <c r="L109" s="5">
        <v>0.30449999999999999</v>
      </c>
      <c r="M109" s="5">
        <v>0.127</v>
      </c>
      <c r="N109" s="5">
        <v>8.6000000000000007E-2</v>
      </c>
      <c r="O109" s="5">
        <v>8.7249999999999994E-2</v>
      </c>
      <c r="P109" s="5">
        <v>0.10050000000000001</v>
      </c>
      <c r="Q109" s="5">
        <v>0.10324999999999999</v>
      </c>
      <c r="R109" s="5">
        <v>0.11129962048686703</v>
      </c>
      <c r="S109">
        <f t="shared" si="28"/>
        <v>228.4686213406427</v>
      </c>
    </row>
    <row r="110" spans="1:19" hidden="1" x14ac:dyDescent="0.25">
      <c r="A110" s="4">
        <v>40961</v>
      </c>
      <c r="B110" s="3" t="s">
        <v>21</v>
      </c>
      <c r="C110" s="3" t="s">
        <v>17</v>
      </c>
      <c r="H110" t="str">
        <f t="shared" si="16"/>
        <v>LandPIrrigationNone</v>
      </c>
      <c r="J110" s="5">
        <v>8.6249999999999993E-2</v>
      </c>
      <c r="K110" s="5">
        <v>9.9750000000000005E-2</v>
      </c>
      <c r="L110" s="5">
        <v>0.12425</v>
      </c>
      <c r="M110" s="5">
        <v>7.0250000000000007E-2</v>
      </c>
      <c r="N110" s="5">
        <v>5.5249999999999994E-2</v>
      </c>
      <c r="O110" s="5">
        <v>7.4500000000000011E-2</v>
      </c>
      <c r="P110" s="5">
        <v>8.4750000000000006E-2</v>
      </c>
      <c r="Q110" s="5">
        <v>8.7500000000000008E-2</v>
      </c>
      <c r="R110" s="5">
        <v>0.10474999999999998</v>
      </c>
    </row>
    <row r="111" spans="1:19" hidden="1" x14ac:dyDescent="0.25">
      <c r="A111" s="4">
        <v>40961</v>
      </c>
      <c r="B111" s="3" t="s">
        <v>21</v>
      </c>
      <c r="C111" s="3" t="s">
        <v>18</v>
      </c>
      <c r="H111" t="str">
        <f t="shared" si="16"/>
        <v>LandPIrrigationOnePerWeek</v>
      </c>
      <c r="J111" s="5">
        <v>0.21325</v>
      </c>
      <c r="K111" s="5">
        <v>0.23824999999999999</v>
      </c>
      <c r="L111" s="5">
        <v>0.255</v>
      </c>
      <c r="M111" s="5">
        <v>0.1115</v>
      </c>
      <c r="N111" s="5">
        <v>9.35E-2</v>
      </c>
      <c r="O111" s="5">
        <v>9.2249999999999999E-2</v>
      </c>
      <c r="P111" s="5">
        <v>9.7750000000000004E-2</v>
      </c>
      <c r="Q111" s="5">
        <v>0.11725000000000001</v>
      </c>
      <c r="R111" s="5">
        <v>0.10725</v>
      </c>
    </row>
    <row r="112" spans="1:19" hidden="1" x14ac:dyDescent="0.25">
      <c r="A112" s="4">
        <v>40961</v>
      </c>
      <c r="B112" s="3" t="s">
        <v>21</v>
      </c>
      <c r="C112" s="3" t="s">
        <v>19</v>
      </c>
      <c r="H112" t="str">
        <f t="shared" si="16"/>
        <v>LandPIrrigationThreeWeekly</v>
      </c>
      <c r="J112" s="5">
        <v>0.19450000000000001</v>
      </c>
      <c r="K112" s="5">
        <v>0.22675000000000001</v>
      </c>
      <c r="L112" s="5">
        <v>0.28475</v>
      </c>
      <c r="M112" s="5">
        <v>0.12050000000000001</v>
      </c>
      <c r="N112" s="5">
        <v>9.6749999999999989E-2</v>
      </c>
      <c r="O112" s="5">
        <v>8.2750000000000004E-2</v>
      </c>
      <c r="P112" s="5">
        <v>9.0749999999999997E-2</v>
      </c>
      <c r="Q112" s="5">
        <v>0.10425</v>
      </c>
      <c r="R112" s="5">
        <v>0.13300000000000001</v>
      </c>
    </row>
    <row r="113" spans="1:19" hidden="1" x14ac:dyDescent="0.25">
      <c r="A113" s="4">
        <v>40961</v>
      </c>
      <c r="B113" s="3" t="s">
        <v>21</v>
      </c>
      <c r="C113" s="3" t="s">
        <v>20</v>
      </c>
      <c r="H113" t="str">
        <f t="shared" si="16"/>
        <v>LandPIrrigationTwoPerWeek</v>
      </c>
      <c r="J113" s="5">
        <v>0.20915233500492522</v>
      </c>
      <c r="K113" s="5">
        <v>0.2784715799786957</v>
      </c>
      <c r="L113" s="5">
        <v>0.32989843998563512</v>
      </c>
      <c r="M113" s="5">
        <v>0.1225</v>
      </c>
      <c r="N113" s="5">
        <v>9.375E-2</v>
      </c>
      <c r="O113" s="5">
        <v>0.111</v>
      </c>
      <c r="P113" s="5">
        <v>0.1245</v>
      </c>
      <c r="Q113" s="5">
        <v>8.6250000000000021E-2</v>
      </c>
      <c r="R113" s="5">
        <v>0.14625000000000002</v>
      </c>
    </row>
    <row r="114" spans="1:19" x14ac:dyDescent="0.25">
      <c r="A114" s="4">
        <v>40975</v>
      </c>
      <c r="B114" s="3" t="s">
        <v>16</v>
      </c>
      <c r="C114" s="3" t="s">
        <v>17</v>
      </c>
      <c r="H114" t="str">
        <f t="shared" si="16"/>
        <v>LandPIrrigationNone</v>
      </c>
      <c r="I114" s="6">
        <f>A114</f>
        <v>40975</v>
      </c>
      <c r="J114" s="5">
        <v>0.18099999999999999</v>
      </c>
      <c r="K114" s="5">
        <v>0.21124999999999999</v>
      </c>
      <c r="L114" s="5">
        <v>0.20477758695922599</v>
      </c>
      <c r="M114" s="5">
        <v>8.7999999999999995E-2</v>
      </c>
      <c r="N114" s="5">
        <v>4.9142725795437596E-2</v>
      </c>
      <c r="O114" s="5">
        <v>5.5945251990508205E-2</v>
      </c>
      <c r="P114" s="5">
        <v>7.4209872053874498E-2</v>
      </c>
      <c r="Q114" s="5">
        <v>7.9750000000000001E-2</v>
      </c>
      <c r="R114" s="5">
        <v>0.10423373070713671</v>
      </c>
      <c r="S114">
        <f>J114*150+K114*150+L114*100+M114*200+N114*200+O114*200+P114*200+Q114*200+R114*200</f>
        <v>169.57157480531396</v>
      </c>
    </row>
    <row r="115" spans="1:19" hidden="1" x14ac:dyDescent="0.25">
      <c r="A115" s="4">
        <v>40975</v>
      </c>
      <c r="B115" s="3" t="s">
        <v>16</v>
      </c>
      <c r="C115" s="3" t="s">
        <v>18</v>
      </c>
      <c r="H115" t="str">
        <f t="shared" si="16"/>
        <v>LandPIrrigationOnePerWeek</v>
      </c>
      <c r="J115" s="5">
        <v>0.25687826033366729</v>
      </c>
      <c r="K115" s="5">
        <v>0.28595001836780831</v>
      </c>
      <c r="L115" s="5">
        <v>0.33099999999999996</v>
      </c>
      <c r="M115" s="5">
        <v>0.152</v>
      </c>
      <c r="N115" s="5">
        <v>0.105</v>
      </c>
      <c r="O115" s="5">
        <v>0.1255</v>
      </c>
      <c r="P115" s="5">
        <v>0.14699999999999999</v>
      </c>
      <c r="Q115" s="5">
        <v>0.1275</v>
      </c>
      <c r="R115" s="5">
        <v>0.13800000000000001</v>
      </c>
    </row>
    <row r="116" spans="1:19" x14ac:dyDescent="0.25">
      <c r="A116" s="4">
        <v>40975</v>
      </c>
      <c r="B116" s="3" t="s">
        <v>16</v>
      </c>
      <c r="C116" s="3" t="s">
        <v>19</v>
      </c>
      <c r="H116" t="str">
        <f t="shared" si="16"/>
        <v>LandPIrrigationThreeWeekly</v>
      </c>
      <c r="I116" s="6">
        <f t="shared" ref="I116:I117" si="29">A116</f>
        <v>40975</v>
      </c>
      <c r="J116" s="5">
        <v>0.27524999999999999</v>
      </c>
      <c r="K116" s="5">
        <v>0.27950000000000003</v>
      </c>
      <c r="L116" s="5">
        <v>0.28349999999999997</v>
      </c>
      <c r="M116" s="5">
        <v>0.13625000000000001</v>
      </c>
      <c r="N116" s="5">
        <v>0.10574999999999998</v>
      </c>
      <c r="O116" s="5">
        <v>0.10425000000000001</v>
      </c>
      <c r="P116" s="5">
        <v>0.1115</v>
      </c>
      <c r="Q116" s="5">
        <v>0.11599999999999999</v>
      </c>
      <c r="R116" s="5">
        <v>0.14074999999999999</v>
      </c>
      <c r="S116">
        <f t="shared" ref="S116:S117" si="30">J116*150+K116*150+L116*100+M116*200+N116*200+O116*200+P116*200+Q116*200+R116*200</f>
        <v>254.46250000000001</v>
      </c>
    </row>
    <row r="117" spans="1:19" x14ac:dyDescent="0.25">
      <c r="A117" s="4">
        <v>40975</v>
      </c>
      <c r="B117" s="3" t="s">
        <v>16</v>
      </c>
      <c r="C117" s="3" t="s">
        <v>20</v>
      </c>
      <c r="H117" t="str">
        <f t="shared" si="16"/>
        <v>LandPIrrigationTwoPerWeek</v>
      </c>
      <c r="I117" s="6">
        <f t="shared" si="29"/>
        <v>40975</v>
      </c>
      <c r="J117" s="5">
        <v>0.25624999999999998</v>
      </c>
      <c r="K117" s="5">
        <v>0.29672464828846196</v>
      </c>
      <c r="L117" s="5">
        <v>0.32</v>
      </c>
      <c r="M117" s="5">
        <v>0.13275000000000001</v>
      </c>
      <c r="N117" s="5">
        <v>9.2249999999999999E-2</v>
      </c>
      <c r="O117" s="5">
        <v>9.6750000000000003E-2</v>
      </c>
      <c r="P117" s="5">
        <v>0.11049999999999999</v>
      </c>
      <c r="Q117" s="5">
        <v>0.11349999999999999</v>
      </c>
      <c r="R117" s="5">
        <v>0.13452621543852283</v>
      </c>
      <c r="S117">
        <f t="shared" si="30"/>
        <v>251.00144033097385</v>
      </c>
    </row>
    <row r="118" spans="1:19" hidden="1" x14ac:dyDescent="0.25">
      <c r="A118" s="4">
        <v>40975</v>
      </c>
      <c r="B118" s="3" t="s">
        <v>21</v>
      </c>
      <c r="C118" s="3" t="s">
        <v>17</v>
      </c>
      <c r="H118" t="str">
        <f t="shared" si="16"/>
        <v>LandPIrrigationNone</v>
      </c>
      <c r="J118" s="5">
        <v>0.14325000000000002</v>
      </c>
      <c r="K118" s="5">
        <v>0.19550000000000001</v>
      </c>
      <c r="L118" s="5">
        <v>0.24875</v>
      </c>
      <c r="M118" s="5">
        <v>0.11114258876969435</v>
      </c>
      <c r="N118" s="5">
        <v>7.0740498129686941E-2</v>
      </c>
      <c r="O118" s="5">
        <v>8.2000000000000003E-2</v>
      </c>
      <c r="P118" s="5">
        <v>8.844600725177422E-2</v>
      </c>
      <c r="Q118" s="5">
        <v>9.2250000000000013E-2</v>
      </c>
      <c r="R118" s="5">
        <v>0.10550000000000001</v>
      </c>
    </row>
    <row r="119" spans="1:19" hidden="1" x14ac:dyDescent="0.25">
      <c r="A119" s="4">
        <v>40975</v>
      </c>
      <c r="B119" s="3" t="s">
        <v>21</v>
      </c>
      <c r="C119" s="3" t="s">
        <v>18</v>
      </c>
      <c r="H119" t="str">
        <f t="shared" si="16"/>
        <v>LandPIrrigationOnePerWeek</v>
      </c>
      <c r="J119" s="5">
        <v>0.26624999999999999</v>
      </c>
      <c r="K119" s="5">
        <v>0.28249999999999997</v>
      </c>
      <c r="L119" s="5">
        <v>0.27975</v>
      </c>
      <c r="M119" s="5">
        <v>0.124</v>
      </c>
      <c r="N119" s="5">
        <v>9.8000000000000004E-2</v>
      </c>
      <c r="O119" s="5">
        <v>9.9250000000000005E-2</v>
      </c>
      <c r="P119" s="5">
        <v>0.10400000000000001</v>
      </c>
      <c r="Q119" s="5">
        <v>0.12165587458434746</v>
      </c>
      <c r="R119" s="5">
        <v>0.11499999999999999</v>
      </c>
    </row>
    <row r="120" spans="1:19" hidden="1" x14ac:dyDescent="0.25">
      <c r="A120" s="4">
        <v>40975</v>
      </c>
      <c r="B120" s="3" t="s">
        <v>21</v>
      </c>
      <c r="C120" s="3" t="s">
        <v>19</v>
      </c>
      <c r="H120" t="str">
        <f t="shared" si="16"/>
        <v>LandPIrrigationThreeWeekly</v>
      </c>
      <c r="J120" s="5">
        <v>0.26474999999999999</v>
      </c>
      <c r="K120" s="5">
        <v>0.28425</v>
      </c>
      <c r="L120" s="5">
        <v>0.32619927057397213</v>
      </c>
      <c r="M120" s="5">
        <v>9.2164060859767652E-2</v>
      </c>
      <c r="N120" s="5">
        <v>8.8402547849125782E-2</v>
      </c>
      <c r="O120" s="5">
        <v>9.6928319845052957E-2</v>
      </c>
      <c r="P120" s="5">
        <v>0.1032834916362815</v>
      </c>
      <c r="Q120" s="5">
        <v>0.12303435188001063</v>
      </c>
      <c r="R120" s="5">
        <v>0.14594590127178461</v>
      </c>
    </row>
    <row r="121" spans="1:19" hidden="1" x14ac:dyDescent="0.25">
      <c r="A121" s="4">
        <v>40975</v>
      </c>
      <c r="B121" s="3" t="s">
        <v>21</v>
      </c>
      <c r="C121" s="3" t="s">
        <v>20</v>
      </c>
      <c r="H121" t="str">
        <f t="shared" si="16"/>
        <v>LandPIrrigationTwoPerWeek</v>
      </c>
      <c r="J121" s="5">
        <v>0.25148566833825858</v>
      </c>
      <c r="K121" s="5">
        <v>0.29947157997869567</v>
      </c>
      <c r="L121" s="5">
        <v>0.34600000000000003</v>
      </c>
      <c r="M121" s="5">
        <v>0.12975</v>
      </c>
      <c r="N121" s="5">
        <v>9.5000000000000001E-2</v>
      </c>
      <c r="O121" s="5">
        <v>0.11824999999999999</v>
      </c>
      <c r="P121" s="5">
        <v>0.14099999999999999</v>
      </c>
      <c r="Q121" s="5">
        <v>0.10050000000000001</v>
      </c>
      <c r="R121" s="5">
        <v>0.16149999999999998</v>
      </c>
    </row>
    <row r="122" spans="1:19" x14ac:dyDescent="0.25">
      <c r="A122" s="4">
        <v>40989</v>
      </c>
      <c r="B122" s="3" t="s">
        <v>16</v>
      </c>
      <c r="C122" s="3" t="s">
        <v>17</v>
      </c>
      <c r="H122" t="str">
        <f t="shared" si="16"/>
        <v>LandPIrrigationNone</v>
      </c>
      <c r="I122" s="6">
        <f>A122</f>
        <v>40989</v>
      </c>
      <c r="J122" s="5">
        <v>0.14749999999999999</v>
      </c>
      <c r="K122" s="5">
        <v>0.17124999999999999</v>
      </c>
      <c r="L122" s="5">
        <v>0.17974331824183698</v>
      </c>
      <c r="M122" s="5">
        <v>8.5000000000000006E-2</v>
      </c>
      <c r="N122" s="5">
        <v>5.1499999999999997E-2</v>
      </c>
      <c r="O122" s="5">
        <v>5.6750000000000002E-2</v>
      </c>
      <c r="P122" s="5">
        <v>7.3469934924462077E-2</v>
      </c>
      <c r="Q122" s="5">
        <v>0.08</v>
      </c>
      <c r="R122" s="5">
        <v>9.8750000000000004E-2</v>
      </c>
      <c r="S122">
        <f>J122*150+K122*150+L122*100+M122*200+N122*200+O122*200+P122*200+Q122*200+R122*200</f>
        <v>154.88081880907612</v>
      </c>
    </row>
    <row r="123" spans="1:19" hidden="1" x14ac:dyDescent="0.25">
      <c r="A123" s="4">
        <v>40989</v>
      </c>
      <c r="B123" s="3" t="s">
        <v>16</v>
      </c>
      <c r="C123" s="3" t="s">
        <v>18</v>
      </c>
      <c r="H123" t="str">
        <f t="shared" si="16"/>
        <v>LandPIrrigationOnePerWeek</v>
      </c>
      <c r="J123" s="5">
        <v>0.23154492700033399</v>
      </c>
      <c r="K123" s="5">
        <v>0.24695001836780828</v>
      </c>
      <c r="L123" s="5">
        <v>0.31225000000000003</v>
      </c>
      <c r="M123" s="5">
        <v>0.14274999999999999</v>
      </c>
      <c r="N123" s="5">
        <v>9.1749999999999998E-2</v>
      </c>
      <c r="O123" s="5">
        <v>0.10375000000000001</v>
      </c>
      <c r="P123" s="5">
        <v>0.13325000000000001</v>
      </c>
      <c r="Q123" s="5">
        <v>0.11750000000000001</v>
      </c>
      <c r="R123" s="5">
        <v>0.127</v>
      </c>
    </row>
    <row r="124" spans="1:19" x14ac:dyDescent="0.25">
      <c r="A124" s="4">
        <v>40989</v>
      </c>
      <c r="B124" s="3" t="s">
        <v>16</v>
      </c>
      <c r="C124" s="3" t="s">
        <v>19</v>
      </c>
      <c r="H124" t="str">
        <f t="shared" si="16"/>
        <v>LandPIrrigationThreeWeekly</v>
      </c>
      <c r="I124" s="6">
        <f t="shared" ref="I124:I125" si="31">A124</f>
        <v>40989</v>
      </c>
      <c r="J124" s="5">
        <v>0.23574999999999999</v>
      </c>
      <c r="K124" s="5">
        <v>0.23725000000000002</v>
      </c>
      <c r="L124" s="5">
        <v>0.26699999999999996</v>
      </c>
      <c r="M124" s="5">
        <v>0.12475</v>
      </c>
      <c r="N124" s="5">
        <v>9.4E-2</v>
      </c>
      <c r="O124" s="5">
        <v>9.2000000000000012E-2</v>
      </c>
      <c r="P124" s="5">
        <v>9.7000000000000003E-2</v>
      </c>
      <c r="Q124" s="5">
        <v>0.10175000000000001</v>
      </c>
      <c r="R124" s="5">
        <v>0.12875</v>
      </c>
      <c r="S124">
        <f t="shared" ref="S124:S125" si="32">J124*150+K124*150+L124*100+M124*200+N124*200+O124*200+P124*200+Q124*200+R124*200</f>
        <v>225.3</v>
      </c>
    </row>
    <row r="125" spans="1:19" x14ac:dyDescent="0.25">
      <c r="A125" s="4">
        <v>40989</v>
      </c>
      <c r="B125" s="3" t="s">
        <v>16</v>
      </c>
      <c r="C125" s="3" t="s">
        <v>20</v>
      </c>
      <c r="H125" t="str">
        <f t="shared" si="16"/>
        <v>LandPIrrigationTwoPerWeek</v>
      </c>
      <c r="I125" s="6">
        <f t="shared" si="31"/>
        <v>40989</v>
      </c>
      <c r="J125" s="5">
        <v>0.22849999999999998</v>
      </c>
      <c r="K125" s="5">
        <v>0.26072464828846198</v>
      </c>
      <c r="L125" s="5">
        <v>0.30649999999999999</v>
      </c>
      <c r="M125" s="5">
        <v>0.12325</v>
      </c>
      <c r="N125" s="5">
        <v>0.08</v>
      </c>
      <c r="O125" s="5">
        <v>8.5500000000000007E-2</v>
      </c>
      <c r="P125" s="5">
        <v>0.10175000000000001</v>
      </c>
      <c r="Q125" s="5">
        <v>0.10300000000000001</v>
      </c>
      <c r="R125" s="5">
        <v>0.12269379914239628</v>
      </c>
      <c r="S125">
        <f t="shared" si="32"/>
        <v>227.27245707174853</v>
      </c>
    </row>
    <row r="126" spans="1:19" hidden="1" x14ac:dyDescent="0.25">
      <c r="A126" s="4">
        <v>40989</v>
      </c>
      <c r="B126" s="3" t="s">
        <v>21</v>
      </c>
      <c r="C126" s="3" t="s">
        <v>17</v>
      </c>
      <c r="H126" t="str">
        <f t="shared" si="16"/>
        <v>LandPIrrigationNone</v>
      </c>
      <c r="J126" s="5">
        <v>0.13100000000000001</v>
      </c>
      <c r="K126" s="5">
        <v>0.15175</v>
      </c>
      <c r="L126" s="5">
        <v>0.20450000000000002</v>
      </c>
      <c r="M126" s="5">
        <v>9.425E-2</v>
      </c>
      <c r="N126" s="5">
        <v>6.088370423336991E-2</v>
      </c>
      <c r="O126" s="5">
        <v>8.3750000000000005E-2</v>
      </c>
      <c r="P126" s="5">
        <v>9.0000000000000011E-2</v>
      </c>
      <c r="Q126" s="5">
        <v>9.0999999999999998E-2</v>
      </c>
      <c r="R126" s="5">
        <v>0.10425000000000001</v>
      </c>
    </row>
    <row r="127" spans="1:19" hidden="1" x14ac:dyDescent="0.25">
      <c r="A127" s="4">
        <v>40989</v>
      </c>
      <c r="B127" s="3" t="s">
        <v>21</v>
      </c>
      <c r="C127" s="3" t="s">
        <v>18</v>
      </c>
      <c r="H127" t="str">
        <f t="shared" si="16"/>
        <v>LandPIrrigationOnePerWeek</v>
      </c>
      <c r="J127" s="5">
        <v>0.21199999999999999</v>
      </c>
      <c r="K127" s="5">
        <v>0.22374999999999998</v>
      </c>
      <c r="L127" s="5">
        <v>0.25650000000000001</v>
      </c>
      <c r="M127" s="5">
        <v>0.109</v>
      </c>
      <c r="N127" s="5">
        <v>8.9499999999999996E-2</v>
      </c>
      <c r="O127" s="5">
        <v>9.0250000000000011E-2</v>
      </c>
      <c r="P127" s="5">
        <v>9.5000000000000001E-2</v>
      </c>
      <c r="Q127" s="5">
        <v>0.1125</v>
      </c>
      <c r="R127" s="5">
        <v>0.107</v>
      </c>
    </row>
    <row r="128" spans="1:19" hidden="1" x14ac:dyDescent="0.25">
      <c r="A128" s="4">
        <v>40989</v>
      </c>
      <c r="B128" s="3" t="s">
        <v>21</v>
      </c>
      <c r="C128" s="3" t="s">
        <v>19</v>
      </c>
      <c r="H128" t="str">
        <f t="shared" si="16"/>
        <v>LandPIrrigationThreeWeekly</v>
      </c>
      <c r="J128" s="5">
        <v>0.21299999999999997</v>
      </c>
      <c r="K128" s="5">
        <v>0.23674999999999999</v>
      </c>
      <c r="L128" s="5">
        <v>0.308</v>
      </c>
      <c r="M128" s="5">
        <v>0.1285</v>
      </c>
      <c r="N128" s="5">
        <v>0.10099999999999999</v>
      </c>
      <c r="O128" s="5">
        <v>8.3499999999999991E-2</v>
      </c>
      <c r="P128" s="5">
        <v>9.1749999999999998E-2</v>
      </c>
      <c r="Q128" s="5">
        <v>0.108</v>
      </c>
      <c r="R128" s="5">
        <v>0.13400000000000001</v>
      </c>
    </row>
    <row r="129" spans="1:19" hidden="1" x14ac:dyDescent="0.25">
      <c r="A129" s="4">
        <v>40989</v>
      </c>
      <c r="B129" s="3" t="s">
        <v>21</v>
      </c>
      <c r="C129" s="3" t="s">
        <v>20</v>
      </c>
      <c r="H129" t="str">
        <f t="shared" si="16"/>
        <v>LandPIrrigationTwoPerWeek</v>
      </c>
      <c r="J129" s="5">
        <v>0.2128190016715919</v>
      </c>
      <c r="K129" s="5">
        <v>0.25280491331202903</v>
      </c>
      <c r="L129" s="5">
        <v>0.3165</v>
      </c>
      <c r="M129" s="5">
        <v>0.12549999999999997</v>
      </c>
      <c r="N129" s="5">
        <v>8.6249999999999993E-2</v>
      </c>
      <c r="O129" s="5">
        <v>0.10425000000000001</v>
      </c>
      <c r="P129" s="5">
        <v>0.12925</v>
      </c>
      <c r="Q129" s="5">
        <v>8.8749999999999996E-2</v>
      </c>
      <c r="R129" s="5">
        <v>0.152</v>
      </c>
    </row>
    <row r="130" spans="1:19" x14ac:dyDescent="0.25">
      <c r="A130" s="4">
        <v>41003</v>
      </c>
      <c r="B130" s="3" t="s">
        <v>16</v>
      </c>
      <c r="C130" s="3" t="s">
        <v>17</v>
      </c>
      <c r="H130" t="str">
        <f t="shared" si="16"/>
        <v>LandPIrrigationNone</v>
      </c>
      <c r="I130" s="6">
        <f>A130</f>
        <v>41003</v>
      </c>
      <c r="J130" s="5">
        <v>0.11449999999999999</v>
      </c>
      <c r="K130" s="5">
        <v>0.14524999999999999</v>
      </c>
      <c r="L130" s="5">
        <v>0.14487844993934276</v>
      </c>
      <c r="M130" s="5">
        <v>7.5249999999999997E-2</v>
      </c>
      <c r="N130" s="5">
        <v>4.7750000000000001E-2</v>
      </c>
      <c r="O130" s="5">
        <v>5.1999999999999998E-2</v>
      </c>
      <c r="P130" s="5">
        <v>6.8190532195043993E-2</v>
      </c>
      <c r="Q130" s="5">
        <v>7.6249999999999998E-2</v>
      </c>
      <c r="R130" s="5">
        <v>9.7250000000000003E-2</v>
      </c>
      <c r="S130">
        <f>J130*150+K130*150+L130*100+M130*200+N130*200+O130*200+P130*200+Q130*200+R130*200</f>
        <v>136.78845143294305</v>
      </c>
    </row>
    <row r="131" spans="1:19" hidden="1" x14ac:dyDescent="0.25">
      <c r="A131" s="4">
        <v>41003</v>
      </c>
      <c r="B131" s="3" t="s">
        <v>16</v>
      </c>
      <c r="C131" s="3" t="s">
        <v>18</v>
      </c>
      <c r="H131" t="str">
        <f t="shared" ref="H131:H194" si="33">"LandPIrrigation"&amp;C131</f>
        <v>LandPIrrigationOnePerWeek</v>
      </c>
      <c r="J131" s="5">
        <v>0.21425</v>
      </c>
      <c r="K131" s="5">
        <v>0.24425000000000002</v>
      </c>
      <c r="L131" s="5">
        <v>0.30225000000000002</v>
      </c>
      <c r="M131" s="5">
        <v>0.13825000000000001</v>
      </c>
      <c r="N131" s="5">
        <v>8.3750000000000005E-2</v>
      </c>
      <c r="O131" s="5">
        <v>9.4E-2</v>
      </c>
      <c r="P131" s="5">
        <v>0.12225</v>
      </c>
      <c r="Q131" s="5">
        <v>0.11249999999999999</v>
      </c>
      <c r="R131" s="5">
        <v>0.1215</v>
      </c>
    </row>
    <row r="132" spans="1:19" x14ac:dyDescent="0.25">
      <c r="A132" s="4">
        <v>41003</v>
      </c>
      <c r="B132" s="3" t="s">
        <v>16</v>
      </c>
      <c r="C132" s="3" t="s">
        <v>19</v>
      </c>
      <c r="H132" t="str">
        <f t="shared" si="33"/>
        <v>LandPIrrigationThreeWeekly</v>
      </c>
      <c r="I132" s="6">
        <f t="shared" ref="I132:I133" si="34">A132</f>
        <v>41003</v>
      </c>
      <c r="J132" s="5">
        <v>0.19874999999999998</v>
      </c>
      <c r="K132" s="5">
        <v>0.2165</v>
      </c>
      <c r="L132" s="5">
        <v>0.24475</v>
      </c>
      <c r="M132" s="5">
        <v>0.11024999999999999</v>
      </c>
      <c r="N132" s="5">
        <v>8.5250000000000006E-2</v>
      </c>
      <c r="O132" s="5">
        <v>8.2250000000000004E-2</v>
      </c>
      <c r="P132" s="5">
        <v>9.1250000000000012E-2</v>
      </c>
      <c r="Q132" s="5">
        <v>9.375E-2</v>
      </c>
      <c r="R132" s="5">
        <v>0.12250000000000001</v>
      </c>
      <c r="S132">
        <f t="shared" ref="S132:S133" si="35">J132*150+K132*150+L132*100+M132*200+N132*200+O132*200+P132*200+Q132*200+R132*200</f>
        <v>203.81249999999997</v>
      </c>
    </row>
    <row r="133" spans="1:19" x14ac:dyDescent="0.25">
      <c r="A133" s="4">
        <v>41003</v>
      </c>
      <c r="B133" s="3" t="s">
        <v>16</v>
      </c>
      <c r="C133" s="3" t="s">
        <v>20</v>
      </c>
      <c r="H133" t="str">
        <f t="shared" si="33"/>
        <v>LandPIrrigationTwoPerWeek</v>
      </c>
      <c r="I133" s="6">
        <f t="shared" si="34"/>
        <v>41003</v>
      </c>
      <c r="J133" s="5">
        <v>0.22325</v>
      </c>
      <c r="K133" s="5">
        <v>0.26222464828846204</v>
      </c>
      <c r="L133" s="5">
        <v>0.3105</v>
      </c>
      <c r="M133" s="5">
        <v>0.12075</v>
      </c>
      <c r="N133" s="5">
        <v>7.5000000000000011E-2</v>
      </c>
      <c r="O133" s="5">
        <v>8.0250000000000002E-2</v>
      </c>
      <c r="P133" s="5">
        <v>9.6000000000000002E-2</v>
      </c>
      <c r="Q133" s="5">
        <v>9.8500000000000004E-2</v>
      </c>
      <c r="R133" s="5">
        <v>0.11568199689283983</v>
      </c>
      <c r="S133">
        <f t="shared" si="35"/>
        <v>221.10759662183725</v>
      </c>
    </row>
    <row r="134" spans="1:19" hidden="1" x14ac:dyDescent="0.25">
      <c r="A134" s="4">
        <v>41003</v>
      </c>
      <c r="B134" s="3" t="s">
        <v>21</v>
      </c>
      <c r="C134" s="3" t="s">
        <v>17</v>
      </c>
      <c r="H134" t="str">
        <f t="shared" si="33"/>
        <v>LandPIrrigationNone</v>
      </c>
      <c r="J134" s="5">
        <v>0.10750000000000001</v>
      </c>
      <c r="K134" s="5">
        <v>0.13175000000000001</v>
      </c>
      <c r="L134" s="5">
        <v>0.17749999999999999</v>
      </c>
      <c r="M134" s="5">
        <v>8.8499999999999995E-2</v>
      </c>
      <c r="N134" s="5">
        <v>6.1749999999999999E-2</v>
      </c>
      <c r="O134" s="5">
        <v>8.0750000000000002E-2</v>
      </c>
      <c r="P134" s="5">
        <v>9.0000000000000011E-2</v>
      </c>
      <c r="Q134" s="5">
        <v>8.900000000000001E-2</v>
      </c>
      <c r="R134" s="5">
        <v>0.10474999999999998</v>
      </c>
    </row>
    <row r="135" spans="1:19" hidden="1" x14ac:dyDescent="0.25">
      <c r="A135" s="4">
        <v>41003</v>
      </c>
      <c r="B135" s="3" t="s">
        <v>21</v>
      </c>
      <c r="C135" s="3" t="s">
        <v>18</v>
      </c>
      <c r="H135" t="str">
        <f t="shared" si="33"/>
        <v>LandPIrrigationOnePerWeek</v>
      </c>
      <c r="J135" s="5">
        <v>0.183</v>
      </c>
      <c r="K135" s="5">
        <v>0.21049999999999999</v>
      </c>
      <c r="L135" s="5">
        <v>0.247</v>
      </c>
      <c r="M135" s="5">
        <v>0.10475000000000001</v>
      </c>
      <c r="N135" s="5">
        <v>8.5249999999999992E-2</v>
      </c>
      <c r="O135" s="5">
        <v>8.7500000000000008E-2</v>
      </c>
      <c r="P135" s="5">
        <v>9.2250000000000013E-2</v>
      </c>
      <c r="Q135" s="5">
        <v>0.11025</v>
      </c>
      <c r="R135" s="5">
        <v>0.10224999999999999</v>
      </c>
    </row>
    <row r="136" spans="1:19" hidden="1" x14ac:dyDescent="0.25">
      <c r="A136" s="4">
        <v>41003</v>
      </c>
      <c r="B136" s="3" t="s">
        <v>21</v>
      </c>
      <c r="C136" s="3" t="s">
        <v>19</v>
      </c>
      <c r="H136" t="str">
        <f t="shared" si="33"/>
        <v>LandPIrrigationThreeWeekly</v>
      </c>
      <c r="J136" s="5">
        <v>0.17325000000000002</v>
      </c>
      <c r="K136" s="5">
        <v>0.21075000000000002</v>
      </c>
      <c r="L136" s="5">
        <v>0.28200000000000003</v>
      </c>
      <c r="M136" s="5">
        <v>0.12024999999999998</v>
      </c>
      <c r="N136" s="5">
        <v>9.5500000000000002E-2</v>
      </c>
      <c r="O136" s="5">
        <v>7.8E-2</v>
      </c>
      <c r="P136" s="5">
        <v>8.7499999999999994E-2</v>
      </c>
      <c r="Q136" s="5">
        <v>9.9749999999999991E-2</v>
      </c>
      <c r="R136" s="5">
        <v>0.13025</v>
      </c>
    </row>
    <row r="137" spans="1:19" hidden="1" x14ac:dyDescent="0.25">
      <c r="A137" s="4">
        <v>41003</v>
      </c>
      <c r="B137" s="3" t="s">
        <v>21</v>
      </c>
      <c r="C137" s="3" t="s">
        <v>20</v>
      </c>
      <c r="H137" t="str">
        <f t="shared" si="33"/>
        <v>LandPIrrigationTwoPerWeek</v>
      </c>
      <c r="J137" s="5">
        <v>0.186</v>
      </c>
      <c r="K137" s="5">
        <v>0.25725000000000003</v>
      </c>
      <c r="L137" s="5">
        <v>0.314</v>
      </c>
      <c r="M137" s="5">
        <v>0.12275</v>
      </c>
      <c r="N137" s="5">
        <v>8.2500000000000004E-2</v>
      </c>
      <c r="O137" s="5">
        <v>9.7000000000000017E-2</v>
      </c>
      <c r="P137" s="5">
        <v>0.12225</v>
      </c>
      <c r="Q137" s="5">
        <v>8.3839805334581463E-2</v>
      </c>
      <c r="R137" s="5">
        <v>0.14850000000000002</v>
      </c>
    </row>
    <row r="138" spans="1:19" x14ac:dyDescent="0.25">
      <c r="A138" s="4">
        <v>41017</v>
      </c>
      <c r="B138" s="3" t="s">
        <v>16</v>
      </c>
      <c r="C138" s="3" t="s">
        <v>17</v>
      </c>
      <c r="H138" t="str">
        <f t="shared" si="33"/>
        <v>LandPIrrigationNone</v>
      </c>
      <c r="I138" s="6">
        <f>A138</f>
        <v>41017</v>
      </c>
      <c r="J138" s="5">
        <v>0.14125000000000001</v>
      </c>
      <c r="K138" s="5">
        <v>0.14499999999999999</v>
      </c>
      <c r="L138" s="5">
        <v>0.15525</v>
      </c>
      <c r="M138" s="5">
        <v>7.5499999999999998E-2</v>
      </c>
      <c r="N138" s="5">
        <v>4.675E-2</v>
      </c>
      <c r="O138" s="5">
        <v>5.1249999999999997E-2</v>
      </c>
      <c r="P138" s="5">
        <v>6.2178450039299296E-2</v>
      </c>
      <c r="Q138" s="5">
        <v>7.2750000000000009E-2</v>
      </c>
      <c r="R138" s="5">
        <v>9.2927141866672558E-2</v>
      </c>
      <c r="S138">
        <f>J138*150+K138*150+L138*100+M138*200+N138*200+O138*200+P138*200+Q138*200+R138*200</f>
        <v>138.73361838119436</v>
      </c>
    </row>
    <row r="139" spans="1:19" hidden="1" x14ac:dyDescent="0.25">
      <c r="A139" s="4">
        <v>41017</v>
      </c>
      <c r="B139" s="3" t="s">
        <v>16</v>
      </c>
      <c r="C139" s="3" t="s">
        <v>18</v>
      </c>
      <c r="H139" t="str">
        <f t="shared" si="33"/>
        <v>LandPIrrigationOnePerWeek</v>
      </c>
      <c r="J139" s="5">
        <v>0.25850000000000001</v>
      </c>
      <c r="K139" s="5">
        <v>0.27024999999999999</v>
      </c>
      <c r="L139" s="5">
        <v>0.32750000000000001</v>
      </c>
      <c r="M139" s="5">
        <v>0.15000000000000002</v>
      </c>
      <c r="N139" s="5">
        <v>8.8500000000000009E-2</v>
      </c>
      <c r="O139" s="5">
        <v>0.09</v>
      </c>
      <c r="P139" s="5">
        <v>0.11849999999999999</v>
      </c>
      <c r="Q139" s="5">
        <v>0.10975</v>
      </c>
      <c r="R139" s="5">
        <v>0.11774999999999999</v>
      </c>
    </row>
    <row r="140" spans="1:19" x14ac:dyDescent="0.25">
      <c r="A140" s="4">
        <v>41017</v>
      </c>
      <c r="B140" s="3" t="s">
        <v>16</v>
      </c>
      <c r="C140" s="3" t="s">
        <v>19</v>
      </c>
      <c r="H140" t="str">
        <f t="shared" si="33"/>
        <v>LandPIrrigationThreeWeekly</v>
      </c>
      <c r="I140" s="6">
        <f t="shared" ref="I140:I141" si="36">A140</f>
        <v>41017</v>
      </c>
      <c r="J140" s="5">
        <v>0.26324999999999998</v>
      </c>
      <c r="K140" s="5">
        <v>0.26075000000000004</v>
      </c>
      <c r="L140" s="5">
        <v>0.28399999999999997</v>
      </c>
      <c r="M140" s="5">
        <v>0.13025</v>
      </c>
      <c r="N140" s="5">
        <v>9.0749999999999997E-2</v>
      </c>
      <c r="O140" s="5">
        <v>0.08</v>
      </c>
      <c r="P140" s="5">
        <v>8.5749999999999993E-2</v>
      </c>
      <c r="Q140" s="5">
        <v>8.8249999999999995E-2</v>
      </c>
      <c r="R140" s="5">
        <v>0.11774999999999999</v>
      </c>
      <c r="S140">
        <f t="shared" ref="S140:S141" si="37">J140*150+K140*150+L140*100+M140*200+N140*200+O140*200+P140*200+Q140*200+R140*200</f>
        <v>225.55</v>
      </c>
    </row>
    <row r="141" spans="1:19" x14ac:dyDescent="0.25">
      <c r="A141" s="4">
        <v>41017</v>
      </c>
      <c r="B141" s="3" t="s">
        <v>16</v>
      </c>
      <c r="C141" s="3" t="s">
        <v>20</v>
      </c>
      <c r="H141" t="str">
        <f t="shared" si="33"/>
        <v>LandPIrrigationTwoPerWeek</v>
      </c>
      <c r="I141" s="6">
        <f t="shared" si="36"/>
        <v>41017</v>
      </c>
      <c r="J141" s="5">
        <v>0.25950000000000001</v>
      </c>
      <c r="K141" s="5">
        <v>0.284724648288462</v>
      </c>
      <c r="L141" s="5">
        <v>0.32324999999999998</v>
      </c>
      <c r="M141" s="5">
        <v>0.13425000000000001</v>
      </c>
      <c r="N141" s="5">
        <v>8.7750000000000009E-2</v>
      </c>
      <c r="O141" s="5">
        <v>8.6750000000000008E-2</v>
      </c>
      <c r="P141" s="5">
        <v>9.6750000000000003E-2</v>
      </c>
      <c r="Q141" s="5">
        <v>9.6250000000000002E-2</v>
      </c>
      <c r="R141" s="5">
        <v>0.11305257104925615</v>
      </c>
      <c r="S141">
        <f t="shared" si="37"/>
        <v>236.91921145312051</v>
      </c>
    </row>
    <row r="142" spans="1:19" hidden="1" x14ac:dyDescent="0.25">
      <c r="A142" s="4">
        <v>41017</v>
      </c>
      <c r="B142" s="3" t="s">
        <v>21</v>
      </c>
      <c r="C142" s="3" t="s">
        <v>17</v>
      </c>
      <c r="H142" t="str">
        <f t="shared" si="33"/>
        <v>LandPIrrigationNone</v>
      </c>
      <c r="J142" s="5">
        <v>0.13500000000000001</v>
      </c>
      <c r="K142" s="5">
        <v>0.14824999999999999</v>
      </c>
      <c r="L142" s="5">
        <v>0.19950000000000001</v>
      </c>
      <c r="M142" s="5">
        <v>9.4E-2</v>
      </c>
      <c r="N142" s="5">
        <v>6.1249999999999999E-2</v>
      </c>
      <c r="O142" s="5">
        <v>7.9750000000000001E-2</v>
      </c>
      <c r="P142" s="5">
        <v>8.7999999999999995E-2</v>
      </c>
      <c r="Q142" s="5">
        <v>8.900000000000001E-2</v>
      </c>
      <c r="R142" s="5">
        <v>0.10500000000000001</v>
      </c>
    </row>
    <row r="143" spans="1:19" hidden="1" x14ac:dyDescent="0.25">
      <c r="A143" s="4">
        <v>41017</v>
      </c>
      <c r="B143" s="3" t="s">
        <v>21</v>
      </c>
      <c r="C143" s="3" t="s">
        <v>18</v>
      </c>
      <c r="H143" t="str">
        <f t="shared" si="33"/>
        <v>LandPIrrigationOnePerWeek</v>
      </c>
      <c r="J143" s="5">
        <v>0.22800000000000001</v>
      </c>
      <c r="K143" s="5">
        <v>0.24424999999999999</v>
      </c>
      <c r="L143" s="5">
        <v>0.26850000000000002</v>
      </c>
      <c r="M143" s="5">
        <v>0.11149999999999999</v>
      </c>
      <c r="N143" s="5">
        <v>8.6999999999999994E-2</v>
      </c>
      <c r="O143" s="5">
        <v>8.7000000000000008E-2</v>
      </c>
      <c r="P143" s="5">
        <v>9.1249999999999998E-2</v>
      </c>
      <c r="Q143" s="5">
        <v>0.10825</v>
      </c>
      <c r="R143" s="5">
        <v>0.10199999999999999</v>
      </c>
    </row>
    <row r="144" spans="1:19" hidden="1" x14ac:dyDescent="0.25">
      <c r="A144" s="4">
        <v>41017</v>
      </c>
      <c r="B144" s="3" t="s">
        <v>21</v>
      </c>
      <c r="C144" s="3" t="s">
        <v>19</v>
      </c>
      <c r="H144" t="str">
        <f t="shared" si="33"/>
        <v>LandPIrrigationThreeWeekly</v>
      </c>
      <c r="J144" s="5">
        <v>0.23049999999999998</v>
      </c>
      <c r="K144" s="5">
        <v>0.2525</v>
      </c>
      <c r="L144" s="5">
        <v>0.31950000000000001</v>
      </c>
      <c r="M144" s="5">
        <v>0.12975</v>
      </c>
      <c r="N144" s="5">
        <v>9.799999999999999E-2</v>
      </c>
      <c r="O144" s="5">
        <v>7.9250000000000001E-2</v>
      </c>
      <c r="P144" s="5">
        <v>8.6250000000000007E-2</v>
      </c>
      <c r="Q144" s="5">
        <v>9.5500000000000002E-2</v>
      </c>
      <c r="R144" s="5">
        <v>0.12625</v>
      </c>
    </row>
    <row r="145" spans="1:19" hidden="1" x14ac:dyDescent="0.25">
      <c r="A145" s="4">
        <v>41017</v>
      </c>
      <c r="B145" s="3" t="s">
        <v>21</v>
      </c>
      <c r="C145" s="3" t="s">
        <v>20</v>
      </c>
      <c r="H145" t="str">
        <f t="shared" si="33"/>
        <v>LandPIrrigationTwoPerWeek</v>
      </c>
      <c r="J145" s="5">
        <v>0.23325000000000001</v>
      </c>
      <c r="K145" s="5">
        <v>0.28500000000000003</v>
      </c>
      <c r="L145" s="5">
        <v>0.33825000000000005</v>
      </c>
      <c r="M145" s="5">
        <v>0.1305</v>
      </c>
      <c r="N145" s="5">
        <v>9.1499999999999998E-2</v>
      </c>
      <c r="O145" s="5">
        <v>9.9750000000000005E-2</v>
      </c>
      <c r="P145" s="5">
        <v>0.11975</v>
      </c>
      <c r="Q145" s="5">
        <v>8.0902547959975729E-2</v>
      </c>
      <c r="R145" s="5">
        <v>0.14450000000000002</v>
      </c>
    </row>
    <row r="146" spans="1:19" x14ac:dyDescent="0.25">
      <c r="A146" s="4">
        <v>41031</v>
      </c>
      <c r="B146" s="3" t="s">
        <v>16</v>
      </c>
      <c r="C146" s="3" t="s">
        <v>17</v>
      </c>
      <c r="H146" t="str">
        <f t="shared" si="33"/>
        <v>LandPIrrigationNone</v>
      </c>
      <c r="I146" s="6">
        <f>A146</f>
        <v>41031</v>
      </c>
      <c r="J146" s="5">
        <v>0.11125</v>
      </c>
      <c r="K146" s="5">
        <v>0.13</v>
      </c>
      <c r="L146" s="5">
        <v>0.13175000000000001</v>
      </c>
      <c r="M146" s="5">
        <v>6.6750000000000004E-2</v>
      </c>
      <c r="N146" s="5">
        <v>4.4999999999999998E-2</v>
      </c>
      <c r="O146" s="5">
        <v>0.05</v>
      </c>
      <c r="P146" s="5">
        <v>6.0000000000000005E-2</v>
      </c>
      <c r="Q146" s="5">
        <v>6.534253608617803E-2</v>
      </c>
      <c r="R146" s="5">
        <v>9.1250000000000012E-2</v>
      </c>
      <c r="S146">
        <f>J146*150+K146*150+L146*100+M146*200+N146*200+O146*200+P146*200+Q146*200+R146*200</f>
        <v>125.03100721723561</v>
      </c>
    </row>
    <row r="147" spans="1:19" hidden="1" x14ac:dyDescent="0.25">
      <c r="A147" s="4">
        <v>41031</v>
      </c>
      <c r="B147" s="3" t="s">
        <v>16</v>
      </c>
      <c r="C147" s="3" t="s">
        <v>18</v>
      </c>
      <c r="H147" t="str">
        <f t="shared" si="33"/>
        <v>LandPIrrigationOnePerWeek</v>
      </c>
      <c r="J147" s="5">
        <v>0.24224999999999999</v>
      </c>
      <c r="K147" s="5">
        <v>0.25900000000000001</v>
      </c>
      <c r="L147" s="5">
        <v>0.31024999999999997</v>
      </c>
      <c r="M147" s="5">
        <v>0.14125000000000001</v>
      </c>
      <c r="N147" s="5">
        <v>8.8499999999999995E-2</v>
      </c>
      <c r="O147" s="5">
        <v>8.6750000000000008E-2</v>
      </c>
      <c r="P147" s="5">
        <v>0.115</v>
      </c>
      <c r="Q147" s="5">
        <v>0.10774999999999998</v>
      </c>
      <c r="R147" s="5">
        <v>0.11624999999999999</v>
      </c>
    </row>
    <row r="148" spans="1:19" x14ac:dyDescent="0.25">
      <c r="A148" s="4">
        <v>41031</v>
      </c>
      <c r="B148" s="3" t="s">
        <v>16</v>
      </c>
      <c r="C148" s="3" t="s">
        <v>19</v>
      </c>
      <c r="H148" t="str">
        <f t="shared" si="33"/>
        <v>LandPIrrigationThreeWeekly</v>
      </c>
      <c r="I148" s="6">
        <f t="shared" ref="I148:I149" si="38">A148</f>
        <v>41031</v>
      </c>
      <c r="J148" s="5">
        <v>0.2185</v>
      </c>
      <c r="K148" s="5">
        <v>0.22625000000000001</v>
      </c>
      <c r="L148" s="5">
        <v>0.24600000000000002</v>
      </c>
      <c r="M148" s="5">
        <v>0.11099999999999999</v>
      </c>
      <c r="N148" s="5">
        <v>8.3000000000000004E-2</v>
      </c>
      <c r="O148" s="5">
        <v>7.6499999999999999E-2</v>
      </c>
      <c r="P148" s="5">
        <v>8.3750000000000005E-2</v>
      </c>
      <c r="Q148" s="5">
        <v>8.4749999999999992E-2</v>
      </c>
      <c r="R148" s="5">
        <v>0.11275</v>
      </c>
      <c r="S148">
        <f t="shared" ref="S148:S149" si="39">J148*150+K148*150+L148*100+M148*200+N148*200+O148*200+P148*200+Q148*200+R148*200</f>
        <v>201.66249999999999</v>
      </c>
    </row>
    <row r="149" spans="1:19" x14ac:dyDescent="0.25">
      <c r="A149" s="4">
        <v>41031</v>
      </c>
      <c r="B149" s="3" t="s">
        <v>16</v>
      </c>
      <c r="C149" s="3" t="s">
        <v>20</v>
      </c>
      <c r="H149" t="str">
        <f t="shared" si="33"/>
        <v>LandPIrrigationTwoPerWeek</v>
      </c>
      <c r="I149" s="6">
        <f t="shared" si="38"/>
        <v>41031</v>
      </c>
      <c r="J149" s="5">
        <v>0.24299999999999999</v>
      </c>
      <c r="K149" s="5">
        <v>0.27122464828846199</v>
      </c>
      <c r="L149" s="5">
        <v>0.3115</v>
      </c>
      <c r="M149" s="5">
        <v>0.12225</v>
      </c>
      <c r="N149" s="5">
        <v>7.7749999999999986E-2</v>
      </c>
      <c r="O149" s="5">
        <v>7.9250000000000001E-2</v>
      </c>
      <c r="P149" s="5">
        <v>9.2250000000000013E-2</v>
      </c>
      <c r="Q149" s="5">
        <v>9.4500000000000015E-2</v>
      </c>
      <c r="R149" s="5">
        <v>0.10998490756507519</v>
      </c>
      <c r="S149">
        <f t="shared" si="39"/>
        <v>223.48067875628433</v>
      </c>
    </row>
    <row r="150" spans="1:19" hidden="1" x14ac:dyDescent="0.25">
      <c r="A150" s="4">
        <v>41031</v>
      </c>
      <c r="B150" s="3" t="s">
        <v>21</v>
      </c>
      <c r="C150" s="3" t="s">
        <v>17</v>
      </c>
      <c r="H150" t="str">
        <f t="shared" si="33"/>
        <v>LandPIrrigationNone</v>
      </c>
      <c r="J150" s="5">
        <v>0.11250000000000002</v>
      </c>
      <c r="K150" s="5">
        <v>0.13075000000000001</v>
      </c>
      <c r="L150" s="5">
        <v>0.17575000000000002</v>
      </c>
      <c r="M150" s="5">
        <v>8.7249999999999994E-2</v>
      </c>
      <c r="N150" s="5">
        <v>6.225E-2</v>
      </c>
      <c r="O150" s="5">
        <v>0.08</v>
      </c>
      <c r="P150" s="5">
        <v>8.6250000000000007E-2</v>
      </c>
      <c r="Q150" s="5">
        <v>8.8750000000000009E-2</v>
      </c>
      <c r="R150" s="5">
        <v>0.10349999999999998</v>
      </c>
    </row>
    <row r="151" spans="1:19" hidden="1" x14ac:dyDescent="0.25">
      <c r="A151" s="4">
        <v>41031</v>
      </c>
      <c r="B151" s="3" t="s">
        <v>21</v>
      </c>
      <c r="C151" s="3" t="s">
        <v>18</v>
      </c>
      <c r="H151" t="str">
        <f t="shared" si="33"/>
        <v>LandPIrrigationOnePerWeek</v>
      </c>
      <c r="J151" s="5">
        <v>0.20550000000000002</v>
      </c>
      <c r="K151" s="5">
        <v>0.23</v>
      </c>
      <c r="L151" s="5">
        <v>0.26200000000000001</v>
      </c>
      <c r="M151" s="5">
        <v>0.11075000000000002</v>
      </c>
      <c r="N151" s="5">
        <v>8.8636515366198723E-2</v>
      </c>
      <c r="O151" s="5">
        <v>8.5750000000000007E-2</v>
      </c>
      <c r="P151" s="5">
        <v>9.1250000000000012E-2</v>
      </c>
      <c r="Q151" s="5">
        <v>0.10925</v>
      </c>
      <c r="R151" s="5">
        <v>0.10074999999999999</v>
      </c>
    </row>
    <row r="152" spans="1:19" hidden="1" x14ac:dyDescent="0.25">
      <c r="A152" s="4">
        <v>41031</v>
      </c>
      <c r="B152" s="3" t="s">
        <v>21</v>
      </c>
      <c r="C152" s="3" t="s">
        <v>19</v>
      </c>
      <c r="H152" t="str">
        <f t="shared" si="33"/>
        <v>LandPIrrigationThreeWeekly</v>
      </c>
      <c r="J152" s="5">
        <v>0.19025</v>
      </c>
      <c r="K152" s="5">
        <v>0.22450000000000001</v>
      </c>
      <c r="L152" s="5">
        <v>0.28949999999999998</v>
      </c>
      <c r="M152" s="5">
        <v>0.12025</v>
      </c>
      <c r="N152" s="5">
        <v>9.4750000000000001E-2</v>
      </c>
      <c r="O152" s="5">
        <v>7.8E-2</v>
      </c>
      <c r="P152" s="5">
        <v>8.3749999999999991E-2</v>
      </c>
      <c r="Q152" s="5">
        <v>9.3249999999999986E-2</v>
      </c>
      <c r="R152" s="5">
        <v>0.1245</v>
      </c>
    </row>
    <row r="153" spans="1:19" hidden="1" x14ac:dyDescent="0.25">
      <c r="A153" s="4">
        <v>41031</v>
      </c>
      <c r="B153" s="3" t="s">
        <v>21</v>
      </c>
      <c r="C153" s="3" t="s">
        <v>20</v>
      </c>
      <c r="H153" t="str">
        <f t="shared" si="33"/>
        <v>LandPIrrigationTwoPerWeek</v>
      </c>
      <c r="J153" s="5">
        <v>0.21024999999999999</v>
      </c>
      <c r="K153" s="5">
        <v>0.27549999999999997</v>
      </c>
      <c r="L153" s="5">
        <v>0.33125000000000004</v>
      </c>
      <c r="M153" s="5">
        <v>0.12399999999999999</v>
      </c>
      <c r="N153" s="5">
        <v>8.6999999999999994E-2</v>
      </c>
      <c r="O153" s="5">
        <v>9.6750000000000003E-2</v>
      </c>
      <c r="P153" s="5">
        <v>0.11674999999999999</v>
      </c>
      <c r="Q153" s="5">
        <v>8.3652766893180408E-2</v>
      </c>
      <c r="R153" s="5">
        <v>0.14524999999999999</v>
      </c>
    </row>
    <row r="154" spans="1:19" x14ac:dyDescent="0.25">
      <c r="A154" s="4">
        <v>41045</v>
      </c>
      <c r="B154" s="3" t="s">
        <v>16</v>
      </c>
      <c r="C154" s="3" t="s">
        <v>17</v>
      </c>
      <c r="H154" t="str">
        <f t="shared" si="33"/>
        <v>LandPIrrigationNone</v>
      </c>
      <c r="I154" s="6">
        <f>A154</f>
        <v>41045</v>
      </c>
      <c r="J154" s="5">
        <v>0.10524999999999998</v>
      </c>
      <c r="K154" s="5">
        <v>0.125</v>
      </c>
      <c r="L154" s="5">
        <v>0.12325</v>
      </c>
      <c r="M154" s="5">
        <v>6.4250000000000002E-2</v>
      </c>
      <c r="N154" s="5">
        <v>4.5749999999999999E-2</v>
      </c>
      <c r="O154" s="5">
        <v>5.0250000000000003E-2</v>
      </c>
      <c r="P154" s="5">
        <v>5.7500000000000002E-2</v>
      </c>
      <c r="Q154" s="5">
        <v>6.221891629277089E-2</v>
      </c>
      <c r="R154" s="5">
        <v>8.6807233818948712E-2</v>
      </c>
      <c r="S154">
        <f>J154*150+K154*150+L154*100+M154*200+N154*200+O154*200+P154*200+Q154*200+R154*200</f>
        <v>120.21773002234391</v>
      </c>
    </row>
    <row r="155" spans="1:19" hidden="1" x14ac:dyDescent="0.25">
      <c r="A155" s="4">
        <v>41045</v>
      </c>
      <c r="B155" s="3" t="s">
        <v>16</v>
      </c>
      <c r="C155" s="3" t="s">
        <v>18</v>
      </c>
      <c r="H155" t="str">
        <f t="shared" si="33"/>
        <v>LandPIrrigationOnePerWeek</v>
      </c>
      <c r="J155" s="5">
        <v>0.249</v>
      </c>
      <c r="K155" s="5">
        <v>0.25824999999999998</v>
      </c>
      <c r="L155" s="5">
        <v>0.30625000000000002</v>
      </c>
      <c r="M155" s="5">
        <v>0.13950000000000001</v>
      </c>
      <c r="N155" s="5">
        <v>8.8999999999999996E-2</v>
      </c>
      <c r="O155" s="5">
        <v>9.0000000000000011E-2</v>
      </c>
      <c r="P155" s="5">
        <v>0.1125</v>
      </c>
      <c r="Q155" s="5">
        <v>0.10600000000000001</v>
      </c>
      <c r="R155" s="5">
        <v>0.11340687308698541</v>
      </c>
    </row>
    <row r="156" spans="1:19" x14ac:dyDescent="0.25">
      <c r="A156" s="4">
        <v>41045</v>
      </c>
      <c r="B156" s="3" t="s">
        <v>16</v>
      </c>
      <c r="C156" s="3" t="s">
        <v>19</v>
      </c>
      <c r="H156" t="str">
        <f t="shared" si="33"/>
        <v>LandPIrrigationThreeWeekly</v>
      </c>
      <c r="I156" s="6">
        <f t="shared" ref="I156:I157" si="40">A156</f>
        <v>41045</v>
      </c>
      <c r="J156" s="5">
        <v>0.246</v>
      </c>
      <c r="K156" s="5">
        <v>0.24349999999999999</v>
      </c>
      <c r="L156" s="5">
        <v>0.25900000000000001</v>
      </c>
      <c r="M156" s="5">
        <v>0.12225</v>
      </c>
      <c r="N156" s="5">
        <v>9.4182229767914308E-2</v>
      </c>
      <c r="O156" s="5">
        <v>9.0646862337365935E-2</v>
      </c>
      <c r="P156" s="5">
        <v>8.8249999999999995E-2</v>
      </c>
      <c r="Q156" s="5">
        <v>8.3999999999999991E-2</v>
      </c>
      <c r="R156" s="5">
        <v>0.1095</v>
      </c>
      <c r="S156">
        <f t="shared" ref="S156:S157" si="41">J156*150+K156*150+L156*100+M156*200+N156*200+O156*200+P156*200+Q156*200+R156*200</f>
        <v>217.09081842105607</v>
      </c>
    </row>
    <row r="157" spans="1:19" x14ac:dyDescent="0.25">
      <c r="A157" s="4">
        <v>41045</v>
      </c>
      <c r="B157" s="3" t="s">
        <v>16</v>
      </c>
      <c r="C157" s="3" t="s">
        <v>20</v>
      </c>
      <c r="H157" t="str">
        <f t="shared" si="33"/>
        <v>LandPIrrigationTwoPerWeek</v>
      </c>
      <c r="I157" s="6">
        <f t="shared" si="40"/>
        <v>41045</v>
      </c>
      <c r="J157" s="5">
        <v>0.23324999999999999</v>
      </c>
      <c r="K157" s="5">
        <v>0.26222464828846204</v>
      </c>
      <c r="L157" s="5">
        <v>0.29849999999999999</v>
      </c>
      <c r="M157" s="5">
        <v>0.11475</v>
      </c>
      <c r="N157" s="5">
        <v>7.375000000000001E-2</v>
      </c>
      <c r="O157" s="5">
        <v>7.7250000000000013E-2</v>
      </c>
      <c r="P157" s="5">
        <v>8.900000000000001E-2</v>
      </c>
      <c r="Q157" s="5">
        <v>9.2499999999999999E-2</v>
      </c>
      <c r="R157" s="5">
        <v>0.11173785812746431</v>
      </c>
      <c r="S157">
        <f t="shared" si="41"/>
        <v>215.96876886876217</v>
      </c>
    </row>
    <row r="158" spans="1:19" hidden="1" x14ac:dyDescent="0.25">
      <c r="A158" s="4">
        <v>41045</v>
      </c>
      <c r="B158" s="3" t="s">
        <v>21</v>
      </c>
      <c r="C158" s="3" t="s">
        <v>17</v>
      </c>
      <c r="H158" t="str">
        <f t="shared" si="33"/>
        <v>LandPIrrigationNone</v>
      </c>
      <c r="J158" s="5">
        <v>0.10475000000000001</v>
      </c>
      <c r="K158" s="5">
        <v>0.1215</v>
      </c>
      <c r="L158" s="5">
        <v>0.16050000000000003</v>
      </c>
      <c r="M158" s="5">
        <v>8.1249999999999989E-2</v>
      </c>
      <c r="N158" s="5">
        <v>5.8749999999999997E-2</v>
      </c>
      <c r="O158" s="5">
        <v>7.7499999999999999E-2</v>
      </c>
      <c r="P158" s="5">
        <v>8.5750000000000007E-2</v>
      </c>
      <c r="Q158" s="5">
        <v>8.5500000000000007E-2</v>
      </c>
      <c r="R158" s="5">
        <v>0.10150000000000001</v>
      </c>
    </row>
    <row r="159" spans="1:19" hidden="1" x14ac:dyDescent="0.25">
      <c r="A159" s="4">
        <v>41045</v>
      </c>
      <c r="B159" s="3" t="s">
        <v>21</v>
      </c>
      <c r="C159" s="3" t="s">
        <v>18</v>
      </c>
      <c r="H159" t="str">
        <f t="shared" si="33"/>
        <v>LandPIrrigationOnePerWeek</v>
      </c>
      <c r="J159" s="5">
        <v>0.20424999999999999</v>
      </c>
      <c r="K159" s="5">
        <v>0.22524999999999998</v>
      </c>
      <c r="L159" s="5">
        <v>0.25074999999999997</v>
      </c>
      <c r="M159" s="5">
        <v>0.10825000000000001</v>
      </c>
      <c r="N159" s="5">
        <v>8.8636515366198751E-2</v>
      </c>
      <c r="O159" s="5">
        <v>8.5999999999999993E-2</v>
      </c>
      <c r="P159" s="5">
        <v>9.1000000000000011E-2</v>
      </c>
      <c r="Q159" s="5">
        <v>0.10575</v>
      </c>
      <c r="R159" s="5">
        <v>9.9499999999999991E-2</v>
      </c>
    </row>
    <row r="160" spans="1:19" hidden="1" x14ac:dyDescent="0.25">
      <c r="A160" s="4">
        <v>41045</v>
      </c>
      <c r="B160" s="3" t="s">
        <v>21</v>
      </c>
      <c r="C160" s="3" t="s">
        <v>19</v>
      </c>
      <c r="H160" t="str">
        <f t="shared" si="33"/>
        <v>LandPIrrigationThreeWeekly</v>
      </c>
      <c r="J160" s="5">
        <v>0.21124999999999999</v>
      </c>
      <c r="K160" s="5">
        <v>0.23899999999999999</v>
      </c>
      <c r="L160" s="5">
        <v>0.30099999999999999</v>
      </c>
      <c r="M160" s="5">
        <v>0.12449999999999999</v>
      </c>
      <c r="N160" s="5">
        <v>9.9000000000000005E-2</v>
      </c>
      <c r="O160" s="5">
        <v>7.9000000000000001E-2</v>
      </c>
      <c r="P160" s="5">
        <v>8.5337279602435367E-2</v>
      </c>
      <c r="Q160" s="5">
        <v>8.9499999999999996E-2</v>
      </c>
      <c r="R160" s="5">
        <v>0.124</v>
      </c>
    </row>
    <row r="161" spans="1:19" hidden="1" x14ac:dyDescent="0.25">
      <c r="A161" s="4">
        <v>41045</v>
      </c>
      <c r="B161" s="3" t="s">
        <v>21</v>
      </c>
      <c r="C161" s="3" t="s">
        <v>20</v>
      </c>
      <c r="H161" t="str">
        <f t="shared" si="33"/>
        <v>LandPIrrigationTwoPerWeek</v>
      </c>
      <c r="J161" s="5">
        <v>0.20599999999999999</v>
      </c>
      <c r="K161" s="5">
        <v>0.25874999999999998</v>
      </c>
      <c r="L161" s="5">
        <v>0.3105</v>
      </c>
      <c r="M161" s="5">
        <v>0.11674999999999999</v>
      </c>
      <c r="N161" s="5">
        <v>8.1499999999999989E-2</v>
      </c>
      <c r="O161" s="5">
        <v>9.325E-2</v>
      </c>
      <c r="P161" s="5">
        <v>0.11351175136401391</v>
      </c>
      <c r="Q161" s="5">
        <v>7.8456105081608662E-2</v>
      </c>
      <c r="R161" s="5">
        <v>0.14250000000000002</v>
      </c>
    </row>
    <row r="162" spans="1:19" x14ac:dyDescent="0.25">
      <c r="A162" s="4">
        <v>41059</v>
      </c>
      <c r="B162" s="3" t="s">
        <v>16</v>
      </c>
      <c r="C162" s="3" t="s">
        <v>17</v>
      </c>
      <c r="H162" t="str">
        <f t="shared" si="33"/>
        <v>LandPIrrigationNone</v>
      </c>
      <c r="I162" s="6">
        <f>A162</f>
        <v>41059</v>
      </c>
      <c r="J162" s="5">
        <v>0.10575000000000001</v>
      </c>
      <c r="K162" s="5">
        <v>0.12225</v>
      </c>
      <c r="L162" s="5">
        <v>0.125</v>
      </c>
      <c r="M162" s="5">
        <v>6.4500000000000002E-2</v>
      </c>
      <c r="N162" s="5">
        <v>4.5249999999999999E-2</v>
      </c>
      <c r="O162" s="5">
        <v>0.05</v>
      </c>
      <c r="P162" s="5">
        <v>5.8250000000000003E-2</v>
      </c>
      <c r="Q162" s="5">
        <v>6.391513086637525E-2</v>
      </c>
      <c r="R162" s="5">
        <v>8.6688111380016211E-2</v>
      </c>
      <c r="S162">
        <f>J162*150+K162*150+L162*100+M162*200+N162*200+O162*200+P162*200+Q162*200+R162*200</f>
        <v>120.4206484492783</v>
      </c>
    </row>
    <row r="163" spans="1:19" hidden="1" x14ac:dyDescent="0.25">
      <c r="A163" s="4">
        <v>41059</v>
      </c>
      <c r="B163" s="3" t="s">
        <v>16</v>
      </c>
      <c r="C163" s="3" t="s">
        <v>18</v>
      </c>
      <c r="H163" t="str">
        <f t="shared" si="33"/>
        <v>LandPIrrigationOnePerWeek</v>
      </c>
      <c r="J163" s="5">
        <v>0.23924999999999999</v>
      </c>
      <c r="K163" s="5">
        <v>0.24825000000000003</v>
      </c>
      <c r="L163" s="5">
        <v>0.30325000000000002</v>
      </c>
      <c r="M163" s="5">
        <v>0.13325000000000001</v>
      </c>
      <c r="N163" s="5">
        <v>8.3250000000000005E-2</v>
      </c>
      <c r="O163" s="5">
        <v>8.6750000000000008E-2</v>
      </c>
      <c r="P163" s="5">
        <v>0.11275</v>
      </c>
      <c r="Q163" s="5">
        <v>0.10625000000000001</v>
      </c>
      <c r="R163" s="5">
        <v>0.11274999999999999</v>
      </c>
    </row>
    <row r="164" spans="1:19" x14ac:dyDescent="0.25">
      <c r="A164" s="4">
        <v>41059</v>
      </c>
      <c r="B164" s="3" t="s">
        <v>16</v>
      </c>
      <c r="C164" s="3" t="s">
        <v>19</v>
      </c>
      <c r="H164" t="str">
        <f t="shared" si="33"/>
        <v>LandPIrrigationThreeWeekly</v>
      </c>
      <c r="I164" s="6">
        <f t="shared" ref="I164:I165" si="42">A164</f>
        <v>41059</v>
      </c>
      <c r="J164" s="5">
        <v>0.24124999999999999</v>
      </c>
      <c r="K164" s="5">
        <v>0.23325000000000001</v>
      </c>
      <c r="L164" s="5">
        <v>0.25675000000000003</v>
      </c>
      <c r="M164" s="5">
        <v>0.11474999999999999</v>
      </c>
      <c r="N164" s="5">
        <v>8.8750000000000009E-2</v>
      </c>
      <c r="O164" s="5">
        <v>8.7896005919963424E-2</v>
      </c>
      <c r="P164" s="5">
        <v>8.6749999999999994E-2</v>
      </c>
      <c r="Q164" s="5">
        <v>8.274999999999999E-2</v>
      </c>
      <c r="R164" s="5">
        <v>0.10850000000000001</v>
      </c>
      <c r="S164">
        <f t="shared" ref="S164:S165" si="43">J164*150+K164*150+L164*100+M164*200+N164*200+O164*200+P164*200+Q164*200+R164*200</f>
        <v>210.7292011839927</v>
      </c>
    </row>
    <row r="165" spans="1:19" x14ac:dyDescent="0.25">
      <c r="A165" s="4">
        <v>41059</v>
      </c>
      <c r="B165" s="3" t="s">
        <v>16</v>
      </c>
      <c r="C165" s="3" t="s">
        <v>20</v>
      </c>
      <c r="H165" t="str">
        <f t="shared" si="33"/>
        <v>LandPIrrigationTwoPerWeek</v>
      </c>
      <c r="I165" s="6">
        <f t="shared" si="42"/>
        <v>41059</v>
      </c>
      <c r="J165" s="5">
        <v>0.22349999999999998</v>
      </c>
      <c r="K165" s="5">
        <v>0.25322464828846203</v>
      </c>
      <c r="L165" s="5">
        <v>0.29675000000000001</v>
      </c>
      <c r="M165" s="5">
        <v>0.11150000000000002</v>
      </c>
      <c r="N165" s="5">
        <v>7.2500000000000009E-2</v>
      </c>
      <c r="O165" s="5">
        <v>7.5250000000000011E-2</v>
      </c>
      <c r="P165" s="5">
        <v>8.8015893485703559E-2</v>
      </c>
      <c r="Q165" s="5">
        <v>9.35E-2</v>
      </c>
      <c r="R165" s="5">
        <v>0.10691724408089423</v>
      </c>
      <c r="S165">
        <f t="shared" si="43"/>
        <v>210.72032475658887</v>
      </c>
    </row>
    <row r="166" spans="1:19" hidden="1" x14ac:dyDescent="0.25">
      <c r="A166" s="4">
        <v>41059</v>
      </c>
      <c r="B166" s="3" t="s">
        <v>21</v>
      </c>
      <c r="C166" s="3" t="s">
        <v>17</v>
      </c>
      <c r="H166" t="str">
        <f t="shared" si="33"/>
        <v>LandPIrrigationNone</v>
      </c>
      <c r="J166" s="5">
        <v>0.10100000000000001</v>
      </c>
      <c r="K166" s="5">
        <v>0.11649999999999999</v>
      </c>
      <c r="L166" s="5">
        <v>0.15900000000000003</v>
      </c>
      <c r="M166" s="5">
        <v>8.1750000000000003E-2</v>
      </c>
      <c r="N166" s="5">
        <v>6.0249999999999998E-2</v>
      </c>
      <c r="O166" s="5">
        <v>7.7499999999999999E-2</v>
      </c>
      <c r="P166" s="5">
        <v>8.5598115985381515E-2</v>
      </c>
      <c r="Q166" s="5">
        <v>8.6000000000000007E-2</v>
      </c>
      <c r="R166" s="5">
        <v>0.10050000000000001</v>
      </c>
    </row>
    <row r="167" spans="1:19" hidden="1" x14ac:dyDescent="0.25">
      <c r="A167" s="4">
        <v>41059</v>
      </c>
      <c r="B167" s="3" t="s">
        <v>21</v>
      </c>
      <c r="C167" s="3" t="s">
        <v>18</v>
      </c>
      <c r="H167" t="str">
        <f t="shared" si="33"/>
        <v>LandPIrrigationOnePerWeek</v>
      </c>
      <c r="J167" s="5">
        <v>0.19</v>
      </c>
      <c r="K167" s="5">
        <v>0.20924999999999999</v>
      </c>
      <c r="L167" s="5">
        <v>0.24199999999999999</v>
      </c>
      <c r="M167" s="5">
        <v>0.10225000000000001</v>
      </c>
      <c r="N167" s="5">
        <v>8.5466818550547663E-2</v>
      </c>
      <c r="O167" s="5">
        <v>8.5999999999999993E-2</v>
      </c>
      <c r="P167" s="5">
        <v>9.1250000000000012E-2</v>
      </c>
      <c r="Q167" s="5">
        <v>0.10525</v>
      </c>
      <c r="R167" s="5">
        <v>9.7499999999999989E-2</v>
      </c>
    </row>
    <row r="168" spans="1:19" hidden="1" x14ac:dyDescent="0.25">
      <c r="A168" s="4">
        <v>41059</v>
      </c>
      <c r="B168" s="3" t="s">
        <v>21</v>
      </c>
      <c r="C168" s="3" t="s">
        <v>19</v>
      </c>
      <c r="H168" t="str">
        <f t="shared" si="33"/>
        <v>LandPIrrigationThreeWeekly</v>
      </c>
      <c r="J168" s="5">
        <v>0.19624999999999998</v>
      </c>
      <c r="K168" s="5">
        <v>0.22175</v>
      </c>
      <c r="L168" s="5">
        <v>0.28950000000000004</v>
      </c>
      <c r="M168" s="5">
        <v>0.12025000000000001</v>
      </c>
      <c r="N168" s="5">
        <v>9.375E-2</v>
      </c>
      <c r="O168" s="5">
        <v>7.825E-2</v>
      </c>
      <c r="P168" s="5">
        <v>8.3250000000000005E-2</v>
      </c>
      <c r="Q168" s="5">
        <v>9.0249999999999997E-2</v>
      </c>
      <c r="R168" s="5">
        <v>0.122</v>
      </c>
    </row>
    <row r="169" spans="1:19" hidden="1" x14ac:dyDescent="0.25">
      <c r="A169" s="4">
        <v>41059</v>
      </c>
      <c r="B169" s="3" t="s">
        <v>21</v>
      </c>
      <c r="C169" s="3" t="s">
        <v>20</v>
      </c>
      <c r="H169" t="str">
        <f t="shared" si="33"/>
        <v>LandPIrrigationTwoPerWeek</v>
      </c>
      <c r="J169" s="5">
        <v>0.19025</v>
      </c>
      <c r="K169" s="5">
        <v>0.24575</v>
      </c>
      <c r="L169" s="5">
        <v>0.30325000000000002</v>
      </c>
      <c r="M169" s="5">
        <v>0.11300000000000002</v>
      </c>
      <c r="N169" s="5">
        <v>7.6499999999999985E-2</v>
      </c>
      <c r="O169" s="5">
        <v>8.950000000000001E-2</v>
      </c>
      <c r="P169" s="5">
        <v>0.11163368188607452</v>
      </c>
      <c r="Q169" s="5">
        <v>7.9807566891667736E-2</v>
      </c>
      <c r="R169" s="5">
        <v>0.13821516501363368</v>
      </c>
    </row>
    <row r="170" spans="1:19" x14ac:dyDescent="0.25">
      <c r="A170" s="4">
        <v>41073</v>
      </c>
      <c r="B170" s="3" t="s">
        <v>16</v>
      </c>
      <c r="C170" s="3" t="s">
        <v>17</v>
      </c>
      <c r="H170" t="str">
        <f t="shared" si="33"/>
        <v>LandPIrrigationNone</v>
      </c>
      <c r="I170" s="6">
        <f>A170</f>
        <v>41073</v>
      </c>
      <c r="J170" s="5">
        <v>0.21149999999999999</v>
      </c>
      <c r="K170" s="5">
        <v>0.23249999999999998</v>
      </c>
      <c r="L170" s="5">
        <v>0.24149999999999999</v>
      </c>
      <c r="M170" s="5">
        <v>0.111</v>
      </c>
      <c r="N170" s="5">
        <v>6.4500000000000002E-2</v>
      </c>
      <c r="O170" s="5">
        <v>6.345948313534111E-2</v>
      </c>
      <c r="P170" s="5">
        <v>6.2250000000000007E-2</v>
      </c>
      <c r="Q170" s="5">
        <v>6.391513086637525E-2</v>
      </c>
      <c r="R170" s="5">
        <v>8.4502944263835894E-2</v>
      </c>
      <c r="S170">
        <f>J170*150+K170*150+L170*100+M170*200+N170*200+O170*200+P170*200+Q170*200+R170*200</f>
        <v>180.67551165311048</v>
      </c>
    </row>
    <row r="171" spans="1:19" hidden="1" x14ac:dyDescent="0.25">
      <c r="A171" s="4">
        <v>41073</v>
      </c>
      <c r="B171" s="3" t="s">
        <v>16</v>
      </c>
      <c r="C171" s="3" t="s">
        <v>18</v>
      </c>
      <c r="H171" t="str">
        <f t="shared" si="33"/>
        <v>LandPIrrigationOnePerWeek</v>
      </c>
      <c r="J171" s="5">
        <v>0.27700000000000002</v>
      </c>
      <c r="K171" s="5">
        <v>0.29149999999999998</v>
      </c>
      <c r="L171" s="5">
        <v>0.33675000000000005</v>
      </c>
      <c r="M171" s="5">
        <v>0.15875</v>
      </c>
      <c r="N171" s="5">
        <v>0.10350000000000001</v>
      </c>
      <c r="O171" s="5">
        <v>0.1255</v>
      </c>
      <c r="P171" s="5">
        <v>0.14674999999999999</v>
      </c>
      <c r="Q171" s="5">
        <v>0.126</v>
      </c>
      <c r="R171" s="5">
        <v>0.13850000000000001</v>
      </c>
    </row>
    <row r="172" spans="1:19" x14ac:dyDescent="0.25">
      <c r="A172" s="4">
        <v>41073</v>
      </c>
      <c r="B172" s="3" t="s">
        <v>16</v>
      </c>
      <c r="C172" s="3" t="s">
        <v>19</v>
      </c>
      <c r="H172" t="str">
        <f t="shared" si="33"/>
        <v>LandPIrrigationThreeWeekly</v>
      </c>
      <c r="I172" s="6">
        <f t="shared" ref="I172:I173" si="44">A172</f>
        <v>41073</v>
      </c>
      <c r="J172" s="5">
        <v>0.29350000000000004</v>
      </c>
      <c r="K172" s="5">
        <v>0.27949999999999997</v>
      </c>
      <c r="L172" s="5">
        <v>0.28875000000000001</v>
      </c>
      <c r="M172" s="5">
        <v>0.14200000000000002</v>
      </c>
      <c r="N172" s="5">
        <v>0.10625000000000001</v>
      </c>
      <c r="O172" s="5">
        <v>0.10350000000000001</v>
      </c>
      <c r="P172" s="5">
        <v>0.108</v>
      </c>
      <c r="Q172" s="5">
        <v>0.11550000000000001</v>
      </c>
      <c r="R172" s="5">
        <v>0.13824999999999998</v>
      </c>
      <c r="S172">
        <f t="shared" ref="S172:S173" si="45">J172*150+K172*150+L172*100+M172*200+N172*200+O172*200+P172*200+Q172*200+R172*200</f>
        <v>257.52499999999998</v>
      </c>
    </row>
    <row r="173" spans="1:19" x14ac:dyDescent="0.25">
      <c r="A173" s="4">
        <v>41073</v>
      </c>
      <c r="B173" s="3" t="s">
        <v>16</v>
      </c>
      <c r="C173" s="3" t="s">
        <v>20</v>
      </c>
      <c r="H173" t="str">
        <f t="shared" si="33"/>
        <v>LandPIrrigationTwoPerWeek</v>
      </c>
      <c r="I173" s="6">
        <f t="shared" si="44"/>
        <v>41073</v>
      </c>
      <c r="J173" s="5">
        <v>0.27424999999999999</v>
      </c>
      <c r="K173" s="5">
        <v>0.29622464828846201</v>
      </c>
      <c r="L173" s="5">
        <v>0.32024999999999998</v>
      </c>
      <c r="M173" s="5">
        <v>0.13300000000000001</v>
      </c>
      <c r="N173" s="5">
        <v>9.0999999999999998E-2</v>
      </c>
      <c r="O173" s="5">
        <v>9.7500000000000003E-2</v>
      </c>
      <c r="P173" s="5">
        <v>0.11024999999999999</v>
      </c>
      <c r="Q173" s="5">
        <v>0.11575000000000001</v>
      </c>
      <c r="R173" s="5">
        <v>0.13803211656330105</v>
      </c>
      <c r="S173">
        <f t="shared" si="45"/>
        <v>254.70262055592951</v>
      </c>
    </row>
    <row r="174" spans="1:19" hidden="1" x14ac:dyDescent="0.25">
      <c r="A174" s="4">
        <v>41073</v>
      </c>
      <c r="B174" s="3" t="s">
        <v>21</v>
      </c>
      <c r="C174" s="3" t="s">
        <v>17</v>
      </c>
      <c r="H174" t="str">
        <f t="shared" si="33"/>
        <v>LandPIrrigationNone</v>
      </c>
      <c r="J174" s="5">
        <v>0.17600000000000002</v>
      </c>
      <c r="K174" s="5">
        <v>0.23124999999999998</v>
      </c>
      <c r="L174" s="5">
        <v>0.28350000000000003</v>
      </c>
      <c r="M174" s="5">
        <v>0.12732616844738079</v>
      </c>
      <c r="N174" s="5">
        <v>8.6143065418879367E-2</v>
      </c>
      <c r="O174" s="5">
        <v>9.0500000000000011E-2</v>
      </c>
      <c r="P174" s="5">
        <v>8.7407352666619489E-2</v>
      </c>
      <c r="Q174" s="5">
        <v>8.6250000000000007E-2</v>
      </c>
      <c r="R174" s="5">
        <v>0.10150000000000002</v>
      </c>
    </row>
    <row r="175" spans="1:19" hidden="1" x14ac:dyDescent="0.25">
      <c r="A175" s="4">
        <v>41073</v>
      </c>
      <c r="B175" s="3" t="s">
        <v>21</v>
      </c>
      <c r="C175" s="3" t="s">
        <v>18</v>
      </c>
      <c r="H175" t="str">
        <f t="shared" si="33"/>
        <v>LandPIrrigationOnePerWeek</v>
      </c>
      <c r="J175" s="5">
        <v>0.27300000000000002</v>
      </c>
      <c r="K175" s="5">
        <v>0.28275</v>
      </c>
      <c r="L175" s="5">
        <v>0.28875000000000001</v>
      </c>
      <c r="M175" s="5">
        <v>0.127</v>
      </c>
      <c r="N175" s="5">
        <v>0.10124999999999998</v>
      </c>
      <c r="O175" s="5">
        <v>9.9000000000000005E-2</v>
      </c>
      <c r="P175" s="5">
        <v>0.10425000000000001</v>
      </c>
      <c r="Q175" s="5">
        <v>0.12299706500464963</v>
      </c>
      <c r="R175" s="5">
        <v>0.11699999999999999</v>
      </c>
    </row>
    <row r="176" spans="1:19" hidden="1" x14ac:dyDescent="0.25">
      <c r="A176" s="4">
        <v>41073</v>
      </c>
      <c r="B176" s="3" t="s">
        <v>21</v>
      </c>
      <c r="C176" s="3" t="s">
        <v>19</v>
      </c>
      <c r="H176" t="str">
        <f t="shared" si="33"/>
        <v>LandPIrrigationThreeWeekly</v>
      </c>
      <c r="J176" s="5">
        <v>0.27075000000000005</v>
      </c>
      <c r="K176" s="5">
        <v>0.28450000000000003</v>
      </c>
      <c r="L176" s="5">
        <v>0.33975</v>
      </c>
      <c r="M176" s="5">
        <v>0.14600000000000002</v>
      </c>
      <c r="N176" s="5">
        <v>0.10675</v>
      </c>
      <c r="O176" s="5">
        <v>9.5000000000000001E-2</v>
      </c>
      <c r="P176" s="5">
        <v>0.10225000000000001</v>
      </c>
      <c r="Q176" s="5">
        <v>0.11738837034299687</v>
      </c>
      <c r="R176" s="5">
        <v>0.17430715425667551</v>
      </c>
    </row>
    <row r="177" spans="1:19" hidden="1" x14ac:dyDescent="0.25">
      <c r="A177" s="4">
        <v>41073</v>
      </c>
      <c r="B177" s="3" t="s">
        <v>21</v>
      </c>
      <c r="C177" s="3" t="s">
        <v>20</v>
      </c>
      <c r="H177" t="str">
        <f t="shared" si="33"/>
        <v>LandPIrrigationTwoPerWeek</v>
      </c>
      <c r="J177" s="5">
        <v>0.26050000000000001</v>
      </c>
      <c r="K177" s="5">
        <v>0.30000000000000004</v>
      </c>
      <c r="L177" s="5">
        <v>0.34425000000000006</v>
      </c>
      <c r="M177" s="5">
        <v>0.12849999999999998</v>
      </c>
      <c r="N177" s="5">
        <v>9.4750000000000001E-2</v>
      </c>
      <c r="O177" s="5">
        <v>0.12175</v>
      </c>
      <c r="P177" s="5">
        <v>0.13900000000000001</v>
      </c>
      <c r="Q177" s="5">
        <v>9.6357479771380247E-2</v>
      </c>
      <c r="R177" s="5">
        <v>0.14861675621774209</v>
      </c>
    </row>
    <row r="178" spans="1:19" x14ac:dyDescent="0.25">
      <c r="A178" s="4">
        <v>41127</v>
      </c>
      <c r="B178" s="3" t="s">
        <v>16</v>
      </c>
      <c r="C178" s="3" t="s">
        <v>17</v>
      </c>
      <c r="H178" t="str">
        <f t="shared" si="33"/>
        <v>LandPIrrigationNone</v>
      </c>
      <c r="I178" s="6">
        <f>A178</f>
        <v>41127</v>
      </c>
      <c r="J178" s="5">
        <v>0.27049999999999996</v>
      </c>
      <c r="K178" s="5">
        <v>0.29075000000000006</v>
      </c>
      <c r="L178" s="5">
        <v>0.28575</v>
      </c>
      <c r="M178" s="5">
        <v>0.14175000000000001</v>
      </c>
      <c r="N178" s="5">
        <v>8.3249999999999991E-2</v>
      </c>
      <c r="O178" s="5">
        <v>8.5249999999999992E-2</v>
      </c>
      <c r="P178" s="5">
        <v>0.1</v>
      </c>
      <c r="Q178" s="5">
        <v>0.11325</v>
      </c>
      <c r="R178" s="5">
        <v>0.12225</v>
      </c>
      <c r="S178">
        <f>J178*150+K178*150+L178*100+M178*200+N178*200+O178*200+P178*200+Q178*200+R178*200</f>
        <v>241.91249999999999</v>
      </c>
    </row>
    <row r="179" spans="1:19" hidden="1" x14ac:dyDescent="0.25">
      <c r="A179" s="4">
        <v>41127</v>
      </c>
      <c r="B179" s="3" t="s">
        <v>16</v>
      </c>
      <c r="C179" s="3" t="s">
        <v>18</v>
      </c>
      <c r="H179" t="str">
        <f t="shared" si="33"/>
        <v>LandPIrrigationOnePerWeek</v>
      </c>
      <c r="J179" s="5">
        <v>0.28799999999999998</v>
      </c>
      <c r="K179" s="5">
        <v>0.29975000000000002</v>
      </c>
      <c r="L179" s="5">
        <v>0.33800000000000002</v>
      </c>
      <c r="M179" s="5">
        <v>0.15975</v>
      </c>
      <c r="N179" s="5">
        <v>0.1055</v>
      </c>
      <c r="O179" s="5">
        <v>0.1245</v>
      </c>
      <c r="P179" s="5">
        <v>0.14649999999999999</v>
      </c>
      <c r="Q179" s="5">
        <v>0.12725</v>
      </c>
      <c r="R179" s="5">
        <v>0.13875000000000001</v>
      </c>
    </row>
    <row r="180" spans="1:19" x14ac:dyDescent="0.25">
      <c r="A180" s="4">
        <v>41127</v>
      </c>
      <c r="B180" s="3" t="s">
        <v>16</v>
      </c>
      <c r="C180" s="3" t="s">
        <v>19</v>
      </c>
      <c r="H180" t="str">
        <f t="shared" si="33"/>
        <v>LandPIrrigationThreeWeekly</v>
      </c>
      <c r="I180" s="6">
        <f t="shared" ref="I180:I181" si="46">A180</f>
        <v>41127</v>
      </c>
      <c r="J180" s="5">
        <v>0.314</v>
      </c>
      <c r="K180" s="5">
        <v>0.28925000000000001</v>
      </c>
      <c r="L180" s="5">
        <v>0.28625</v>
      </c>
      <c r="M180" s="5">
        <v>0.14175000000000001</v>
      </c>
      <c r="N180" s="5">
        <v>0.10525000000000001</v>
      </c>
      <c r="O180" s="5">
        <v>0.10450000000000001</v>
      </c>
      <c r="P180" s="5">
        <v>0.10899999999999999</v>
      </c>
      <c r="Q180" s="5">
        <v>0.11425</v>
      </c>
      <c r="R180" s="5">
        <v>0.14424999999999999</v>
      </c>
      <c r="S180">
        <f t="shared" ref="S180:S181" si="47">J180*150+K180*150+L180*100+M180*200+N180*200+O180*200+P180*200+Q180*200+R180*200</f>
        <v>262.91250000000002</v>
      </c>
    </row>
    <row r="181" spans="1:19" x14ac:dyDescent="0.25">
      <c r="A181" s="4">
        <v>41127</v>
      </c>
      <c r="B181" s="3" t="s">
        <v>16</v>
      </c>
      <c r="C181" s="3" t="s">
        <v>20</v>
      </c>
      <c r="H181" t="str">
        <f t="shared" si="33"/>
        <v>LandPIrrigationTwoPerWeek</v>
      </c>
      <c r="I181" s="6">
        <f t="shared" si="46"/>
        <v>41127</v>
      </c>
      <c r="J181" s="5">
        <v>0.29225000000000001</v>
      </c>
      <c r="K181" s="5">
        <v>0.30099999999999999</v>
      </c>
      <c r="L181" s="5">
        <v>0.33674999999999999</v>
      </c>
      <c r="M181" s="5">
        <v>0.13725000000000001</v>
      </c>
      <c r="N181" s="5">
        <v>9.375E-2</v>
      </c>
      <c r="O181" s="5">
        <v>9.5500000000000002E-2</v>
      </c>
      <c r="P181" s="5">
        <v>0.11174999999999999</v>
      </c>
      <c r="Q181" s="5">
        <v>0.11425</v>
      </c>
      <c r="R181" s="5">
        <v>0.13225000000000001</v>
      </c>
      <c r="S181">
        <f t="shared" si="47"/>
        <v>259.61250000000001</v>
      </c>
    </row>
    <row r="182" spans="1:19" hidden="1" x14ac:dyDescent="0.25">
      <c r="A182" s="4">
        <v>41127</v>
      </c>
      <c r="B182" s="3" t="s">
        <v>21</v>
      </c>
      <c r="C182" s="3" t="s">
        <v>17</v>
      </c>
      <c r="H182" t="str">
        <f t="shared" si="33"/>
        <v>LandPIrrigationNone</v>
      </c>
      <c r="J182" s="5">
        <v>0.27449999999999997</v>
      </c>
      <c r="K182" s="5">
        <v>0.27599999999999997</v>
      </c>
      <c r="L182" s="5">
        <v>0.32424999999999998</v>
      </c>
      <c r="M182" s="5">
        <v>0.14100000000000001</v>
      </c>
      <c r="N182" s="5">
        <v>9.6500000000000002E-2</v>
      </c>
      <c r="O182" s="5">
        <v>0.13525000000000001</v>
      </c>
      <c r="P182" s="5">
        <v>0.125</v>
      </c>
      <c r="Q182" s="5">
        <v>0.1205</v>
      </c>
      <c r="R182" s="5">
        <v>0.12552840442432101</v>
      </c>
    </row>
    <row r="183" spans="1:19" hidden="1" x14ac:dyDescent="0.25">
      <c r="A183" s="4">
        <v>41127</v>
      </c>
      <c r="B183" s="3" t="s">
        <v>21</v>
      </c>
      <c r="C183" s="3" t="s">
        <v>18</v>
      </c>
      <c r="H183" t="str">
        <f t="shared" si="33"/>
        <v>LandPIrrigationOnePerWeek</v>
      </c>
      <c r="J183" s="5">
        <v>0.29799999999999999</v>
      </c>
      <c r="K183" s="5">
        <v>0.29374999999999996</v>
      </c>
      <c r="L183" s="5">
        <v>0.28475</v>
      </c>
      <c r="M183" s="5">
        <v>0.12825</v>
      </c>
      <c r="N183" s="5">
        <v>0.10025000000000001</v>
      </c>
      <c r="O183" s="5">
        <v>9.8000000000000004E-2</v>
      </c>
      <c r="P183" s="5">
        <v>0.10350000000000001</v>
      </c>
      <c r="Q183" s="5">
        <v>0.12225</v>
      </c>
      <c r="R183" s="5">
        <v>0.11675000000000001</v>
      </c>
    </row>
    <row r="184" spans="1:19" hidden="1" x14ac:dyDescent="0.25">
      <c r="A184" s="4">
        <v>41127</v>
      </c>
      <c r="B184" s="3" t="s">
        <v>21</v>
      </c>
      <c r="C184" s="3" t="s">
        <v>19</v>
      </c>
      <c r="H184" t="str">
        <f t="shared" si="33"/>
        <v>LandPIrrigationThreeWeekly</v>
      </c>
      <c r="J184" s="5">
        <v>0.29225000000000001</v>
      </c>
      <c r="K184" s="5">
        <v>0.29099999999999998</v>
      </c>
      <c r="L184" s="5">
        <v>0.33999999999999997</v>
      </c>
      <c r="M184" s="5">
        <v>0.14874999999999999</v>
      </c>
      <c r="N184" s="5">
        <v>0.109</v>
      </c>
      <c r="O184" s="5">
        <v>9.5250000000000001E-2</v>
      </c>
      <c r="P184" s="5">
        <v>0.10350000000000001</v>
      </c>
      <c r="Q184" s="5">
        <v>0.12325000000000001</v>
      </c>
      <c r="R184" s="5">
        <v>0.14900000000000002</v>
      </c>
    </row>
    <row r="185" spans="1:19" hidden="1" x14ac:dyDescent="0.25">
      <c r="A185" s="4">
        <v>41127</v>
      </c>
      <c r="B185" s="3" t="s">
        <v>21</v>
      </c>
      <c r="C185" s="3" t="s">
        <v>20</v>
      </c>
      <c r="H185" t="str">
        <f t="shared" si="33"/>
        <v>LandPIrrigationTwoPerWeek</v>
      </c>
      <c r="J185" s="5">
        <v>0.28375</v>
      </c>
      <c r="K185" s="5">
        <v>0.30425000000000002</v>
      </c>
      <c r="L185" s="5">
        <v>0.34825000000000006</v>
      </c>
      <c r="M185" s="5">
        <v>0.13100000000000001</v>
      </c>
      <c r="N185" s="5">
        <v>9.4E-2</v>
      </c>
      <c r="O185" s="5">
        <v>0.11750000000000001</v>
      </c>
      <c r="P185" s="5">
        <v>0.14124999999999999</v>
      </c>
      <c r="Q185" s="5">
        <v>9.9500000000000005E-2</v>
      </c>
      <c r="R185" s="5">
        <v>0.16350000000000001</v>
      </c>
    </row>
    <row r="186" spans="1:19" x14ac:dyDescent="0.25">
      <c r="A186" s="4">
        <v>41150</v>
      </c>
      <c r="B186" s="3" t="s">
        <v>16</v>
      </c>
      <c r="C186" s="3" t="s">
        <v>17</v>
      </c>
      <c r="H186" t="str">
        <f t="shared" si="33"/>
        <v>LandPIrrigationNone</v>
      </c>
      <c r="I186" s="6">
        <f>A186</f>
        <v>41150</v>
      </c>
      <c r="J186" s="5">
        <v>0.25024999999999997</v>
      </c>
      <c r="K186" s="5">
        <v>0.27950000000000003</v>
      </c>
      <c r="L186" s="5">
        <v>0.29374999999999996</v>
      </c>
      <c r="M186" s="5">
        <v>0.14424999999999999</v>
      </c>
      <c r="N186" s="5">
        <v>8.1750000000000003E-2</v>
      </c>
      <c r="O186" s="5">
        <v>8.3250000000000005E-2</v>
      </c>
      <c r="P186" s="5">
        <v>9.6249999999999988E-2</v>
      </c>
      <c r="Q186" s="5">
        <v>0.11049999999999999</v>
      </c>
      <c r="R186" s="5">
        <v>0.11924999999999999</v>
      </c>
      <c r="S186">
        <f>J186*150+K186*150+L186*100+M186*200+N186*200+O186*200+P186*200+Q186*200+R186*200</f>
        <v>235.88749999999999</v>
      </c>
    </row>
    <row r="187" spans="1:19" hidden="1" x14ac:dyDescent="0.25">
      <c r="A187" s="4">
        <v>41150</v>
      </c>
      <c r="B187" s="3" t="s">
        <v>16</v>
      </c>
      <c r="C187" s="3" t="s">
        <v>18</v>
      </c>
      <c r="H187" t="str">
        <f t="shared" si="33"/>
        <v>LandPIrrigationOnePerWeek</v>
      </c>
      <c r="J187" s="5">
        <v>0.26350000000000001</v>
      </c>
      <c r="K187" s="5">
        <v>0.29000000000000004</v>
      </c>
      <c r="L187" s="5">
        <v>0.34250000000000003</v>
      </c>
      <c r="M187" s="5">
        <v>0.16300000000000003</v>
      </c>
      <c r="N187" s="5">
        <v>0.10450000000000001</v>
      </c>
      <c r="O187" s="5">
        <v>0.11599999999999999</v>
      </c>
      <c r="P187" s="5">
        <v>0.14449999999999999</v>
      </c>
      <c r="Q187" s="5">
        <v>0.12675</v>
      </c>
      <c r="R187" s="5">
        <v>0.13600000000000001</v>
      </c>
    </row>
    <row r="188" spans="1:19" x14ac:dyDescent="0.25">
      <c r="A188" s="4">
        <v>41150</v>
      </c>
      <c r="B188" s="3" t="s">
        <v>16</v>
      </c>
      <c r="C188" s="3" t="s">
        <v>19</v>
      </c>
      <c r="H188" t="str">
        <f t="shared" si="33"/>
        <v>LandPIrrigationThreeWeekly</v>
      </c>
      <c r="I188" s="6">
        <f t="shared" ref="I188:I189" si="48">A188</f>
        <v>41150</v>
      </c>
      <c r="J188" s="5">
        <v>0.29099999999999998</v>
      </c>
      <c r="K188" s="5">
        <v>0.27875</v>
      </c>
      <c r="L188" s="5">
        <v>0.30249999999999999</v>
      </c>
      <c r="M188" s="5">
        <v>0.14425000000000002</v>
      </c>
      <c r="N188" s="5">
        <v>0.10400000000000001</v>
      </c>
      <c r="O188" s="5">
        <v>0.10225000000000001</v>
      </c>
      <c r="P188" s="5">
        <v>0.10575000000000001</v>
      </c>
      <c r="Q188" s="5">
        <v>0.112</v>
      </c>
      <c r="R188" s="5">
        <v>0.14474999999999999</v>
      </c>
      <c r="S188">
        <f t="shared" ref="S188:S189" si="49">J188*150+K188*150+L188*100+M188*200+N188*200+O188*200+P188*200+Q188*200+R188*200</f>
        <v>258.3125</v>
      </c>
    </row>
    <row r="189" spans="1:19" x14ac:dyDescent="0.25">
      <c r="A189" s="4">
        <v>41150</v>
      </c>
      <c r="B189" s="3" t="s">
        <v>16</v>
      </c>
      <c r="C189" s="3" t="s">
        <v>20</v>
      </c>
      <c r="H189" t="str">
        <f t="shared" si="33"/>
        <v>LandPIrrigationTwoPerWeek</v>
      </c>
      <c r="I189" s="6">
        <f t="shared" si="48"/>
        <v>41150</v>
      </c>
      <c r="J189" s="5">
        <v>0.26749999999999996</v>
      </c>
      <c r="K189" s="5">
        <v>0.29049999999999998</v>
      </c>
      <c r="L189" s="5">
        <v>0.34500000000000003</v>
      </c>
      <c r="M189" s="5">
        <v>0.14150000000000001</v>
      </c>
      <c r="N189" s="5">
        <v>9.0750000000000011E-2</v>
      </c>
      <c r="O189" s="5">
        <v>9.1749999999999998E-2</v>
      </c>
      <c r="P189" s="5">
        <v>0.107</v>
      </c>
      <c r="Q189" s="5">
        <v>0.11049999999999999</v>
      </c>
      <c r="R189" s="5">
        <v>0.128</v>
      </c>
      <c r="S189">
        <f t="shared" si="49"/>
        <v>252.1</v>
      </c>
    </row>
    <row r="190" spans="1:19" hidden="1" x14ac:dyDescent="0.25">
      <c r="A190" s="4">
        <v>41150</v>
      </c>
      <c r="B190" s="3" t="s">
        <v>21</v>
      </c>
      <c r="C190" s="3" t="s">
        <v>17</v>
      </c>
      <c r="H190" t="str">
        <f t="shared" si="33"/>
        <v>LandPIrrigationNone</v>
      </c>
      <c r="J190" s="5">
        <v>0.25924999999999998</v>
      </c>
      <c r="K190" s="5">
        <v>0.26775000000000004</v>
      </c>
      <c r="L190" s="5">
        <v>0.33424999999999999</v>
      </c>
      <c r="M190" s="5">
        <v>0.14974999999999999</v>
      </c>
      <c r="N190" s="5">
        <v>9.5250000000000015E-2</v>
      </c>
      <c r="O190" s="5">
        <v>0.13124999999999998</v>
      </c>
      <c r="P190" s="5">
        <v>0.1275</v>
      </c>
      <c r="Q190" s="5">
        <v>0.11849999999999999</v>
      </c>
      <c r="R190" s="5">
        <v>0.12575</v>
      </c>
    </row>
    <row r="191" spans="1:19" hidden="1" x14ac:dyDescent="0.25">
      <c r="A191" s="4">
        <v>41150</v>
      </c>
      <c r="B191" s="3" t="s">
        <v>21</v>
      </c>
      <c r="C191" s="3" t="s">
        <v>18</v>
      </c>
      <c r="H191" t="str">
        <f t="shared" si="33"/>
        <v>LandPIrrigationOnePerWeek</v>
      </c>
      <c r="J191" s="5">
        <v>0.27896233531100884</v>
      </c>
      <c r="K191" s="5">
        <v>0.28033707034878808</v>
      </c>
      <c r="L191" s="5">
        <v>0.30349999999999999</v>
      </c>
      <c r="M191" s="5">
        <v>0.1305</v>
      </c>
      <c r="N191" s="5">
        <v>9.8500000000000004E-2</v>
      </c>
      <c r="O191" s="5">
        <v>9.6000000000000002E-2</v>
      </c>
      <c r="P191" s="5">
        <v>0.10324999999999998</v>
      </c>
      <c r="Q191" s="5">
        <v>0.11975</v>
      </c>
      <c r="R191" s="5">
        <v>0.11599999999999999</v>
      </c>
    </row>
    <row r="192" spans="1:19" hidden="1" x14ac:dyDescent="0.25">
      <c r="A192" s="4">
        <v>41150</v>
      </c>
      <c r="B192" s="3" t="s">
        <v>21</v>
      </c>
      <c r="C192" s="3" t="s">
        <v>19</v>
      </c>
      <c r="H192" t="str">
        <f t="shared" si="33"/>
        <v>LandPIrrigationThreeWeekly</v>
      </c>
      <c r="J192" s="5">
        <v>0.2811252210906186</v>
      </c>
      <c r="K192" s="5">
        <v>0.28003973390674253</v>
      </c>
      <c r="L192" s="5">
        <v>0.35949999999999999</v>
      </c>
      <c r="M192" s="5">
        <v>0.15275</v>
      </c>
      <c r="N192" s="5">
        <v>0.11424999999999999</v>
      </c>
      <c r="O192" s="5">
        <v>9.35E-2</v>
      </c>
      <c r="P192" s="5">
        <v>9.9499999999999991E-2</v>
      </c>
      <c r="Q192" s="5">
        <v>0.11950000000000001</v>
      </c>
      <c r="R192" s="5">
        <v>0.14625000000000002</v>
      </c>
    </row>
    <row r="193" spans="1:19" hidden="1" x14ac:dyDescent="0.25">
      <c r="A193" s="4">
        <v>41150</v>
      </c>
      <c r="B193" s="3" t="s">
        <v>21</v>
      </c>
      <c r="C193" s="3" t="s">
        <v>20</v>
      </c>
      <c r="H193" t="str">
        <f t="shared" si="33"/>
        <v>LandPIrrigationTwoPerWeek</v>
      </c>
      <c r="J193" s="5">
        <v>0.26100000000000001</v>
      </c>
      <c r="K193" s="5">
        <v>0.29749999999999999</v>
      </c>
      <c r="L193" s="5">
        <v>0.34950000000000003</v>
      </c>
      <c r="M193" s="5">
        <v>0.14224999999999999</v>
      </c>
      <c r="N193" s="5">
        <v>9.9500000000000005E-2</v>
      </c>
      <c r="O193" s="5">
        <v>0.11625000000000001</v>
      </c>
      <c r="P193" s="5">
        <v>0.13650000000000001</v>
      </c>
      <c r="Q193" s="5">
        <v>9.7000000000000003E-2</v>
      </c>
      <c r="R193" s="5">
        <v>0.16024999999999998</v>
      </c>
    </row>
    <row r="194" spans="1:19" x14ac:dyDescent="0.25">
      <c r="A194" s="4">
        <v>41165</v>
      </c>
      <c r="B194" s="3" t="s">
        <v>16</v>
      </c>
      <c r="C194" s="3" t="s">
        <v>17</v>
      </c>
      <c r="H194" t="str">
        <f t="shared" si="33"/>
        <v>LandPIrrigationNone</v>
      </c>
      <c r="I194" s="6">
        <f>A194</f>
        <v>41165</v>
      </c>
      <c r="J194" s="5">
        <v>0.2525</v>
      </c>
      <c r="K194" s="5">
        <v>0.2525</v>
      </c>
      <c r="L194" s="5">
        <v>0.27750000000000002</v>
      </c>
      <c r="M194" s="5">
        <v>0.12925</v>
      </c>
      <c r="N194" s="5">
        <v>7.4500000000000011E-2</v>
      </c>
      <c r="O194" s="5">
        <v>7.4499999999999997E-2</v>
      </c>
      <c r="P194" s="5">
        <v>9.0249999999999997E-2</v>
      </c>
      <c r="Q194" s="5">
        <v>0.10124999999999999</v>
      </c>
      <c r="R194" s="5">
        <v>0.11424999999999999</v>
      </c>
      <c r="S194">
        <f>J194*150+K194*150+L194*100+M194*200+N194*200+O194*200+P194*200+Q194*200+R194*200</f>
        <v>220.3</v>
      </c>
    </row>
    <row r="195" spans="1:19" hidden="1" x14ac:dyDescent="0.25">
      <c r="A195" s="4">
        <v>41165</v>
      </c>
      <c r="B195" s="3" t="s">
        <v>16</v>
      </c>
      <c r="C195" s="3" t="s">
        <v>18</v>
      </c>
      <c r="H195" t="str">
        <f t="shared" ref="H195:H258" si="50">"LandPIrrigation"&amp;C195</f>
        <v>LandPIrrigationOnePerWeek</v>
      </c>
      <c r="J195" s="5">
        <v>0.28200000000000003</v>
      </c>
      <c r="K195" s="5">
        <v>0.28300000000000003</v>
      </c>
      <c r="L195" s="5">
        <v>0.34425000000000006</v>
      </c>
      <c r="M195" s="5">
        <v>0.20300000000000001</v>
      </c>
      <c r="N195" s="5">
        <v>0.11925000000000001</v>
      </c>
      <c r="O195" s="5">
        <v>0.10379265660556049</v>
      </c>
      <c r="P195" s="5">
        <v>0.13285570899550614</v>
      </c>
      <c r="Q195" s="5">
        <v>0.11904483724648371</v>
      </c>
      <c r="R195" s="5">
        <v>0.12525</v>
      </c>
    </row>
    <row r="196" spans="1:19" x14ac:dyDescent="0.25">
      <c r="A196" s="4">
        <v>41165</v>
      </c>
      <c r="B196" s="3" t="s">
        <v>16</v>
      </c>
      <c r="C196" s="3" t="s">
        <v>19</v>
      </c>
      <c r="H196" t="str">
        <f t="shared" si="50"/>
        <v>LandPIrrigationThreeWeekly</v>
      </c>
      <c r="I196" s="6">
        <f t="shared" ref="I196:I197" si="51">A196</f>
        <v>41165</v>
      </c>
      <c r="J196" s="5">
        <v>0.30374999999999996</v>
      </c>
      <c r="K196" s="5">
        <v>0.27549999999999997</v>
      </c>
      <c r="L196" s="5">
        <v>0.3</v>
      </c>
      <c r="M196" s="5">
        <v>0.13900000000000001</v>
      </c>
      <c r="N196" s="5">
        <v>9.8500000000000004E-2</v>
      </c>
      <c r="O196" s="5">
        <v>9.2250000000000013E-2</v>
      </c>
      <c r="P196" s="5">
        <v>9.6500000000000002E-2</v>
      </c>
      <c r="Q196" s="5">
        <v>0.10200000000000001</v>
      </c>
      <c r="R196" s="5">
        <v>0.13400000000000001</v>
      </c>
      <c r="S196">
        <f t="shared" ref="S196:S197" si="52">J196*150+K196*150+L196*100+M196*200+N196*200+O196*200+P196*200+Q196*200+R196*200</f>
        <v>249.33750000000001</v>
      </c>
    </row>
    <row r="197" spans="1:19" x14ac:dyDescent="0.25">
      <c r="A197" s="4">
        <v>41165</v>
      </c>
      <c r="B197" s="3" t="s">
        <v>16</v>
      </c>
      <c r="C197" s="3" t="s">
        <v>20</v>
      </c>
      <c r="H197" t="str">
        <f t="shared" si="50"/>
        <v>LandPIrrigationTwoPerWeek</v>
      </c>
      <c r="I197" s="6">
        <f t="shared" si="51"/>
        <v>41165</v>
      </c>
      <c r="J197" s="5">
        <v>0.28775000000000001</v>
      </c>
      <c r="K197" s="5">
        <v>0.27849999999999997</v>
      </c>
      <c r="L197" s="5">
        <v>0.32950000000000002</v>
      </c>
      <c r="M197" s="5">
        <v>0.13094497948424036</v>
      </c>
      <c r="N197" s="5">
        <v>8.4000000000000005E-2</v>
      </c>
      <c r="O197" s="5">
        <v>8.5500000000000007E-2</v>
      </c>
      <c r="P197" s="5">
        <v>0.10149999999999998</v>
      </c>
      <c r="Q197" s="5">
        <v>0.10400000000000001</v>
      </c>
      <c r="R197" s="5">
        <v>0.11975</v>
      </c>
      <c r="S197">
        <f t="shared" si="52"/>
        <v>243.02649589684808</v>
      </c>
    </row>
    <row r="198" spans="1:19" hidden="1" x14ac:dyDescent="0.25">
      <c r="A198" s="4">
        <v>41165</v>
      </c>
      <c r="B198" s="3" t="s">
        <v>21</v>
      </c>
      <c r="C198" s="3" t="s">
        <v>17</v>
      </c>
      <c r="H198" t="str">
        <f t="shared" si="50"/>
        <v>LandPIrrigationNone</v>
      </c>
      <c r="J198" s="5">
        <v>0.2555</v>
      </c>
      <c r="K198" s="5">
        <v>0.24349999999999999</v>
      </c>
      <c r="L198" s="5">
        <v>0.317</v>
      </c>
      <c r="M198" s="5">
        <v>0.13800000000000001</v>
      </c>
      <c r="N198" s="5">
        <v>8.7749999999999995E-2</v>
      </c>
      <c r="O198" s="5">
        <v>0.11825000000000001</v>
      </c>
      <c r="P198" s="5">
        <v>0.12</v>
      </c>
      <c r="Q198" s="5">
        <v>0.11025</v>
      </c>
      <c r="R198" s="5">
        <v>0.12075</v>
      </c>
    </row>
    <row r="199" spans="1:19" hidden="1" x14ac:dyDescent="0.25">
      <c r="A199" s="4">
        <v>41165</v>
      </c>
      <c r="B199" s="3" t="s">
        <v>21</v>
      </c>
      <c r="C199" s="3" t="s">
        <v>18</v>
      </c>
      <c r="H199" t="str">
        <f t="shared" si="50"/>
        <v>LandPIrrigationOnePerWeek</v>
      </c>
      <c r="J199" s="5">
        <v>0.27875</v>
      </c>
      <c r="K199" s="5">
        <v>0.26200000000000001</v>
      </c>
      <c r="L199" s="5">
        <v>0.29275000000000001</v>
      </c>
      <c r="M199" s="5">
        <v>0.12275</v>
      </c>
      <c r="N199" s="5">
        <v>9.4750000000000001E-2</v>
      </c>
      <c r="O199" s="5">
        <v>9.0500000000000011E-2</v>
      </c>
      <c r="P199" s="5">
        <v>9.5500000000000002E-2</v>
      </c>
      <c r="Q199" s="5">
        <v>0.114</v>
      </c>
      <c r="R199" s="5">
        <v>0.1105</v>
      </c>
    </row>
    <row r="200" spans="1:19" hidden="1" x14ac:dyDescent="0.25">
      <c r="A200" s="4">
        <v>41165</v>
      </c>
      <c r="B200" s="3" t="s">
        <v>21</v>
      </c>
      <c r="C200" s="3" t="s">
        <v>19</v>
      </c>
      <c r="H200" t="str">
        <f t="shared" si="50"/>
        <v>LandPIrrigationThreeWeekly</v>
      </c>
      <c r="J200" s="5">
        <v>0.28125</v>
      </c>
      <c r="K200" s="5">
        <v>0.26374999999999998</v>
      </c>
      <c r="L200" s="5">
        <v>0.34750000000000003</v>
      </c>
      <c r="M200" s="5">
        <v>0.14500000000000002</v>
      </c>
      <c r="N200" s="5">
        <v>0.10575</v>
      </c>
      <c r="O200" s="5">
        <v>8.4500000000000006E-2</v>
      </c>
      <c r="P200" s="5">
        <v>9.35E-2</v>
      </c>
      <c r="Q200" s="5">
        <v>0.10975</v>
      </c>
      <c r="R200" s="5">
        <v>0.14100000000000001</v>
      </c>
    </row>
    <row r="201" spans="1:19" hidden="1" x14ac:dyDescent="0.25">
      <c r="A201" s="4">
        <v>41165</v>
      </c>
      <c r="B201" s="3" t="s">
        <v>21</v>
      </c>
      <c r="C201" s="3" t="s">
        <v>20</v>
      </c>
      <c r="H201" t="str">
        <f t="shared" si="50"/>
        <v>LandPIrrigationTwoPerWeek</v>
      </c>
      <c r="J201" s="5">
        <v>0.24675000000000002</v>
      </c>
      <c r="K201" s="5">
        <v>0.27675000000000005</v>
      </c>
      <c r="L201" s="5">
        <v>0.33524999999999999</v>
      </c>
      <c r="M201" s="5">
        <v>0.13300000000000001</v>
      </c>
      <c r="N201" s="5">
        <v>9.4500000000000001E-2</v>
      </c>
      <c r="O201" s="5">
        <v>0.10675</v>
      </c>
      <c r="P201" s="5">
        <v>0.12975</v>
      </c>
      <c r="Q201" s="5">
        <v>9.0999999999999998E-2</v>
      </c>
      <c r="R201" s="5">
        <v>0.15300000000000002</v>
      </c>
    </row>
    <row r="202" spans="1:19" x14ac:dyDescent="0.25">
      <c r="A202" s="4">
        <v>41178</v>
      </c>
      <c r="B202" s="3" t="s">
        <v>16</v>
      </c>
      <c r="C202" s="3" t="s">
        <v>17</v>
      </c>
      <c r="H202" t="str">
        <f t="shared" si="50"/>
        <v>LandPIrrigationNone</v>
      </c>
      <c r="I202" s="6">
        <f>A202</f>
        <v>41178</v>
      </c>
      <c r="J202" s="5">
        <v>0.22099999999999997</v>
      </c>
      <c r="K202" s="5">
        <v>0.251</v>
      </c>
      <c r="L202" s="5">
        <v>0.26600000000000001</v>
      </c>
      <c r="M202" s="5">
        <v>0.12375</v>
      </c>
      <c r="N202" s="5">
        <v>7.0750000000000007E-2</v>
      </c>
      <c r="O202" s="5">
        <v>7.3000000000000009E-2</v>
      </c>
      <c r="P202" s="5">
        <v>8.5249999999999992E-2</v>
      </c>
      <c r="Q202" s="5">
        <v>9.7750000000000004E-2</v>
      </c>
      <c r="R202" s="5">
        <v>0.11532381081422788</v>
      </c>
      <c r="S202">
        <f>J202*150+K202*150+L202*100+M202*200+N202*200+O202*200+P202*200+Q202*200+R202*200</f>
        <v>210.56476216284557</v>
      </c>
    </row>
    <row r="203" spans="1:19" hidden="1" x14ac:dyDescent="0.25">
      <c r="A203" s="4">
        <v>41178</v>
      </c>
      <c r="B203" s="3" t="s">
        <v>16</v>
      </c>
      <c r="C203" s="3" t="s">
        <v>18</v>
      </c>
      <c r="H203" t="str">
        <f t="shared" si="50"/>
        <v>LandPIrrigationOnePerWeek</v>
      </c>
      <c r="J203" s="5">
        <v>0.2485</v>
      </c>
      <c r="K203" s="5">
        <v>0.27550000000000002</v>
      </c>
      <c r="L203" s="5">
        <v>0.32850000000000001</v>
      </c>
      <c r="M203" s="5">
        <v>0.1545</v>
      </c>
      <c r="N203" s="5">
        <v>9.9000000000000005E-2</v>
      </c>
      <c r="O203" s="5">
        <v>0.10425000000000001</v>
      </c>
      <c r="P203" s="5">
        <v>0.13075000000000001</v>
      </c>
      <c r="Q203" s="5">
        <v>0.11675000000000001</v>
      </c>
      <c r="R203" s="5">
        <v>0.124</v>
      </c>
    </row>
    <row r="204" spans="1:19" x14ac:dyDescent="0.25">
      <c r="A204" s="4">
        <v>41178</v>
      </c>
      <c r="B204" s="3" t="s">
        <v>16</v>
      </c>
      <c r="C204" s="3" t="s">
        <v>19</v>
      </c>
      <c r="H204" t="str">
        <f t="shared" si="50"/>
        <v>LandPIrrigationThreeWeekly</v>
      </c>
      <c r="I204" s="6">
        <f t="shared" ref="I204:I205" si="53">A204</f>
        <v>41178</v>
      </c>
      <c r="J204" s="5">
        <v>0.26700000000000002</v>
      </c>
      <c r="K204" s="5">
        <v>0.26775000000000004</v>
      </c>
      <c r="L204" s="5">
        <v>0.29150000000000004</v>
      </c>
      <c r="M204" s="5">
        <v>0.13300000000000001</v>
      </c>
      <c r="N204" s="5">
        <v>9.9500000000000005E-2</v>
      </c>
      <c r="O204" s="5">
        <v>9.1000000000000011E-2</v>
      </c>
      <c r="P204" s="5">
        <v>9.4E-2</v>
      </c>
      <c r="Q204" s="5">
        <v>9.6500000000000002E-2</v>
      </c>
      <c r="R204" s="5">
        <v>0.10485802793565964</v>
      </c>
      <c r="S204">
        <f t="shared" ref="S204:S205" si="54">J204*150+K204*150+L204*100+M204*200+N204*200+O204*200+P204*200+Q204*200+R204*200</f>
        <v>233.13410558713196</v>
      </c>
    </row>
    <row r="205" spans="1:19" x14ac:dyDescent="0.25">
      <c r="A205" s="4">
        <v>41178</v>
      </c>
      <c r="B205" s="3" t="s">
        <v>16</v>
      </c>
      <c r="C205" s="3" t="s">
        <v>20</v>
      </c>
      <c r="H205" t="str">
        <f t="shared" si="50"/>
        <v>LandPIrrigationTwoPerWeek</v>
      </c>
      <c r="I205" s="6">
        <f t="shared" si="53"/>
        <v>41178</v>
      </c>
      <c r="J205" s="5">
        <v>0.25700000000000001</v>
      </c>
      <c r="K205" s="5">
        <v>0.27925</v>
      </c>
      <c r="L205" s="5">
        <v>0.32950000000000002</v>
      </c>
      <c r="M205" s="5">
        <v>0.13250000000000001</v>
      </c>
      <c r="N205" s="5">
        <v>8.8000000000000009E-2</v>
      </c>
      <c r="O205" s="5">
        <v>8.8750000000000009E-2</v>
      </c>
      <c r="P205" s="5">
        <v>9.6250000000000002E-2</v>
      </c>
      <c r="Q205" s="5">
        <v>0.10125000000000001</v>
      </c>
      <c r="R205" s="5">
        <v>0.11897346156278479</v>
      </c>
      <c r="S205">
        <f t="shared" si="54"/>
        <v>238.53219231255693</v>
      </c>
    </row>
    <row r="206" spans="1:19" hidden="1" x14ac:dyDescent="0.25">
      <c r="A206" s="4">
        <v>41178</v>
      </c>
      <c r="B206" s="3" t="s">
        <v>21</v>
      </c>
      <c r="C206" s="3" t="s">
        <v>17</v>
      </c>
      <c r="H206" t="str">
        <f t="shared" si="50"/>
        <v>LandPIrrigationNone</v>
      </c>
      <c r="J206" s="5">
        <v>0.221</v>
      </c>
      <c r="K206" s="5">
        <v>0.24625</v>
      </c>
      <c r="L206" s="5">
        <v>0.31199999999999994</v>
      </c>
      <c r="M206" s="5">
        <v>0.13500000000000001</v>
      </c>
      <c r="N206" s="5">
        <v>8.6500000000000007E-2</v>
      </c>
      <c r="O206" s="5">
        <v>0.11425</v>
      </c>
      <c r="P206" s="5">
        <v>0.11574999999999999</v>
      </c>
      <c r="Q206" s="5">
        <v>0.10750000000000001</v>
      </c>
      <c r="R206" s="5">
        <v>0.11874999999999999</v>
      </c>
    </row>
    <row r="207" spans="1:19" hidden="1" x14ac:dyDescent="0.25">
      <c r="A207" s="4">
        <v>41178</v>
      </c>
      <c r="B207" s="3" t="s">
        <v>21</v>
      </c>
      <c r="C207" s="3" t="s">
        <v>18</v>
      </c>
      <c r="H207" t="str">
        <f t="shared" si="50"/>
        <v>LandPIrrigationOnePerWeek</v>
      </c>
      <c r="J207" s="5">
        <v>0.2455</v>
      </c>
      <c r="K207" s="5">
        <v>0.25750000000000001</v>
      </c>
      <c r="L207" s="5">
        <v>0.28824999999999995</v>
      </c>
      <c r="M207" s="5">
        <v>0.12325</v>
      </c>
      <c r="N207" s="5">
        <v>9.5250000000000001E-2</v>
      </c>
      <c r="O207" s="5">
        <v>9.0249999999999997E-2</v>
      </c>
      <c r="P207" s="5">
        <v>9.5500000000000002E-2</v>
      </c>
      <c r="Q207" s="5">
        <v>0.11225</v>
      </c>
      <c r="R207" s="5">
        <v>0.10825</v>
      </c>
    </row>
    <row r="208" spans="1:19" hidden="1" x14ac:dyDescent="0.25">
      <c r="A208" s="4">
        <v>41178</v>
      </c>
      <c r="B208" s="3" t="s">
        <v>21</v>
      </c>
      <c r="C208" s="3" t="s">
        <v>19</v>
      </c>
      <c r="H208" t="str">
        <f t="shared" si="50"/>
        <v>LandPIrrigationThreeWeekly</v>
      </c>
      <c r="J208" s="5">
        <v>0.25524999999999998</v>
      </c>
      <c r="K208" s="5">
        <v>0.26700000000000002</v>
      </c>
      <c r="L208" s="5">
        <v>0.34299999999999997</v>
      </c>
      <c r="M208" s="5">
        <v>0.14250000000000002</v>
      </c>
      <c r="N208" s="5">
        <v>0.10475000000000001</v>
      </c>
      <c r="O208" s="5">
        <v>8.2750000000000004E-2</v>
      </c>
      <c r="P208" s="5">
        <v>9.0749999999999997E-2</v>
      </c>
      <c r="Q208" s="5">
        <v>0.1045</v>
      </c>
      <c r="R208" s="5">
        <v>0.13248712577058347</v>
      </c>
    </row>
    <row r="209" spans="1:19" hidden="1" x14ac:dyDescent="0.25">
      <c r="A209" s="4">
        <v>41178</v>
      </c>
      <c r="B209" s="3" t="s">
        <v>21</v>
      </c>
      <c r="C209" s="3" t="s">
        <v>20</v>
      </c>
      <c r="H209" t="str">
        <f t="shared" si="50"/>
        <v>LandPIrrigationTwoPerWeek</v>
      </c>
      <c r="J209" s="5">
        <v>0.22600000000000001</v>
      </c>
      <c r="K209" s="5">
        <v>0.28625</v>
      </c>
      <c r="L209" s="5">
        <v>0.33925</v>
      </c>
      <c r="M209" s="5">
        <v>0.13199999999999998</v>
      </c>
      <c r="N209" s="5">
        <v>9.2250000000000013E-2</v>
      </c>
      <c r="O209" s="5">
        <v>0.10200000000000001</v>
      </c>
      <c r="P209" s="5">
        <v>0.12325</v>
      </c>
      <c r="Q209" s="5">
        <v>8.7500000000000008E-2</v>
      </c>
      <c r="R209" s="5">
        <v>0.14950000000000002</v>
      </c>
    </row>
    <row r="210" spans="1:19" x14ac:dyDescent="0.25">
      <c r="A210" s="4">
        <v>41192</v>
      </c>
      <c r="B210" s="3" t="s">
        <v>16</v>
      </c>
      <c r="C210" s="3" t="s">
        <v>17</v>
      </c>
      <c r="H210" t="str">
        <f t="shared" si="50"/>
        <v>LandPIrrigationNone</v>
      </c>
      <c r="I210" s="6">
        <f>A210</f>
        <v>41192</v>
      </c>
      <c r="J210" s="5">
        <v>0.22600000000000001</v>
      </c>
      <c r="K210" s="5">
        <v>0.21350000000000002</v>
      </c>
      <c r="L210" s="5">
        <v>0.23924999999999999</v>
      </c>
      <c r="M210" s="5">
        <v>0.10699999999999998</v>
      </c>
      <c r="N210" s="5">
        <v>6.0749999999999998E-2</v>
      </c>
      <c r="O210" s="5">
        <v>6.7000000000000004E-2</v>
      </c>
      <c r="P210" s="5">
        <v>8.1750000000000003E-2</v>
      </c>
      <c r="Q210" s="5">
        <v>9.1749999999999998E-2</v>
      </c>
      <c r="R210" s="5">
        <v>0.10750000000000001</v>
      </c>
      <c r="S210">
        <f>J210*150+K210*150+L210*100+M210*200+N210*200+O210*200+P210*200+Q210*200+R210*200</f>
        <v>193</v>
      </c>
    </row>
    <row r="211" spans="1:19" hidden="1" x14ac:dyDescent="0.25">
      <c r="A211" s="4">
        <v>41192</v>
      </c>
      <c r="B211" s="3" t="s">
        <v>16</v>
      </c>
      <c r="C211" s="3" t="s">
        <v>18</v>
      </c>
      <c r="H211" t="str">
        <f t="shared" si="50"/>
        <v>LandPIrrigationOnePerWeek</v>
      </c>
      <c r="J211" s="5">
        <v>0.25975000000000004</v>
      </c>
      <c r="K211" s="5">
        <v>0.24174999999999996</v>
      </c>
      <c r="L211" s="5">
        <v>0.309</v>
      </c>
      <c r="M211" s="5">
        <v>0.13699999999999998</v>
      </c>
      <c r="N211" s="5">
        <v>8.5750000000000007E-2</v>
      </c>
      <c r="O211" s="5">
        <v>9.2500000000000013E-2</v>
      </c>
      <c r="P211" s="5">
        <v>0.12325000000000001</v>
      </c>
      <c r="Q211" s="5">
        <v>0.11225000000000002</v>
      </c>
      <c r="R211" s="5">
        <v>0.12225</v>
      </c>
    </row>
    <row r="212" spans="1:19" x14ac:dyDescent="0.25">
      <c r="A212" s="4">
        <v>41192</v>
      </c>
      <c r="B212" s="3" t="s">
        <v>16</v>
      </c>
      <c r="C212" s="3" t="s">
        <v>19</v>
      </c>
      <c r="H212" t="str">
        <f t="shared" si="50"/>
        <v>LandPIrrigationThreeWeekly</v>
      </c>
      <c r="I212" s="6">
        <f t="shared" ref="I212:I213" si="55">A212</f>
        <v>41192</v>
      </c>
      <c r="J212" s="5">
        <v>0.26824999999999999</v>
      </c>
      <c r="K212" s="5">
        <v>0.23824999999999999</v>
      </c>
      <c r="L212" s="5">
        <v>0.26824999999999999</v>
      </c>
      <c r="M212" s="5">
        <v>0.11799999999999999</v>
      </c>
      <c r="N212" s="5">
        <v>8.8500000000000009E-2</v>
      </c>
      <c r="O212" s="5">
        <v>8.4500000000000006E-2</v>
      </c>
      <c r="P212" s="5">
        <v>8.9499999999999996E-2</v>
      </c>
      <c r="Q212" s="5">
        <v>9.325E-2</v>
      </c>
      <c r="R212" s="5">
        <v>0.124</v>
      </c>
      <c r="S212">
        <f t="shared" ref="S212:S213" si="56">J212*150+K212*150+L212*100+M212*200+N212*200+O212*200+P212*200+Q212*200+R212*200</f>
        <v>222.35000000000002</v>
      </c>
    </row>
    <row r="213" spans="1:19" x14ac:dyDescent="0.25">
      <c r="A213" s="4">
        <v>41192</v>
      </c>
      <c r="B213" s="3" t="s">
        <v>16</v>
      </c>
      <c r="C213" s="3" t="s">
        <v>20</v>
      </c>
      <c r="H213" t="str">
        <f t="shared" si="50"/>
        <v>LandPIrrigationTwoPerWeek</v>
      </c>
      <c r="I213" s="6">
        <f t="shared" si="55"/>
        <v>41192</v>
      </c>
      <c r="J213" s="5">
        <v>0.26800000000000002</v>
      </c>
      <c r="K213" s="5">
        <v>0.24875</v>
      </c>
      <c r="L213" s="5">
        <v>0.30449999999999999</v>
      </c>
      <c r="M213" s="5">
        <v>0.11997071389216796</v>
      </c>
      <c r="N213" s="5">
        <v>7.775E-2</v>
      </c>
      <c r="O213" s="5">
        <v>0.08</v>
      </c>
      <c r="P213" s="5">
        <v>9.1749999999999998E-2</v>
      </c>
      <c r="Q213" s="5">
        <v>9.6750000000000017E-2</v>
      </c>
      <c r="R213" s="5">
        <v>0.113</v>
      </c>
      <c r="S213">
        <f t="shared" si="56"/>
        <v>223.8066427784336</v>
      </c>
    </row>
    <row r="214" spans="1:19" hidden="1" x14ac:dyDescent="0.25">
      <c r="A214" s="4">
        <v>41192</v>
      </c>
      <c r="B214" s="3" t="s">
        <v>21</v>
      </c>
      <c r="C214" s="3" t="s">
        <v>17</v>
      </c>
      <c r="H214" t="str">
        <f t="shared" si="50"/>
        <v>LandPIrrigationNone</v>
      </c>
      <c r="J214" s="5">
        <v>0.19700000000000001</v>
      </c>
      <c r="K214" s="5">
        <v>0.20799999999999999</v>
      </c>
      <c r="L214" s="5">
        <v>0.27800000000000002</v>
      </c>
      <c r="M214" s="5">
        <v>0.124</v>
      </c>
      <c r="N214" s="5">
        <v>8.2500000000000004E-2</v>
      </c>
      <c r="O214" s="5">
        <v>0.11125</v>
      </c>
      <c r="P214" s="5">
        <v>0.11274999999999999</v>
      </c>
      <c r="Q214" s="5">
        <v>0.10550000000000001</v>
      </c>
      <c r="R214" s="5">
        <v>0.11724999999999999</v>
      </c>
    </row>
    <row r="215" spans="1:19" hidden="1" x14ac:dyDescent="0.25">
      <c r="A215" s="4">
        <v>41192</v>
      </c>
      <c r="B215" s="3" t="s">
        <v>21</v>
      </c>
      <c r="C215" s="3" t="s">
        <v>18</v>
      </c>
      <c r="H215" t="str">
        <f t="shared" si="50"/>
        <v>LandPIrrigationOnePerWeek</v>
      </c>
      <c r="J215" s="5">
        <v>0.21725</v>
      </c>
      <c r="K215" s="5">
        <v>0.20400000000000001</v>
      </c>
      <c r="L215" s="5">
        <v>0.25175000000000003</v>
      </c>
      <c r="M215" s="5">
        <v>0.11049999999999999</v>
      </c>
      <c r="N215" s="5">
        <v>9.0999999999999998E-2</v>
      </c>
      <c r="O215" s="5">
        <v>8.8500000000000009E-2</v>
      </c>
      <c r="P215" s="5">
        <v>9.6000000000000002E-2</v>
      </c>
      <c r="Q215" s="5">
        <v>0.1115</v>
      </c>
      <c r="R215" s="5">
        <v>0.10725</v>
      </c>
    </row>
    <row r="216" spans="1:19" hidden="1" x14ac:dyDescent="0.25">
      <c r="A216" s="4">
        <v>41192</v>
      </c>
      <c r="B216" s="3" t="s">
        <v>21</v>
      </c>
      <c r="C216" s="3" t="s">
        <v>19</v>
      </c>
      <c r="H216" t="str">
        <f t="shared" si="50"/>
        <v>LandPIrrigationThreeWeekly</v>
      </c>
      <c r="J216" s="5">
        <v>0.22550000000000001</v>
      </c>
      <c r="K216" s="5">
        <v>0.22225</v>
      </c>
      <c r="L216" s="5">
        <v>0.30599999999999999</v>
      </c>
      <c r="M216" s="5">
        <v>0.13074999999999998</v>
      </c>
      <c r="N216" s="5">
        <v>0.10200000000000001</v>
      </c>
      <c r="O216" s="5">
        <v>8.0750000000000002E-2</v>
      </c>
      <c r="P216" s="5">
        <v>8.8749999999999996E-2</v>
      </c>
      <c r="Q216" s="5">
        <v>0.10124999999999999</v>
      </c>
      <c r="R216" s="5">
        <v>0.13150000000000001</v>
      </c>
    </row>
    <row r="217" spans="1:19" hidden="1" x14ac:dyDescent="0.25">
      <c r="A217" s="4">
        <v>41192</v>
      </c>
      <c r="B217" s="3" t="s">
        <v>21</v>
      </c>
      <c r="C217" s="3" t="s">
        <v>20</v>
      </c>
      <c r="H217" t="str">
        <f t="shared" si="50"/>
        <v>LandPIrrigationTwoPerWeek</v>
      </c>
      <c r="J217" s="5">
        <v>0.215</v>
      </c>
      <c r="K217" s="5">
        <v>0.24424999999999997</v>
      </c>
      <c r="L217" s="5">
        <v>0.30250000000000005</v>
      </c>
      <c r="M217" s="5">
        <v>0.12050000000000001</v>
      </c>
      <c r="N217" s="5">
        <v>8.7000000000000008E-2</v>
      </c>
      <c r="O217" s="5">
        <v>9.8250000000000004E-2</v>
      </c>
      <c r="P217" s="5">
        <v>0.1235</v>
      </c>
      <c r="Q217" s="5">
        <v>8.6129662597901877E-2</v>
      </c>
      <c r="R217" s="5">
        <v>0.14800000000000002</v>
      </c>
    </row>
    <row r="218" spans="1:19" x14ac:dyDescent="0.25">
      <c r="A218" s="4">
        <v>41206</v>
      </c>
      <c r="B218" s="3" t="s">
        <v>16</v>
      </c>
      <c r="C218" s="3" t="s">
        <v>17</v>
      </c>
      <c r="H218" t="str">
        <f t="shared" si="50"/>
        <v>LandPIrrigationNone</v>
      </c>
      <c r="I218" s="6">
        <f>A218</f>
        <v>41206</v>
      </c>
      <c r="J218" s="5">
        <v>0.26400000000000001</v>
      </c>
      <c r="K218" s="5">
        <v>0.27</v>
      </c>
      <c r="L218" s="5">
        <v>0.28749999999999998</v>
      </c>
      <c r="M218" s="5">
        <v>0.13424999999999998</v>
      </c>
      <c r="N218" s="5">
        <v>7.2705348501955064E-2</v>
      </c>
      <c r="O218" s="5">
        <v>6.8161892645076438E-2</v>
      </c>
      <c r="P218" s="5">
        <v>8.0250000000000002E-2</v>
      </c>
      <c r="Q218" s="5">
        <v>8.8749999999999996E-2</v>
      </c>
      <c r="R218" s="5">
        <v>0.11009361364879999</v>
      </c>
      <c r="S218">
        <f>J218*150+K218*150+L218*100+M218*200+N218*200+O218*200+P218*200+Q218*200+R218*200</f>
        <v>219.69217095916628</v>
      </c>
    </row>
    <row r="219" spans="1:19" hidden="1" x14ac:dyDescent="0.25">
      <c r="A219" s="4">
        <v>41206</v>
      </c>
      <c r="B219" s="3" t="s">
        <v>16</v>
      </c>
      <c r="C219" s="3" t="s">
        <v>18</v>
      </c>
      <c r="H219" t="str">
        <f t="shared" si="50"/>
        <v>LandPIrrigationOnePerWeek</v>
      </c>
      <c r="J219" s="5">
        <v>0.28625</v>
      </c>
      <c r="K219" s="5">
        <v>0.29175000000000001</v>
      </c>
      <c r="L219" s="5">
        <v>0.34549999999999997</v>
      </c>
      <c r="M219" s="5">
        <v>0.16050000000000003</v>
      </c>
      <c r="N219" s="5">
        <v>9.7500000000000003E-2</v>
      </c>
      <c r="O219" s="5">
        <v>0.10050000000000001</v>
      </c>
      <c r="P219" s="5">
        <v>0.12875</v>
      </c>
      <c r="Q219" s="5">
        <v>0.115</v>
      </c>
      <c r="R219" s="5">
        <v>0.12429688145564194</v>
      </c>
    </row>
    <row r="220" spans="1:19" x14ac:dyDescent="0.25">
      <c r="A220" s="4">
        <v>41206</v>
      </c>
      <c r="B220" s="3" t="s">
        <v>16</v>
      </c>
      <c r="C220" s="3" t="s">
        <v>19</v>
      </c>
      <c r="H220" t="str">
        <f t="shared" si="50"/>
        <v>LandPIrrigationThreeWeekly</v>
      </c>
      <c r="I220" s="6">
        <f t="shared" ref="I220:I221" si="57">A220</f>
        <v>41206</v>
      </c>
      <c r="J220" s="5">
        <v>0.30625000000000002</v>
      </c>
      <c r="K220" s="5">
        <v>0.28875000000000001</v>
      </c>
      <c r="L220" s="5">
        <v>0.30099999999999999</v>
      </c>
      <c r="M220" s="5">
        <v>0.14100000000000001</v>
      </c>
      <c r="N220" s="5">
        <v>9.9750000000000005E-2</v>
      </c>
      <c r="O220" s="5">
        <v>9.2999999999999999E-2</v>
      </c>
      <c r="P220" s="5">
        <v>9.6696425492813709E-2</v>
      </c>
      <c r="Q220" s="5">
        <v>9.6987827317693356E-2</v>
      </c>
      <c r="R220" s="5">
        <v>9.518648972649664E-2</v>
      </c>
      <c r="S220">
        <f t="shared" ref="S220:S221" si="58">J220*150+K220*150+L220*100+M220*200+N220*200+O220*200+P220*200+Q220*200+R220*200</f>
        <v>243.87414850740072</v>
      </c>
    </row>
    <row r="221" spans="1:19" x14ac:dyDescent="0.25">
      <c r="A221" s="4">
        <v>41206</v>
      </c>
      <c r="B221" s="3" t="s">
        <v>16</v>
      </c>
      <c r="C221" s="3" t="s">
        <v>20</v>
      </c>
      <c r="H221" t="str">
        <f t="shared" si="50"/>
        <v>LandPIrrigationTwoPerWeek</v>
      </c>
      <c r="I221" s="6">
        <f t="shared" si="57"/>
        <v>41206</v>
      </c>
      <c r="J221" s="5">
        <v>0.29175000000000001</v>
      </c>
      <c r="K221" s="5">
        <v>0.29149999999999998</v>
      </c>
      <c r="L221" s="5">
        <v>0.33600000000000002</v>
      </c>
      <c r="M221" s="5">
        <v>0.13700000000000001</v>
      </c>
      <c r="N221" s="5">
        <v>8.4749999999999992E-2</v>
      </c>
      <c r="O221" s="5">
        <v>8.4750000000000006E-2</v>
      </c>
      <c r="P221" s="5">
        <v>9.8000000000000004E-2</v>
      </c>
      <c r="Q221" s="5">
        <v>0.10187884739705448</v>
      </c>
      <c r="R221" s="5">
        <v>0.11669489836223543</v>
      </c>
      <c r="S221">
        <f t="shared" si="58"/>
        <v>245.70224915185798</v>
      </c>
    </row>
    <row r="222" spans="1:19" hidden="1" x14ac:dyDescent="0.25">
      <c r="A222" s="4">
        <v>41206</v>
      </c>
      <c r="B222" s="3" t="s">
        <v>21</v>
      </c>
      <c r="C222" s="3" t="s">
        <v>17</v>
      </c>
      <c r="H222" t="str">
        <f t="shared" si="50"/>
        <v>LandPIrrigationNone</v>
      </c>
      <c r="J222" s="5">
        <v>0.26975000000000005</v>
      </c>
      <c r="K222" s="5">
        <v>0.27050000000000002</v>
      </c>
      <c r="L222" s="5">
        <v>0.33850000000000002</v>
      </c>
      <c r="M222" s="5">
        <v>0.14325000000000002</v>
      </c>
      <c r="N222" s="5">
        <v>9.0750000000000011E-2</v>
      </c>
      <c r="O222" s="5">
        <v>0.11775000000000001</v>
      </c>
      <c r="P222" s="5">
        <v>0.11624999999999999</v>
      </c>
      <c r="Q222" s="5">
        <v>0.10700000000000001</v>
      </c>
      <c r="R222" s="5">
        <v>0.11774999999999999</v>
      </c>
    </row>
    <row r="223" spans="1:19" hidden="1" x14ac:dyDescent="0.25">
      <c r="A223" s="4">
        <v>41206</v>
      </c>
      <c r="B223" s="3" t="s">
        <v>21</v>
      </c>
      <c r="C223" s="3" t="s">
        <v>18</v>
      </c>
      <c r="H223" t="str">
        <f t="shared" si="50"/>
        <v>LandPIrrigationOnePerWeek</v>
      </c>
      <c r="J223" s="5">
        <v>0.29099999999999998</v>
      </c>
      <c r="K223" s="5">
        <v>0.27750000000000002</v>
      </c>
      <c r="L223" s="5">
        <v>0.30549999999999999</v>
      </c>
      <c r="M223" s="5">
        <v>0.12799372311321267</v>
      </c>
      <c r="N223" s="5">
        <v>9.6000000000000002E-2</v>
      </c>
      <c r="O223" s="5">
        <v>9.5000000000000001E-2</v>
      </c>
      <c r="P223" s="5">
        <v>9.9250000000000005E-2</v>
      </c>
      <c r="Q223" s="5">
        <v>0.11525000000000001</v>
      </c>
      <c r="R223" s="5">
        <v>0.1075</v>
      </c>
    </row>
    <row r="224" spans="1:19" hidden="1" x14ac:dyDescent="0.25">
      <c r="A224" s="4">
        <v>41206</v>
      </c>
      <c r="B224" s="3" t="s">
        <v>21</v>
      </c>
      <c r="C224" s="3" t="s">
        <v>19</v>
      </c>
      <c r="H224" t="str">
        <f t="shared" si="50"/>
        <v>LandPIrrigationThreeWeekly</v>
      </c>
      <c r="J224" s="5">
        <v>0.28800000000000003</v>
      </c>
      <c r="K224" s="5">
        <v>0.28575</v>
      </c>
      <c r="L224" s="5">
        <v>0.35799999999999998</v>
      </c>
      <c r="M224" s="5">
        <v>0.14950000000000002</v>
      </c>
      <c r="N224" s="5">
        <v>0.111</v>
      </c>
      <c r="O224" s="5">
        <v>8.6249999999999993E-2</v>
      </c>
      <c r="P224" s="5">
        <v>9.1999999999999998E-2</v>
      </c>
      <c r="Q224" s="5">
        <v>0.10125000000000001</v>
      </c>
      <c r="R224" s="5">
        <v>0.13129958675577161</v>
      </c>
    </row>
    <row r="225" spans="1:19" hidden="1" x14ac:dyDescent="0.25">
      <c r="A225" s="4">
        <v>41206</v>
      </c>
      <c r="B225" s="3" t="s">
        <v>21</v>
      </c>
      <c r="C225" s="3" t="s">
        <v>20</v>
      </c>
      <c r="H225" t="str">
        <f t="shared" si="50"/>
        <v>LandPIrrigationTwoPerWeek</v>
      </c>
      <c r="J225" s="5">
        <v>0.26850000000000002</v>
      </c>
      <c r="K225" s="5">
        <v>0.30249999999999999</v>
      </c>
      <c r="L225" s="5">
        <v>0.35575000000000001</v>
      </c>
      <c r="M225" s="5">
        <v>0.13824999999999998</v>
      </c>
      <c r="N225" s="5">
        <v>0.10299999999999999</v>
      </c>
      <c r="O225" s="5">
        <v>0.10935924781323535</v>
      </c>
      <c r="P225" s="5">
        <v>0.13279165904715173</v>
      </c>
      <c r="Q225" s="5">
        <v>9.0499999999999997E-2</v>
      </c>
      <c r="R225" s="5">
        <v>0.1515</v>
      </c>
    </row>
    <row r="226" spans="1:19" x14ac:dyDescent="0.25">
      <c r="A226" s="4">
        <v>41221</v>
      </c>
      <c r="B226" s="3" t="s">
        <v>16</v>
      </c>
      <c r="C226" s="3" t="s">
        <v>17</v>
      </c>
      <c r="H226" t="str">
        <f t="shared" si="50"/>
        <v>LandPIrrigationNone</v>
      </c>
      <c r="I226" s="6">
        <f>A226</f>
        <v>41221</v>
      </c>
      <c r="J226" s="5">
        <v>0.19843995524499047</v>
      </c>
      <c r="K226" s="5">
        <v>0.22052880610989997</v>
      </c>
      <c r="L226" s="5">
        <v>0.24349999999999999</v>
      </c>
      <c r="M226" s="5">
        <v>0.1105</v>
      </c>
      <c r="N226" s="5">
        <v>6.225E-2</v>
      </c>
      <c r="O226" s="5">
        <v>6.6282917239964489E-2</v>
      </c>
      <c r="P226" s="5">
        <v>7.9749999999999988E-2</v>
      </c>
      <c r="Q226" s="5">
        <v>8.8249999999999995E-2</v>
      </c>
      <c r="R226" s="5">
        <v>0.10700000000000001</v>
      </c>
      <c r="S226">
        <f>J226*150+K226*150+L226*100+M226*200+N226*200+O226*200+P226*200+Q226*200+R226*200</f>
        <v>190.00189765122647</v>
      </c>
    </row>
    <row r="227" spans="1:19" hidden="1" x14ac:dyDescent="0.25">
      <c r="A227" s="4">
        <v>41221</v>
      </c>
      <c r="B227" s="3" t="s">
        <v>16</v>
      </c>
      <c r="C227" s="3" t="s">
        <v>18</v>
      </c>
      <c r="H227" t="str">
        <f t="shared" si="50"/>
        <v>LandPIrrigationOnePerWeek</v>
      </c>
      <c r="J227" s="5">
        <v>0.24285251385038906</v>
      </c>
      <c r="K227" s="5">
        <v>0.27021260317045542</v>
      </c>
      <c r="L227" s="5">
        <v>0.34</v>
      </c>
      <c r="M227" s="5">
        <v>0.16250000000000001</v>
      </c>
      <c r="N227" s="5">
        <v>0.10575000000000001</v>
      </c>
      <c r="O227" s="5">
        <v>0.10350000000000001</v>
      </c>
      <c r="P227" s="5">
        <v>0.13025</v>
      </c>
      <c r="Q227" s="5">
        <v>0.11354187452240047</v>
      </c>
      <c r="R227" s="5">
        <v>0.12542343404550296</v>
      </c>
    </row>
    <row r="228" spans="1:19" x14ac:dyDescent="0.25">
      <c r="A228" s="4">
        <v>41221</v>
      </c>
      <c r="B228" s="3" t="s">
        <v>16</v>
      </c>
      <c r="C228" s="3" t="s">
        <v>19</v>
      </c>
      <c r="H228" t="str">
        <f t="shared" si="50"/>
        <v>LandPIrrigationThreeWeekly</v>
      </c>
      <c r="I228" s="6">
        <f t="shared" ref="I228:I229" si="59">A228</f>
        <v>41221</v>
      </c>
      <c r="J228" s="5">
        <v>0.279774284193548</v>
      </c>
      <c r="K228" s="5">
        <v>0.27798689313265135</v>
      </c>
      <c r="L228" s="5">
        <v>0.29875000000000002</v>
      </c>
      <c r="M228" s="5">
        <v>0.14000000000000001</v>
      </c>
      <c r="N228" s="5">
        <v>0.10625000000000001</v>
      </c>
      <c r="O228" s="5">
        <v>9.7250000000000003E-2</v>
      </c>
      <c r="P228" s="5">
        <v>9.5586053769445872E-2</v>
      </c>
      <c r="Q228" s="5">
        <v>9.0999999999999998E-2</v>
      </c>
      <c r="R228" s="5">
        <v>9.8140117322499332E-2</v>
      </c>
      <c r="S228">
        <f t="shared" ref="S228:S229" si="60">J228*150+K228*150+L228*100+M228*200+N228*200+O228*200+P228*200+Q228*200+R228*200</f>
        <v>239.18441081731893</v>
      </c>
    </row>
    <row r="229" spans="1:19" x14ac:dyDescent="0.25">
      <c r="A229" s="4">
        <v>41221</v>
      </c>
      <c r="B229" s="3" t="s">
        <v>16</v>
      </c>
      <c r="C229" s="3" t="s">
        <v>20</v>
      </c>
      <c r="H229" t="str">
        <f t="shared" si="50"/>
        <v>LandPIrrigationTwoPerWeek</v>
      </c>
      <c r="I229" s="6">
        <f t="shared" si="59"/>
        <v>41221</v>
      </c>
      <c r="J229" s="5">
        <v>0.24449281606947129</v>
      </c>
      <c r="K229" s="5">
        <v>0.26862311723897903</v>
      </c>
      <c r="L229" s="5">
        <v>0.33124999999999999</v>
      </c>
      <c r="M229" s="5">
        <v>0.13600000000000001</v>
      </c>
      <c r="N229" s="5">
        <v>9.1429254121476247E-2</v>
      </c>
      <c r="O229" s="5">
        <v>8.8500000000000009E-2</v>
      </c>
      <c r="P229" s="5">
        <v>9.5000000000000001E-2</v>
      </c>
      <c r="Q229" s="5">
        <v>9.5250996486105355E-2</v>
      </c>
      <c r="R229" s="5">
        <v>0.11776568523591277</v>
      </c>
      <c r="S229">
        <f t="shared" si="60"/>
        <v>234.88157716496644</v>
      </c>
    </row>
    <row r="230" spans="1:19" hidden="1" x14ac:dyDescent="0.25">
      <c r="A230" s="4">
        <v>41221</v>
      </c>
      <c r="B230" s="3" t="s">
        <v>21</v>
      </c>
      <c r="C230" s="3" t="s">
        <v>17</v>
      </c>
      <c r="H230" t="str">
        <f t="shared" si="50"/>
        <v>LandPIrrigationNone</v>
      </c>
      <c r="J230" s="5">
        <v>0.16717988664246949</v>
      </c>
      <c r="K230" s="5">
        <v>0.21596192094639102</v>
      </c>
      <c r="L230" s="5">
        <v>0.27799999999999997</v>
      </c>
      <c r="M230" s="5">
        <v>0.12875</v>
      </c>
      <c r="N230" s="5">
        <v>8.7749999999999995E-2</v>
      </c>
      <c r="O230" s="5">
        <v>0.11625000000000001</v>
      </c>
      <c r="P230" s="5">
        <v>0.11649999999999999</v>
      </c>
      <c r="Q230" s="5">
        <v>0.10750000000000001</v>
      </c>
      <c r="R230" s="5">
        <v>0.11874999999999999</v>
      </c>
    </row>
    <row r="231" spans="1:19" hidden="1" x14ac:dyDescent="0.25">
      <c r="A231" s="4">
        <v>41221</v>
      </c>
      <c r="B231" s="3" t="s">
        <v>21</v>
      </c>
      <c r="C231" s="3" t="s">
        <v>18</v>
      </c>
      <c r="H231" t="str">
        <f t="shared" si="50"/>
        <v>LandPIrrigationOnePerWeek</v>
      </c>
      <c r="J231" s="5">
        <v>0.19893282608047611</v>
      </c>
      <c r="K231" s="5">
        <v>0.2202473486416629</v>
      </c>
      <c r="L231" s="5">
        <v>0.26750000000000002</v>
      </c>
      <c r="M231" s="5">
        <v>0.1205</v>
      </c>
      <c r="N231" s="5">
        <v>9.6000000000000002E-2</v>
      </c>
      <c r="O231" s="5">
        <v>9.7750000000000004E-2</v>
      </c>
      <c r="P231" s="5">
        <v>0.10250000000000001</v>
      </c>
      <c r="Q231" s="5">
        <v>0.1205</v>
      </c>
      <c r="R231" s="5">
        <v>0.11275</v>
      </c>
    </row>
    <row r="232" spans="1:19" hidden="1" x14ac:dyDescent="0.25">
      <c r="A232" s="4">
        <v>41221</v>
      </c>
      <c r="B232" s="3" t="s">
        <v>21</v>
      </c>
      <c r="C232" s="3" t="s">
        <v>19</v>
      </c>
      <c r="H232" t="str">
        <f t="shared" si="50"/>
        <v>LandPIrrigationThreeWeekly</v>
      </c>
      <c r="J232" s="5">
        <v>0.20923492090111243</v>
      </c>
      <c r="K232" s="5">
        <v>0.24043533005742959</v>
      </c>
      <c r="L232" s="5">
        <v>0.32674999999999998</v>
      </c>
      <c r="M232" s="5">
        <v>0.14150000000000001</v>
      </c>
      <c r="N232" s="5">
        <v>0.10925</v>
      </c>
      <c r="O232" s="5">
        <v>9.2749999999999999E-2</v>
      </c>
      <c r="P232" s="5">
        <v>9.9499999999999991E-2</v>
      </c>
      <c r="Q232" s="5">
        <v>0.10975</v>
      </c>
      <c r="R232" s="5">
        <v>0.13408121653194485</v>
      </c>
    </row>
    <row r="233" spans="1:19" hidden="1" x14ac:dyDescent="0.25">
      <c r="A233" s="4">
        <v>41221</v>
      </c>
      <c r="B233" s="3" t="s">
        <v>21</v>
      </c>
      <c r="C233" s="3" t="s">
        <v>20</v>
      </c>
      <c r="H233" t="str">
        <f t="shared" si="50"/>
        <v>LandPIrrigationTwoPerWeek</v>
      </c>
      <c r="J233" s="5">
        <v>0.20347866510945381</v>
      </c>
      <c r="K233" s="5">
        <v>0.25165054467829395</v>
      </c>
      <c r="L233" s="5">
        <v>0.32050000000000001</v>
      </c>
      <c r="M233" s="5">
        <v>0.13150000000000001</v>
      </c>
      <c r="N233" s="5">
        <v>9.5999999999999988E-2</v>
      </c>
      <c r="O233" s="5">
        <v>0.11375</v>
      </c>
      <c r="P233" s="5">
        <v>0.13225000000000001</v>
      </c>
      <c r="Q233" s="5">
        <v>9.0047419945546534E-2</v>
      </c>
      <c r="R233" s="5">
        <v>0.15175</v>
      </c>
    </row>
    <row r="234" spans="1:19" x14ac:dyDescent="0.25">
      <c r="A234" s="4">
        <v>41234</v>
      </c>
      <c r="B234" s="3" t="s">
        <v>16</v>
      </c>
      <c r="C234" s="3" t="s">
        <v>17</v>
      </c>
      <c r="H234" t="str">
        <f t="shared" si="50"/>
        <v>LandPIrrigationNone</v>
      </c>
      <c r="I234" s="6">
        <f>A234</f>
        <v>41234</v>
      </c>
      <c r="J234" s="5"/>
      <c r="K234" s="5"/>
      <c r="L234" s="5">
        <v>0.23299999999999998</v>
      </c>
      <c r="M234" s="5">
        <v>0.10625</v>
      </c>
      <c r="N234" s="5">
        <v>5.7499999999999996E-2</v>
      </c>
      <c r="O234" s="5">
        <v>0.06</v>
      </c>
      <c r="P234" s="5">
        <v>7.4750000000000011E-2</v>
      </c>
      <c r="Q234" s="5">
        <v>8.4500000000000006E-2</v>
      </c>
      <c r="R234" s="5">
        <v>0.10275000000000001</v>
      </c>
      <c r="S234">
        <f>J234*150+K234*150+L234*100+M234*200+N234*200+O234*200+P234*200+Q234*200+R234*200</f>
        <v>120.45</v>
      </c>
    </row>
    <row r="235" spans="1:19" hidden="1" x14ac:dyDescent="0.25">
      <c r="A235" s="4">
        <v>41234</v>
      </c>
      <c r="B235" s="3" t="s">
        <v>16</v>
      </c>
      <c r="C235" s="3" t="s">
        <v>18</v>
      </c>
      <c r="H235" t="str">
        <f t="shared" si="50"/>
        <v>LandPIrrigationOnePerWeek</v>
      </c>
      <c r="J235" s="5"/>
      <c r="K235" s="5"/>
      <c r="L235" s="5">
        <v>0.33924999999999994</v>
      </c>
      <c r="M235" s="5">
        <v>0.15700000000000003</v>
      </c>
      <c r="N235" s="5">
        <v>0.10250000000000001</v>
      </c>
      <c r="O235" s="5">
        <v>0.10924999999999999</v>
      </c>
      <c r="P235" s="5">
        <v>0.13550000000000001</v>
      </c>
      <c r="Q235" s="5">
        <v>0.12075</v>
      </c>
      <c r="R235" s="5">
        <v>0.12542343404550296</v>
      </c>
    </row>
    <row r="236" spans="1:19" x14ac:dyDescent="0.25">
      <c r="A236" s="4">
        <v>41234</v>
      </c>
      <c r="B236" s="3" t="s">
        <v>16</v>
      </c>
      <c r="C236" s="3" t="s">
        <v>19</v>
      </c>
      <c r="H236" t="str">
        <f t="shared" si="50"/>
        <v>LandPIrrigationThreeWeekly</v>
      </c>
      <c r="I236" s="6">
        <f t="shared" ref="I236:I237" si="61">A236</f>
        <v>41234</v>
      </c>
      <c r="J236" s="5"/>
      <c r="K236" s="5"/>
      <c r="L236" s="5">
        <v>0.28025</v>
      </c>
      <c r="M236" s="5">
        <v>0.12875</v>
      </c>
      <c r="N236" s="5">
        <v>9.7250000000000003E-2</v>
      </c>
      <c r="O236" s="5">
        <v>9.1000000000000011E-2</v>
      </c>
      <c r="P236" s="5">
        <v>9.0750000000000011E-2</v>
      </c>
      <c r="Q236" s="5">
        <v>9.0573544597644731E-2</v>
      </c>
      <c r="R236" s="5">
        <v>9.518648972649664E-2</v>
      </c>
      <c r="S236">
        <f t="shared" ref="S236:S237" si="62">J236*150+K236*150+L236*100+M236*200+N236*200+O236*200+P236*200+Q236*200+R236*200</f>
        <v>146.7270068648283</v>
      </c>
    </row>
    <row r="237" spans="1:19" x14ac:dyDescent="0.25">
      <c r="A237" s="4">
        <v>41234</v>
      </c>
      <c r="B237" s="3" t="s">
        <v>16</v>
      </c>
      <c r="C237" s="3" t="s">
        <v>20</v>
      </c>
      <c r="H237" t="str">
        <f t="shared" si="50"/>
        <v>LandPIrrigationTwoPerWeek</v>
      </c>
      <c r="I237" s="6">
        <f t="shared" si="61"/>
        <v>41234</v>
      </c>
      <c r="J237" s="5"/>
      <c r="K237" s="5"/>
      <c r="L237" s="5">
        <v>0.32624999999999998</v>
      </c>
      <c r="M237" s="5">
        <v>0.13350000000000001</v>
      </c>
      <c r="N237" s="5">
        <v>8.8999999999999996E-2</v>
      </c>
      <c r="O237" s="5">
        <v>9.0750000000000011E-2</v>
      </c>
      <c r="P237" s="5">
        <v>0.1045</v>
      </c>
      <c r="Q237" s="5">
        <v>0.106</v>
      </c>
      <c r="R237" s="5">
        <v>0.11716179707247676</v>
      </c>
      <c r="S237">
        <f t="shared" si="62"/>
        <v>160.80735941449535</v>
      </c>
    </row>
    <row r="238" spans="1:19" hidden="1" x14ac:dyDescent="0.25">
      <c r="A238" s="4">
        <v>41234</v>
      </c>
      <c r="B238" s="3" t="s">
        <v>21</v>
      </c>
      <c r="C238" s="3" t="s">
        <v>17</v>
      </c>
      <c r="H238" t="str">
        <f t="shared" si="50"/>
        <v>LandPIrrigationNone</v>
      </c>
      <c r="J238" s="5"/>
      <c r="K238" s="5"/>
      <c r="L238" s="5">
        <v>0.2495</v>
      </c>
      <c r="M238" s="5">
        <v>0.11625000000000001</v>
      </c>
      <c r="N238" s="5">
        <v>8.1750000000000003E-2</v>
      </c>
      <c r="O238" s="5">
        <v>0.112</v>
      </c>
      <c r="P238" s="5">
        <v>0.11349999999999999</v>
      </c>
      <c r="Q238" s="5">
        <v>0.10375000000000001</v>
      </c>
      <c r="R238" s="5">
        <v>0.11624999999999999</v>
      </c>
    </row>
    <row r="239" spans="1:19" hidden="1" x14ac:dyDescent="0.25">
      <c r="A239" s="4">
        <v>41234</v>
      </c>
      <c r="B239" s="3" t="s">
        <v>21</v>
      </c>
      <c r="C239" s="3" t="s">
        <v>18</v>
      </c>
      <c r="H239" t="str">
        <f t="shared" si="50"/>
        <v>LandPIrrigationOnePerWeek</v>
      </c>
      <c r="J239" s="5"/>
      <c r="K239" s="5"/>
      <c r="L239" s="5">
        <v>0.26300000000000001</v>
      </c>
      <c r="M239" s="5">
        <v>0.11349999999999999</v>
      </c>
      <c r="N239" s="5">
        <v>9.1250000000000012E-2</v>
      </c>
      <c r="O239" s="5">
        <v>9.0750000000000011E-2</v>
      </c>
      <c r="P239" s="5">
        <v>9.7500000000000003E-2</v>
      </c>
      <c r="Q239" s="5">
        <v>0.11475</v>
      </c>
      <c r="R239" s="5">
        <v>0.112</v>
      </c>
    </row>
    <row r="240" spans="1:19" hidden="1" x14ac:dyDescent="0.25">
      <c r="A240" s="4">
        <v>41234</v>
      </c>
      <c r="B240" s="3" t="s">
        <v>21</v>
      </c>
      <c r="C240" s="3" t="s">
        <v>19</v>
      </c>
      <c r="H240" t="str">
        <f t="shared" si="50"/>
        <v>LandPIrrigationThreeWeekly</v>
      </c>
      <c r="J240" s="5"/>
      <c r="K240" s="5"/>
      <c r="L240" s="5">
        <v>0.29799999999999999</v>
      </c>
      <c r="M240" s="5">
        <v>0.1275</v>
      </c>
      <c r="N240" s="5">
        <v>9.9249999999999991E-2</v>
      </c>
      <c r="O240" s="5">
        <v>8.3500000000000005E-2</v>
      </c>
      <c r="P240" s="5">
        <v>9.1249999999999998E-2</v>
      </c>
      <c r="Q240" s="5">
        <v>0.10375</v>
      </c>
      <c r="R240" s="5">
        <v>0.13050789407923039</v>
      </c>
    </row>
    <row r="241" spans="1:19" hidden="1" x14ac:dyDescent="0.25">
      <c r="A241" s="4">
        <v>41234</v>
      </c>
      <c r="B241" s="3" t="s">
        <v>21</v>
      </c>
      <c r="C241" s="3" t="s">
        <v>20</v>
      </c>
      <c r="H241" t="str">
        <f t="shared" si="50"/>
        <v>LandPIrrigationTwoPerWeek</v>
      </c>
      <c r="J241" s="5"/>
      <c r="K241" s="5"/>
      <c r="L241" s="5">
        <v>0.3165</v>
      </c>
      <c r="M241" s="5">
        <v>0.12249999999999998</v>
      </c>
      <c r="N241" s="5">
        <v>8.7249999999999994E-2</v>
      </c>
      <c r="O241" s="5">
        <v>0.10099999999999999</v>
      </c>
      <c r="P241" s="5">
        <v>0.12425</v>
      </c>
      <c r="Q241" s="5">
        <v>8.8249999999999995E-2</v>
      </c>
      <c r="R241" s="5">
        <v>0.14774999999999999</v>
      </c>
    </row>
    <row r="242" spans="1:19" x14ac:dyDescent="0.25">
      <c r="A242" s="4">
        <v>41248</v>
      </c>
      <c r="B242" s="3" t="s">
        <v>16</v>
      </c>
      <c r="C242" s="3" t="s">
        <v>17</v>
      </c>
      <c r="H242" t="str">
        <f t="shared" si="50"/>
        <v>LandPIrrigationNone</v>
      </c>
      <c r="I242" s="6">
        <f>A242</f>
        <v>41248</v>
      </c>
      <c r="J242" s="5">
        <v>0.113</v>
      </c>
      <c r="K242" s="5">
        <v>0.14374999999999999</v>
      </c>
      <c r="L242" s="5">
        <v>0.15275</v>
      </c>
      <c r="M242" s="5">
        <v>8.2500000000000004E-2</v>
      </c>
      <c r="N242" s="5">
        <v>4.9499999999999988E-2</v>
      </c>
      <c r="O242" s="5">
        <v>5.3249999999999999E-2</v>
      </c>
      <c r="P242" s="5">
        <v>5.6750000000000002E-2</v>
      </c>
      <c r="Q242" s="5">
        <v>6.5146847969806326E-2</v>
      </c>
      <c r="R242" s="5">
        <v>8.8413815526954917E-2</v>
      </c>
      <c r="S242">
        <f>J242*150+K242*150+L242*100+M242*200+N242*200+O242*200+P242*200+Q242*200+R242*200</f>
        <v>132.89963269935225</v>
      </c>
    </row>
    <row r="243" spans="1:19" hidden="1" x14ac:dyDescent="0.25">
      <c r="A243" s="4">
        <v>41248</v>
      </c>
      <c r="B243" s="3" t="s">
        <v>16</v>
      </c>
      <c r="C243" s="3" t="s">
        <v>18</v>
      </c>
      <c r="H243" t="str">
        <f t="shared" si="50"/>
        <v>LandPIrrigationOnePerWeek</v>
      </c>
      <c r="J243" s="5">
        <v>0.20599999999999999</v>
      </c>
      <c r="K243" s="5">
        <v>0.24625000000000002</v>
      </c>
      <c r="L243" s="5">
        <v>0.30424999999999996</v>
      </c>
      <c r="M243" s="5">
        <v>0.14324999999999999</v>
      </c>
      <c r="N243" s="5">
        <v>9.5000000000000015E-2</v>
      </c>
      <c r="O243" s="5">
        <v>9.375E-2</v>
      </c>
      <c r="P243" s="5">
        <v>0.11950000000000001</v>
      </c>
      <c r="Q243" s="5">
        <v>0.11000000000000001</v>
      </c>
      <c r="R243" s="5">
        <v>0.11849999999999999</v>
      </c>
    </row>
    <row r="244" spans="1:19" x14ac:dyDescent="0.25">
      <c r="A244" s="4">
        <v>41248</v>
      </c>
      <c r="B244" s="3" t="s">
        <v>16</v>
      </c>
      <c r="C244" s="3" t="s">
        <v>19</v>
      </c>
      <c r="H244" t="str">
        <f t="shared" si="50"/>
        <v>LandPIrrigationThreeWeekly</v>
      </c>
      <c r="I244" s="6">
        <f t="shared" ref="I244:I245" si="63">A244</f>
        <v>41248</v>
      </c>
      <c r="J244" s="5">
        <v>0.18199999999999997</v>
      </c>
      <c r="K244" s="5">
        <v>0.20024999999999998</v>
      </c>
      <c r="L244" s="5">
        <v>0.2234083575915157</v>
      </c>
      <c r="M244" s="5">
        <v>0.10525000000000001</v>
      </c>
      <c r="N244" s="5">
        <v>8.0999999999999989E-2</v>
      </c>
      <c r="O244" s="5">
        <v>7.6499999999999999E-2</v>
      </c>
      <c r="P244" s="5">
        <v>8.2462832166924516E-2</v>
      </c>
      <c r="Q244" s="5">
        <v>7.7521377974917677E-2</v>
      </c>
      <c r="R244" s="5">
        <v>0.10950000000000001</v>
      </c>
      <c r="S244">
        <f t="shared" ref="S244:S245" si="64">J244*150+K244*150+L244*100+M244*200+N244*200+O244*200+P244*200+Q244*200+R244*200</f>
        <v>186.12517778752002</v>
      </c>
    </row>
    <row r="245" spans="1:19" x14ac:dyDescent="0.25">
      <c r="A245" s="4">
        <v>41248</v>
      </c>
      <c r="B245" s="3" t="s">
        <v>16</v>
      </c>
      <c r="C245" s="3" t="s">
        <v>20</v>
      </c>
      <c r="H245" t="str">
        <f t="shared" si="50"/>
        <v>LandPIrrigationTwoPerWeek</v>
      </c>
      <c r="I245" s="6">
        <f t="shared" si="63"/>
        <v>41248</v>
      </c>
      <c r="J245" s="5">
        <v>0.23374999999999999</v>
      </c>
      <c r="K245" s="5">
        <v>0.26449999999999996</v>
      </c>
      <c r="L245" s="5">
        <v>0.30287436234919324</v>
      </c>
      <c r="M245" s="5">
        <v>0.16234728833979745</v>
      </c>
      <c r="N245" s="5">
        <v>9.1418363633319205E-2</v>
      </c>
      <c r="O245" s="5">
        <v>8.8922335818183262E-2</v>
      </c>
      <c r="P245" s="5">
        <v>9.6753708417680939E-2</v>
      </c>
      <c r="Q245" s="5">
        <v>0.104</v>
      </c>
      <c r="R245" s="5">
        <v>0.11275</v>
      </c>
      <c r="S245">
        <f t="shared" si="64"/>
        <v>236.26327547671553</v>
      </c>
    </row>
    <row r="246" spans="1:19" hidden="1" x14ac:dyDescent="0.25">
      <c r="A246" s="4">
        <v>41248</v>
      </c>
      <c r="B246" s="3" t="s">
        <v>21</v>
      </c>
      <c r="C246" s="3" t="s">
        <v>17</v>
      </c>
      <c r="H246" t="str">
        <f t="shared" si="50"/>
        <v>LandPIrrigationNone</v>
      </c>
      <c r="J246" s="5">
        <v>0.11849999999999999</v>
      </c>
      <c r="K246" s="5">
        <v>0.159</v>
      </c>
      <c r="L246" s="5">
        <v>0.20021351298581969</v>
      </c>
      <c r="M246" s="5">
        <v>0.10506595204364971</v>
      </c>
      <c r="N246" s="5">
        <v>8.0500000000000002E-2</v>
      </c>
      <c r="O246" s="5">
        <v>0.10925</v>
      </c>
      <c r="P246" s="5">
        <v>0.11349999999999999</v>
      </c>
      <c r="Q246" s="5">
        <v>0.10400000000000001</v>
      </c>
      <c r="R246" s="5">
        <v>0.11824999999999999</v>
      </c>
    </row>
    <row r="247" spans="1:19" hidden="1" x14ac:dyDescent="0.25">
      <c r="A247" s="4">
        <v>41248</v>
      </c>
      <c r="B247" s="3" t="s">
        <v>21</v>
      </c>
      <c r="C247" s="3" t="s">
        <v>18</v>
      </c>
      <c r="H247" t="str">
        <f t="shared" si="50"/>
        <v>LandPIrrigationOnePerWeek</v>
      </c>
      <c r="J247" s="5">
        <v>0.182</v>
      </c>
      <c r="K247" s="5">
        <v>0.21300000000000002</v>
      </c>
      <c r="L247" s="5">
        <v>0.26124999999999998</v>
      </c>
      <c r="M247" s="5">
        <v>0.11899999999999999</v>
      </c>
      <c r="N247" s="5">
        <v>9.6500000000000002E-2</v>
      </c>
      <c r="O247" s="5">
        <v>9.5250000000000015E-2</v>
      </c>
      <c r="P247" s="5">
        <v>0.10149999999999998</v>
      </c>
      <c r="Q247" s="5">
        <v>0.11799999999999999</v>
      </c>
      <c r="R247" s="5">
        <v>0.112</v>
      </c>
    </row>
    <row r="248" spans="1:19" hidden="1" x14ac:dyDescent="0.25">
      <c r="A248" s="4">
        <v>41248</v>
      </c>
      <c r="B248" s="3" t="s">
        <v>21</v>
      </c>
      <c r="C248" s="3" t="s">
        <v>19</v>
      </c>
      <c r="H248" t="str">
        <f t="shared" si="50"/>
        <v>LandPIrrigationThreeWeekly</v>
      </c>
      <c r="J248" s="5">
        <v>0.17475000000000002</v>
      </c>
      <c r="K248" s="5">
        <v>0.20574999999999999</v>
      </c>
      <c r="L248" s="5">
        <v>0.23253388566780198</v>
      </c>
      <c r="M248" s="5">
        <v>0.12125</v>
      </c>
      <c r="N248" s="5">
        <v>0.14093133959677545</v>
      </c>
      <c r="O248" s="5">
        <v>0.10555389985370416</v>
      </c>
      <c r="P248" s="5">
        <v>8.8999999999999996E-2</v>
      </c>
      <c r="Q248" s="5">
        <v>9.6613159007747182E-2</v>
      </c>
      <c r="R248" s="5">
        <v>0.12330280796428718</v>
      </c>
    </row>
    <row r="249" spans="1:19" hidden="1" x14ac:dyDescent="0.25">
      <c r="A249" s="4">
        <v>41248</v>
      </c>
      <c r="B249" s="3" t="s">
        <v>21</v>
      </c>
      <c r="C249" s="3" t="s">
        <v>20</v>
      </c>
      <c r="H249" t="str">
        <f t="shared" si="50"/>
        <v>LandPIrrigationTwoPerWeek</v>
      </c>
      <c r="J249" s="5">
        <v>0.18624999999999997</v>
      </c>
      <c r="K249" s="5">
        <v>0.27549999999999997</v>
      </c>
      <c r="L249" s="5">
        <v>0.33324999999999999</v>
      </c>
      <c r="M249" s="5">
        <v>0.13424999999999998</v>
      </c>
      <c r="N249" s="5">
        <v>9.7750000000000004E-2</v>
      </c>
      <c r="O249" s="5">
        <v>0.11700000000000001</v>
      </c>
      <c r="P249" s="5">
        <v>0.13350000000000001</v>
      </c>
      <c r="Q249" s="5">
        <v>9.0249999999999997E-2</v>
      </c>
      <c r="R249" s="5">
        <v>0.14900000000000002</v>
      </c>
    </row>
    <row r="250" spans="1:19" x14ac:dyDescent="0.25">
      <c r="A250" s="4">
        <v>41262</v>
      </c>
      <c r="B250" s="3" t="s">
        <v>16</v>
      </c>
      <c r="C250" s="3" t="s">
        <v>17</v>
      </c>
      <c r="H250" t="str">
        <f t="shared" si="50"/>
        <v>LandPIrrigationNone</v>
      </c>
      <c r="I250" s="6">
        <f>A250</f>
        <v>41262</v>
      </c>
      <c r="J250" s="5">
        <v>9.1499999999999998E-2</v>
      </c>
      <c r="K250" s="5">
        <v>0.12125</v>
      </c>
      <c r="L250" s="5">
        <v>0.12325</v>
      </c>
      <c r="M250" s="5">
        <v>7.2000000000000008E-2</v>
      </c>
      <c r="N250" s="5">
        <v>4.8000000000000001E-2</v>
      </c>
      <c r="O250" s="5">
        <v>5.0749999999999997E-2</v>
      </c>
      <c r="P250" s="5">
        <v>5.2000000000000005E-2</v>
      </c>
      <c r="Q250" s="5">
        <v>4.9999999999999996E-2</v>
      </c>
      <c r="R250" s="5">
        <v>7.1000000000000008E-2</v>
      </c>
      <c r="S250">
        <f>J250*150+K250*150+L250*100+M250*200+N250*200+O250*200+P250*200+Q250*200+R250*200</f>
        <v>112.9875</v>
      </c>
    </row>
    <row r="251" spans="1:19" hidden="1" x14ac:dyDescent="0.25">
      <c r="A251" s="4">
        <v>41262</v>
      </c>
      <c r="B251" s="3" t="s">
        <v>16</v>
      </c>
      <c r="C251" s="3" t="s">
        <v>18</v>
      </c>
      <c r="H251" t="str">
        <f t="shared" si="50"/>
        <v>LandPIrrigationOnePerWeek</v>
      </c>
      <c r="J251" s="5">
        <v>0.17600000000000002</v>
      </c>
      <c r="K251" s="5">
        <v>0.21975</v>
      </c>
      <c r="L251" s="5">
        <v>0.28292618344366322</v>
      </c>
      <c r="M251" s="5">
        <v>0.14657653978125654</v>
      </c>
      <c r="N251" s="5">
        <v>8.9749999999999996E-2</v>
      </c>
      <c r="O251" s="5">
        <v>8.3500000000000005E-2</v>
      </c>
      <c r="P251" s="5">
        <v>9.9971699463759361E-2</v>
      </c>
      <c r="Q251" s="5">
        <v>9.9663434673286547E-2</v>
      </c>
      <c r="R251" s="5">
        <v>0.10950000000000001</v>
      </c>
    </row>
    <row r="252" spans="1:19" x14ac:dyDescent="0.25">
      <c r="A252" s="4">
        <v>41262</v>
      </c>
      <c r="B252" s="3" t="s">
        <v>16</v>
      </c>
      <c r="C252" s="3" t="s">
        <v>19</v>
      </c>
      <c r="H252" t="str">
        <f t="shared" si="50"/>
        <v>LandPIrrigationThreeWeekly</v>
      </c>
      <c r="I252" s="6">
        <f t="shared" ref="I252:I253" si="65">A252</f>
        <v>41262</v>
      </c>
      <c r="J252" s="5">
        <v>0.15475</v>
      </c>
      <c r="K252" s="5">
        <v>0.18824999999999997</v>
      </c>
      <c r="L252" s="5">
        <v>0.21996062489579657</v>
      </c>
      <c r="M252" s="5">
        <v>0.10391114017255945</v>
      </c>
      <c r="N252" s="5">
        <v>7.4499999999999997E-2</v>
      </c>
      <c r="O252" s="5">
        <v>6.5250000000000002E-2</v>
      </c>
      <c r="P252" s="5">
        <v>6.2307284434511709E-2</v>
      </c>
      <c r="Q252" s="5">
        <v>6.3665068507006123E-2</v>
      </c>
      <c r="R252" s="5">
        <v>9.3289651271377033E-2</v>
      </c>
      <c r="S252">
        <f t="shared" ref="S252:S253" si="66">J252*150+K252*150+L252*100+M252*200+N252*200+O252*200+P252*200+Q252*200+R252*200</f>
        <v>166.03069136667054</v>
      </c>
    </row>
    <row r="253" spans="1:19" x14ac:dyDescent="0.25">
      <c r="A253" s="4">
        <v>41262</v>
      </c>
      <c r="B253" s="3" t="s">
        <v>16</v>
      </c>
      <c r="C253" s="3" t="s">
        <v>20</v>
      </c>
      <c r="H253" t="str">
        <f t="shared" si="50"/>
        <v>LandPIrrigationTwoPerWeek</v>
      </c>
      <c r="I253" s="6">
        <f t="shared" si="65"/>
        <v>41262</v>
      </c>
      <c r="J253" s="5">
        <v>0.23099999999999998</v>
      </c>
      <c r="K253" s="5">
        <v>0.25524999999999998</v>
      </c>
      <c r="L253" s="5">
        <v>0.32900000000000001</v>
      </c>
      <c r="M253" s="5">
        <v>0.14050000000000001</v>
      </c>
      <c r="N253" s="5">
        <v>9.0672575077540826E-2</v>
      </c>
      <c r="O253" s="5">
        <v>8.3388960590994876E-2</v>
      </c>
      <c r="P253" s="5">
        <v>9.2749999999999999E-2</v>
      </c>
      <c r="Q253" s="5">
        <v>0.1</v>
      </c>
      <c r="R253" s="5">
        <v>0.114</v>
      </c>
      <c r="S253">
        <f t="shared" si="66"/>
        <v>230.09980713370715</v>
      </c>
    </row>
    <row r="254" spans="1:19" hidden="1" x14ac:dyDescent="0.25">
      <c r="A254" s="4">
        <v>41262</v>
      </c>
      <c r="B254" s="3" t="s">
        <v>21</v>
      </c>
      <c r="C254" s="3" t="s">
        <v>17</v>
      </c>
      <c r="H254" t="str">
        <f t="shared" si="50"/>
        <v>LandPIrrigationNone</v>
      </c>
      <c r="J254" s="5">
        <v>9.7500000000000003E-2</v>
      </c>
      <c r="K254" s="5">
        <v>0.13975000000000001</v>
      </c>
      <c r="L254" s="5">
        <v>0.18724999999999997</v>
      </c>
      <c r="M254" s="5">
        <v>0.12500000000000003</v>
      </c>
      <c r="N254" s="5">
        <v>8.2693334017665002E-2</v>
      </c>
      <c r="O254" s="5">
        <v>0.10324999999999999</v>
      </c>
      <c r="P254" s="5">
        <v>0.11424999999999999</v>
      </c>
      <c r="Q254" s="5">
        <v>0.10650000000000001</v>
      </c>
      <c r="R254" s="5">
        <v>0.11649999999999999</v>
      </c>
    </row>
    <row r="255" spans="1:19" hidden="1" x14ac:dyDescent="0.25">
      <c r="A255" s="4">
        <v>41262</v>
      </c>
      <c r="B255" s="3" t="s">
        <v>21</v>
      </c>
      <c r="C255" s="3" t="s">
        <v>18</v>
      </c>
      <c r="H255" t="str">
        <f t="shared" si="50"/>
        <v>LandPIrrigationOnePerWeek</v>
      </c>
      <c r="J255" s="5">
        <v>0.14625000000000002</v>
      </c>
      <c r="K255" s="5">
        <v>0.17425000000000002</v>
      </c>
      <c r="L255" s="5">
        <v>0.24</v>
      </c>
      <c r="M255" s="5">
        <v>0.11474999999999999</v>
      </c>
      <c r="N255" s="5">
        <v>9.5250000000000001E-2</v>
      </c>
      <c r="O255" s="5">
        <v>9.5750000000000002E-2</v>
      </c>
      <c r="P255" s="5">
        <v>0.10099999999999998</v>
      </c>
      <c r="Q255" s="5">
        <v>0.11575000000000001</v>
      </c>
      <c r="R255" s="5">
        <v>0.114</v>
      </c>
    </row>
    <row r="256" spans="1:19" hidden="1" x14ac:dyDescent="0.25">
      <c r="A256" s="4">
        <v>41262</v>
      </c>
      <c r="B256" s="3" t="s">
        <v>21</v>
      </c>
      <c r="C256" s="3" t="s">
        <v>19</v>
      </c>
      <c r="H256" t="str">
        <f t="shared" si="50"/>
        <v>LandPIrrigationThreeWeekly</v>
      </c>
      <c r="J256" s="5">
        <v>0.15575</v>
      </c>
      <c r="K256" s="5">
        <v>0.19350000000000001</v>
      </c>
      <c r="L256" s="5">
        <v>0.27842830520144746</v>
      </c>
      <c r="M256" s="5">
        <v>0.13</v>
      </c>
      <c r="N256" s="5">
        <v>0.10575000000000001</v>
      </c>
      <c r="O256" s="5">
        <v>8.4500000000000006E-2</v>
      </c>
      <c r="P256" s="5">
        <v>9.0249999999999997E-2</v>
      </c>
      <c r="Q256" s="5">
        <v>9.4499999999999987E-2</v>
      </c>
      <c r="R256" s="5">
        <v>0.12825</v>
      </c>
    </row>
    <row r="257" spans="1:19" hidden="1" x14ac:dyDescent="0.25">
      <c r="A257" s="4">
        <v>41262</v>
      </c>
      <c r="B257" s="3" t="s">
        <v>21</v>
      </c>
      <c r="C257" s="3" t="s">
        <v>20</v>
      </c>
      <c r="H257" t="str">
        <f t="shared" si="50"/>
        <v>LandPIrrigationTwoPerWeek</v>
      </c>
      <c r="J257" s="5">
        <v>0.16999999999999998</v>
      </c>
      <c r="K257" s="5">
        <v>0.26624999999999999</v>
      </c>
      <c r="L257" s="5">
        <v>0.32824999999999999</v>
      </c>
      <c r="M257" s="5">
        <v>0.13949999999999999</v>
      </c>
      <c r="N257" s="5">
        <v>0.10314994752045982</v>
      </c>
      <c r="O257" s="5">
        <v>0.1115</v>
      </c>
      <c r="P257" s="5">
        <v>0.13074999999999998</v>
      </c>
      <c r="Q257" s="5">
        <v>9.2749999999999999E-2</v>
      </c>
      <c r="R257" s="5">
        <v>0.15200000000000002</v>
      </c>
    </row>
    <row r="258" spans="1:19" x14ac:dyDescent="0.25">
      <c r="A258" s="4">
        <v>41278</v>
      </c>
      <c r="B258" s="3" t="s">
        <v>16</v>
      </c>
      <c r="C258" s="3" t="s">
        <v>17</v>
      </c>
      <c r="H258" t="str">
        <f t="shared" si="50"/>
        <v>LandPIrrigationNone</v>
      </c>
      <c r="I258" s="6">
        <f>A258</f>
        <v>41278</v>
      </c>
      <c r="J258" s="5">
        <v>8.975000000000001E-2</v>
      </c>
      <c r="K258" s="5">
        <v>0.11625000000000001</v>
      </c>
      <c r="L258" s="5">
        <v>0.1195</v>
      </c>
      <c r="M258" s="5">
        <v>6.8500000000000005E-2</v>
      </c>
      <c r="N258" s="5">
        <v>4.725E-2</v>
      </c>
      <c r="O258" s="5">
        <v>4.9500000000000002E-2</v>
      </c>
      <c r="P258" s="5">
        <v>5.1750000000000004E-2</v>
      </c>
      <c r="Q258" s="5">
        <v>4.816282311056902E-2</v>
      </c>
      <c r="R258" s="5">
        <v>6.8250000000000005E-2</v>
      </c>
      <c r="S258">
        <f>J258*150+K258*150+L258*100+M258*200+N258*200+O258*200+P258*200+Q258*200+R258*200</f>
        <v>109.53256462211381</v>
      </c>
    </row>
    <row r="259" spans="1:19" hidden="1" x14ac:dyDescent="0.25">
      <c r="A259" s="4">
        <v>41278</v>
      </c>
      <c r="B259" s="3" t="s">
        <v>16</v>
      </c>
      <c r="C259" s="3" t="s">
        <v>18</v>
      </c>
      <c r="H259" t="str">
        <f t="shared" ref="H259:H322" si="67">"LandPIrrigation"&amp;C259</f>
        <v>LandPIrrigationOnePerWeek</v>
      </c>
      <c r="J259" s="5">
        <v>0.17674999999999999</v>
      </c>
      <c r="K259" s="5">
        <v>0.21024999999999999</v>
      </c>
      <c r="L259" s="5">
        <v>0.25774999999999998</v>
      </c>
      <c r="M259" s="5">
        <v>0.11625000000000001</v>
      </c>
      <c r="N259" s="5">
        <v>8.4082519489351457E-2</v>
      </c>
      <c r="O259" s="5">
        <v>8.4913612024806809E-2</v>
      </c>
      <c r="P259" s="5">
        <v>0.10825</v>
      </c>
      <c r="Q259" s="5">
        <v>0.1001733920575103</v>
      </c>
      <c r="R259" s="5">
        <v>9.5656703561058265E-2</v>
      </c>
    </row>
    <row r="260" spans="1:19" x14ac:dyDescent="0.25">
      <c r="A260" s="4">
        <v>41278</v>
      </c>
      <c r="B260" s="3" t="s">
        <v>16</v>
      </c>
      <c r="C260" s="3" t="s">
        <v>19</v>
      </c>
      <c r="H260" t="str">
        <f t="shared" si="67"/>
        <v>LandPIrrigationThreeWeekly</v>
      </c>
      <c r="I260" s="6">
        <f t="shared" ref="I260:I261" si="68">A260</f>
        <v>41278</v>
      </c>
      <c r="J260" s="5">
        <v>0.22424999999999998</v>
      </c>
      <c r="K260" s="5">
        <v>0.2465</v>
      </c>
      <c r="L260" s="5">
        <v>0.28725000000000001</v>
      </c>
      <c r="M260" s="5">
        <v>0.13600000000000001</v>
      </c>
      <c r="N260" s="5">
        <v>8.6500000000000007E-2</v>
      </c>
      <c r="O260" s="5">
        <v>6.3391921709725046E-2</v>
      </c>
      <c r="P260" s="5">
        <v>5.7209087846926507E-2</v>
      </c>
      <c r="Q260" s="5">
        <v>5.4429190307021702E-2</v>
      </c>
      <c r="R260" s="5">
        <v>8.3000000000000004E-2</v>
      </c>
      <c r="S260">
        <f t="shared" ref="S260:S261" si="69">J260*150+K260*150+L260*100+M260*200+N260*200+O260*200+P260*200+Q260*200+R260*200</f>
        <v>195.44353997273467</v>
      </c>
    </row>
    <row r="261" spans="1:19" x14ac:dyDescent="0.25">
      <c r="A261" s="4">
        <v>41278</v>
      </c>
      <c r="B261" s="3" t="s">
        <v>16</v>
      </c>
      <c r="C261" s="3" t="s">
        <v>20</v>
      </c>
      <c r="H261" t="str">
        <f t="shared" si="67"/>
        <v>LandPIrrigationTwoPerWeek</v>
      </c>
      <c r="I261" s="6">
        <f t="shared" si="68"/>
        <v>41278</v>
      </c>
      <c r="J261" s="5">
        <v>0.254</v>
      </c>
      <c r="K261" s="5">
        <v>0.27049999999999996</v>
      </c>
      <c r="L261" s="5">
        <v>0.29535555693222826</v>
      </c>
      <c r="M261" s="5">
        <v>0.13209815072915435</v>
      </c>
      <c r="N261" s="5">
        <v>9.6443921985406758E-2</v>
      </c>
      <c r="O261" s="5">
        <v>9.9081569987519047E-2</v>
      </c>
      <c r="P261" s="5">
        <v>0.10721472094424067</v>
      </c>
      <c r="Q261" s="5">
        <v>0.10328098691231613</v>
      </c>
      <c r="R261" s="5">
        <v>0.12329368156366824</v>
      </c>
      <c r="S261">
        <f t="shared" si="69"/>
        <v>240.49316211768388</v>
      </c>
    </row>
    <row r="262" spans="1:19" hidden="1" x14ac:dyDescent="0.25">
      <c r="A262" s="4">
        <v>41278</v>
      </c>
      <c r="B262" s="3" t="s">
        <v>21</v>
      </c>
      <c r="C262" s="3" t="s">
        <v>17</v>
      </c>
      <c r="H262" t="str">
        <f t="shared" si="67"/>
        <v>LandPIrrigationNone</v>
      </c>
      <c r="J262" s="5">
        <v>8.8249999999999995E-2</v>
      </c>
      <c r="K262" s="5">
        <v>0.11550000000000001</v>
      </c>
      <c r="L262" s="5">
        <v>0.1555</v>
      </c>
      <c r="M262" s="5">
        <v>9.1749999999999998E-2</v>
      </c>
      <c r="N262" s="5">
        <v>7.1500000000000008E-2</v>
      </c>
      <c r="O262" s="5">
        <v>9.9500000000000005E-2</v>
      </c>
      <c r="P262" s="5">
        <v>0.11224999999999999</v>
      </c>
      <c r="Q262" s="5">
        <v>0.10400000000000001</v>
      </c>
      <c r="R262" s="5">
        <v>0.12007048807557461</v>
      </c>
    </row>
    <row r="263" spans="1:19" hidden="1" x14ac:dyDescent="0.25">
      <c r="A263" s="4">
        <v>41278</v>
      </c>
      <c r="B263" s="3" t="s">
        <v>21</v>
      </c>
      <c r="C263" s="3" t="s">
        <v>18</v>
      </c>
      <c r="H263" t="str">
        <f t="shared" si="67"/>
        <v>LandPIrrigationOnePerWeek</v>
      </c>
      <c r="J263" s="5">
        <v>0.13974999999999999</v>
      </c>
      <c r="K263" s="5">
        <v>0.16524999999999998</v>
      </c>
      <c r="L263" s="5">
        <v>0.23149999999999998</v>
      </c>
      <c r="M263" s="5">
        <v>0.10975000000000001</v>
      </c>
      <c r="N263" s="5">
        <v>9.3203181902518875E-2</v>
      </c>
      <c r="O263" s="5">
        <v>9.4659520243071033E-2</v>
      </c>
      <c r="P263" s="5">
        <v>9.7500000000000003E-2</v>
      </c>
      <c r="Q263" s="5">
        <v>0.113</v>
      </c>
      <c r="R263" s="5">
        <v>0.112</v>
      </c>
    </row>
    <row r="264" spans="1:19" hidden="1" x14ac:dyDescent="0.25">
      <c r="A264" s="4">
        <v>41278</v>
      </c>
      <c r="B264" s="3" t="s">
        <v>21</v>
      </c>
      <c r="C264" s="3" t="s">
        <v>19</v>
      </c>
      <c r="H264" t="str">
        <f t="shared" si="67"/>
        <v>LandPIrrigationThreeWeekly</v>
      </c>
      <c r="J264" s="5">
        <v>0.17200000000000001</v>
      </c>
      <c r="K264" s="5">
        <v>0.23824999999999999</v>
      </c>
      <c r="L264" s="5">
        <v>0.31653086809511094</v>
      </c>
      <c r="M264" s="5">
        <v>0.1355786381402021</v>
      </c>
      <c r="N264" s="5">
        <v>0.10786437460919963</v>
      </c>
      <c r="O264" s="5">
        <v>8.7280611289562035E-2</v>
      </c>
      <c r="P264" s="5">
        <v>8.8741192090168897E-2</v>
      </c>
      <c r="Q264" s="5">
        <v>0.09</v>
      </c>
      <c r="R264" s="5">
        <v>0.12525</v>
      </c>
    </row>
    <row r="265" spans="1:19" hidden="1" x14ac:dyDescent="0.25">
      <c r="A265" s="4">
        <v>41278</v>
      </c>
      <c r="B265" s="3" t="s">
        <v>21</v>
      </c>
      <c r="C265" s="3" t="s">
        <v>20</v>
      </c>
      <c r="H265" t="str">
        <f t="shared" si="67"/>
        <v>LandPIrrigationTwoPerWeek</v>
      </c>
      <c r="J265" s="5">
        <v>0.17424999999999999</v>
      </c>
      <c r="K265" s="5">
        <v>0.27925</v>
      </c>
      <c r="L265" s="5">
        <v>0.34249999999999997</v>
      </c>
      <c r="M265" s="5">
        <v>0.14674999999999999</v>
      </c>
      <c r="N265" s="5">
        <v>0.10521076600136441</v>
      </c>
      <c r="O265" s="5">
        <v>0.11750000000000001</v>
      </c>
      <c r="P265" s="5">
        <v>0.1305</v>
      </c>
      <c r="Q265" s="5">
        <v>9.1249999999999998E-2</v>
      </c>
      <c r="R265" s="5">
        <v>0.14850000000000002</v>
      </c>
    </row>
    <row r="266" spans="1:19" x14ac:dyDescent="0.25">
      <c r="A266" s="4">
        <v>41290</v>
      </c>
      <c r="B266" s="3" t="s">
        <v>16</v>
      </c>
      <c r="C266" s="3" t="s">
        <v>17</v>
      </c>
      <c r="H266" t="str">
        <f t="shared" si="67"/>
        <v>LandPIrrigationNone</v>
      </c>
      <c r="I266" s="6">
        <f>A266</f>
        <v>41290</v>
      </c>
      <c r="J266" s="5">
        <v>9.325E-2</v>
      </c>
      <c r="K266" s="5">
        <v>0.10675</v>
      </c>
      <c r="L266" s="5">
        <v>0.11599999999999999</v>
      </c>
      <c r="M266" s="5">
        <v>6.0749999999999998E-2</v>
      </c>
      <c r="N266" s="5">
        <v>4.4999999999999998E-2</v>
      </c>
      <c r="O266" s="5">
        <v>4.8250000000000001E-2</v>
      </c>
      <c r="P266" s="5">
        <v>4.9749999999999996E-2</v>
      </c>
      <c r="Q266" s="5">
        <v>4.4586543337001225E-2</v>
      </c>
      <c r="R266" s="5">
        <v>6.275E-2</v>
      </c>
      <c r="S266">
        <f>J266*150+K266*150+L266*100+M266*200+N266*200+O266*200+P266*200+Q266*200+R266*200</f>
        <v>103.81730866740025</v>
      </c>
    </row>
    <row r="267" spans="1:19" hidden="1" x14ac:dyDescent="0.25">
      <c r="A267" s="4">
        <v>41290</v>
      </c>
      <c r="B267" s="3" t="s">
        <v>16</v>
      </c>
      <c r="C267" s="3" t="s">
        <v>18</v>
      </c>
      <c r="H267" t="str">
        <f t="shared" si="67"/>
        <v>LandPIrrigationOnePerWeek</v>
      </c>
      <c r="J267" s="5">
        <v>0.17575000000000002</v>
      </c>
      <c r="K267" s="5">
        <v>0.18675</v>
      </c>
      <c r="L267" s="5">
        <v>0.26229359699927651</v>
      </c>
      <c r="M267" s="5">
        <v>0.12934779621331396</v>
      </c>
      <c r="N267" s="5">
        <v>7.5499999999999998E-2</v>
      </c>
      <c r="O267" s="5">
        <v>7.2750000000000009E-2</v>
      </c>
      <c r="P267" s="5">
        <v>8.4948713121921399E-2</v>
      </c>
      <c r="Q267" s="5">
        <v>8.6480457885643944E-2</v>
      </c>
      <c r="R267" s="5">
        <v>9.1154133876104729E-2</v>
      </c>
    </row>
    <row r="268" spans="1:19" x14ac:dyDescent="0.25">
      <c r="A268" s="4">
        <v>41290</v>
      </c>
      <c r="B268" s="3" t="s">
        <v>16</v>
      </c>
      <c r="C268" s="3" t="s">
        <v>19</v>
      </c>
      <c r="H268" t="str">
        <f t="shared" si="67"/>
        <v>LandPIrrigationThreeWeekly</v>
      </c>
      <c r="I268" s="6">
        <f t="shared" ref="I268:I269" si="70">A268</f>
        <v>41290</v>
      </c>
      <c r="J268" s="5">
        <v>0.12875</v>
      </c>
      <c r="K268" s="5">
        <v>0.13875000000000001</v>
      </c>
      <c r="L268" s="5">
        <v>0.16928323699738285</v>
      </c>
      <c r="M268" s="5">
        <v>8.9249999999999996E-2</v>
      </c>
      <c r="N268" s="5">
        <v>6.6750000000000004E-2</v>
      </c>
      <c r="O268" s="5">
        <v>5.9346955991838611E-2</v>
      </c>
      <c r="P268" s="5">
        <v>5.6854149715819952E-2</v>
      </c>
      <c r="Q268" s="5">
        <v>5.3381957689289689E-2</v>
      </c>
      <c r="R268" s="5">
        <v>7.2240023404790271E-2</v>
      </c>
      <c r="S268">
        <f t="shared" ref="S268:S269" si="71">J268*150+K268*150+L268*100+M268*200+N268*200+O268*200+P268*200+Q268*200+R268*200</f>
        <v>136.617941060086</v>
      </c>
    </row>
    <row r="269" spans="1:19" x14ac:dyDescent="0.25">
      <c r="A269" s="4">
        <v>41290</v>
      </c>
      <c r="B269" s="3" t="s">
        <v>16</v>
      </c>
      <c r="C269" s="3" t="s">
        <v>20</v>
      </c>
      <c r="H269" t="str">
        <f t="shared" si="67"/>
        <v>LandPIrrigationTwoPerWeek</v>
      </c>
      <c r="I269" s="6">
        <f t="shared" si="70"/>
        <v>41290</v>
      </c>
      <c r="J269" s="5">
        <v>0.27224999999999999</v>
      </c>
      <c r="K269" s="5">
        <v>0.26575000000000004</v>
      </c>
      <c r="L269" s="5">
        <v>0.33649999999999997</v>
      </c>
      <c r="M269" s="5">
        <v>0.14629232634433548</v>
      </c>
      <c r="N269" s="5">
        <v>9.0226602985096133E-2</v>
      </c>
      <c r="O269" s="5">
        <v>8.299999999999999E-2</v>
      </c>
      <c r="P269" s="5">
        <v>8.4543348237044416E-2</v>
      </c>
      <c r="Q269" s="5">
        <v>8.782094248979036E-2</v>
      </c>
      <c r="R269" s="5">
        <v>0.10891431855080047</v>
      </c>
      <c r="S269">
        <f t="shared" si="71"/>
        <v>234.50950772141337</v>
      </c>
    </row>
    <row r="270" spans="1:19" hidden="1" x14ac:dyDescent="0.25">
      <c r="A270" s="4">
        <v>41290</v>
      </c>
      <c r="B270" s="3" t="s">
        <v>21</v>
      </c>
      <c r="C270" s="3" t="s">
        <v>17</v>
      </c>
      <c r="H270" t="str">
        <f t="shared" si="67"/>
        <v>LandPIrrigationNone</v>
      </c>
      <c r="J270" s="5">
        <v>9.2499999999999999E-2</v>
      </c>
      <c r="K270" s="5">
        <v>0.11125</v>
      </c>
      <c r="L270" s="5">
        <v>0.17075000000000001</v>
      </c>
      <c r="M270" s="5">
        <v>0.10016692322211077</v>
      </c>
      <c r="N270" s="5">
        <v>7.2500000000000009E-2</v>
      </c>
      <c r="O270" s="5">
        <v>9.8999999999999991E-2</v>
      </c>
      <c r="P270" s="5">
        <v>0.11199999999999999</v>
      </c>
      <c r="Q270" s="5">
        <v>0.10500000000000001</v>
      </c>
      <c r="R270" s="5">
        <v>0.11800000000000001</v>
      </c>
    </row>
    <row r="271" spans="1:19" hidden="1" x14ac:dyDescent="0.25">
      <c r="A271" s="4">
        <v>41290</v>
      </c>
      <c r="B271" s="3" t="s">
        <v>21</v>
      </c>
      <c r="C271" s="3" t="s">
        <v>18</v>
      </c>
      <c r="H271" t="str">
        <f t="shared" si="67"/>
        <v>LandPIrrigationOnePerWeek</v>
      </c>
      <c r="J271" s="5">
        <v>0.14850000000000002</v>
      </c>
      <c r="K271" s="5">
        <v>0.16625000000000001</v>
      </c>
      <c r="L271" s="5">
        <v>0.24412767729413851</v>
      </c>
      <c r="M271" s="5">
        <v>0.11774999999999999</v>
      </c>
      <c r="N271" s="5">
        <v>9.375E-2</v>
      </c>
      <c r="O271" s="5">
        <v>9.2447573716665232E-2</v>
      </c>
      <c r="P271" s="5">
        <v>9.8500000000000004E-2</v>
      </c>
      <c r="Q271" s="5">
        <v>0.11350000000000002</v>
      </c>
      <c r="R271" s="5">
        <v>0.11225</v>
      </c>
    </row>
    <row r="272" spans="1:19" hidden="1" x14ac:dyDescent="0.25">
      <c r="A272" s="4">
        <v>41290</v>
      </c>
      <c r="B272" s="3" t="s">
        <v>21</v>
      </c>
      <c r="C272" s="3" t="s">
        <v>19</v>
      </c>
      <c r="H272" t="str">
        <f t="shared" si="67"/>
        <v>LandPIrrigationThreeWeekly</v>
      </c>
      <c r="J272" s="5">
        <v>0.12225</v>
      </c>
      <c r="K272" s="5">
        <v>0.14700000000000002</v>
      </c>
      <c r="L272" s="5">
        <v>0.21299110169637142</v>
      </c>
      <c r="M272" s="5">
        <v>0.10525</v>
      </c>
      <c r="N272" s="5">
        <v>0.10131165725579969</v>
      </c>
      <c r="O272" s="5">
        <v>7.8E-2</v>
      </c>
      <c r="P272" s="5">
        <v>8.6567166955383121E-2</v>
      </c>
      <c r="Q272" s="5">
        <v>8.8717419299639069E-2</v>
      </c>
      <c r="R272" s="5">
        <v>0.12625</v>
      </c>
    </row>
    <row r="273" spans="1:19" hidden="1" x14ac:dyDescent="0.25">
      <c r="A273" s="4">
        <v>41290</v>
      </c>
      <c r="B273" s="3" t="s">
        <v>21</v>
      </c>
      <c r="C273" s="3" t="s">
        <v>20</v>
      </c>
      <c r="H273" t="str">
        <f t="shared" si="67"/>
        <v>LandPIrrigationTwoPerWeek</v>
      </c>
      <c r="J273" s="5">
        <v>0.17974999999999997</v>
      </c>
      <c r="K273" s="5">
        <v>0.29250000000000004</v>
      </c>
      <c r="L273" s="5">
        <v>0.35400000000000004</v>
      </c>
      <c r="M273" s="5">
        <v>0.15049999999999999</v>
      </c>
      <c r="N273" s="5">
        <v>0.10893459603283431</v>
      </c>
      <c r="O273" s="5">
        <v>0.11725000000000001</v>
      </c>
      <c r="P273" s="5">
        <v>0.13275000000000001</v>
      </c>
      <c r="Q273" s="5">
        <v>9.2499999999999999E-2</v>
      </c>
      <c r="R273" s="5">
        <v>0.14899999999999999</v>
      </c>
    </row>
    <row r="274" spans="1:19" x14ac:dyDescent="0.25">
      <c r="A274" s="4">
        <v>41304</v>
      </c>
      <c r="B274" s="3" t="s">
        <v>16</v>
      </c>
      <c r="C274" s="3" t="s">
        <v>17</v>
      </c>
      <c r="H274" t="str">
        <f t="shared" si="67"/>
        <v>LandPIrrigationNone</v>
      </c>
      <c r="I274" s="6">
        <f>A274</f>
        <v>41304</v>
      </c>
      <c r="J274" s="5">
        <v>7.6499999999999999E-2</v>
      </c>
      <c r="K274" s="5">
        <v>0.109</v>
      </c>
      <c r="L274" s="5">
        <v>0.10250000000000001</v>
      </c>
      <c r="M274" s="5">
        <v>5.8999999999999997E-2</v>
      </c>
      <c r="N274" s="5">
        <v>4.2500000000000003E-2</v>
      </c>
      <c r="O274" s="5">
        <v>4.675E-2</v>
      </c>
      <c r="P274" s="5">
        <v>4.8250000000000001E-2</v>
      </c>
      <c r="Q274" s="5">
        <v>4.4003581243655533E-2</v>
      </c>
      <c r="R274" s="5">
        <v>6.0749999999999998E-2</v>
      </c>
      <c r="S274">
        <f>J274*150+K274*150+L274*100+M274*200+N274*200+O274*200+P274*200+Q274*200+R274*200</f>
        <v>98.325716248731112</v>
      </c>
    </row>
    <row r="275" spans="1:19" hidden="1" x14ac:dyDescent="0.25">
      <c r="A275" s="4">
        <v>41304</v>
      </c>
      <c r="B275" s="3" t="s">
        <v>16</v>
      </c>
      <c r="C275" s="3" t="s">
        <v>18</v>
      </c>
      <c r="H275" t="str">
        <f t="shared" si="67"/>
        <v>LandPIrrigationOnePerWeek</v>
      </c>
      <c r="J275" s="5">
        <v>0.16975000000000001</v>
      </c>
      <c r="K275" s="5">
        <v>0.23600000000000002</v>
      </c>
      <c r="L275" s="5">
        <v>0.30499999999999999</v>
      </c>
      <c r="M275" s="5">
        <v>0.1501788240087184</v>
      </c>
      <c r="N275" s="5">
        <v>9.0317482793264528E-2</v>
      </c>
      <c r="O275" s="5">
        <v>8.8000000000000009E-2</v>
      </c>
      <c r="P275" s="5">
        <v>9.6547180937753316E-2</v>
      </c>
      <c r="Q275" s="5">
        <v>8.5250000000000006E-2</v>
      </c>
      <c r="R275" s="5">
        <v>8.6924542624651782E-2</v>
      </c>
    </row>
    <row r="276" spans="1:19" x14ac:dyDescent="0.25">
      <c r="A276" s="4">
        <v>41304</v>
      </c>
      <c r="B276" s="3" t="s">
        <v>16</v>
      </c>
      <c r="C276" s="3" t="s">
        <v>19</v>
      </c>
      <c r="H276" t="str">
        <f t="shared" si="67"/>
        <v>LandPIrrigationThreeWeekly</v>
      </c>
      <c r="I276" s="6">
        <f t="shared" ref="I276:I277" si="72">A276</f>
        <v>41304</v>
      </c>
      <c r="J276" s="5">
        <v>0.17674999999999996</v>
      </c>
      <c r="K276" s="5">
        <v>0.2185</v>
      </c>
      <c r="L276" s="5">
        <v>0.2510004503425074</v>
      </c>
      <c r="M276" s="5">
        <v>0.11551115579158502</v>
      </c>
      <c r="N276" s="5">
        <v>8.2614703911939535E-2</v>
      </c>
      <c r="O276" s="5">
        <v>6.649999999999999E-2</v>
      </c>
      <c r="P276" s="5">
        <v>5.5831425905215372E-2</v>
      </c>
      <c r="Q276" s="5">
        <v>5.1529189522702717E-2</v>
      </c>
      <c r="R276" s="5">
        <v>6.9612727537065267E-2</v>
      </c>
      <c r="S276">
        <f t="shared" ref="S276:S277" si="73">J276*150+K276*150+L276*100+M276*200+N276*200+O276*200+P276*200+Q276*200+R276*200</f>
        <v>172.70738556795231</v>
      </c>
    </row>
    <row r="277" spans="1:19" x14ac:dyDescent="0.25">
      <c r="A277" s="4">
        <v>41304</v>
      </c>
      <c r="B277" s="3" t="s">
        <v>16</v>
      </c>
      <c r="C277" s="3" t="s">
        <v>20</v>
      </c>
      <c r="H277" t="str">
        <f t="shared" si="67"/>
        <v>LandPIrrigationTwoPerWeek</v>
      </c>
      <c r="I277" s="6">
        <f t="shared" si="72"/>
        <v>41304</v>
      </c>
      <c r="J277" s="5">
        <v>0.219</v>
      </c>
      <c r="K277" s="5">
        <v>0.26824999999999999</v>
      </c>
      <c r="L277" s="5">
        <v>0.33550000000000002</v>
      </c>
      <c r="M277" s="5">
        <v>0.14524999999999999</v>
      </c>
      <c r="N277" s="5">
        <v>9.6250000000000002E-2</v>
      </c>
      <c r="O277" s="5">
        <v>9.9000000000000005E-2</v>
      </c>
      <c r="P277" s="5">
        <v>0.11207369139215007</v>
      </c>
      <c r="Q277" s="5">
        <v>0.11324999999999999</v>
      </c>
      <c r="R277" s="5">
        <v>0.12175</v>
      </c>
      <c r="S277">
        <f t="shared" si="73"/>
        <v>244.15223827843002</v>
      </c>
    </row>
    <row r="278" spans="1:19" hidden="1" x14ac:dyDescent="0.25">
      <c r="A278" s="4">
        <v>41304</v>
      </c>
      <c r="B278" s="3" t="s">
        <v>21</v>
      </c>
      <c r="C278" s="3" t="s">
        <v>17</v>
      </c>
      <c r="H278" t="str">
        <f t="shared" si="67"/>
        <v>LandPIrrigationNone</v>
      </c>
      <c r="J278" s="5">
        <v>8.5000000000000006E-2</v>
      </c>
      <c r="K278" s="5">
        <v>0.11349999999999999</v>
      </c>
      <c r="L278" s="5">
        <v>0.15175</v>
      </c>
      <c r="M278" s="5">
        <v>9.0499999999999997E-2</v>
      </c>
      <c r="N278" s="5">
        <v>6.9750000000000006E-2</v>
      </c>
      <c r="O278" s="5">
        <v>9.7000000000000017E-2</v>
      </c>
      <c r="P278" s="5">
        <v>0.11024999999999999</v>
      </c>
      <c r="Q278" s="5">
        <v>0.10425000000000001</v>
      </c>
      <c r="R278" s="5">
        <v>0.11499999999999999</v>
      </c>
    </row>
    <row r="279" spans="1:19" hidden="1" x14ac:dyDescent="0.25">
      <c r="A279" s="4">
        <v>41304</v>
      </c>
      <c r="B279" s="3" t="s">
        <v>21</v>
      </c>
      <c r="C279" s="3" t="s">
        <v>18</v>
      </c>
      <c r="H279" t="str">
        <f t="shared" si="67"/>
        <v>LandPIrrigationOnePerWeek</v>
      </c>
      <c r="J279" s="5">
        <v>0.13950000000000001</v>
      </c>
      <c r="K279" s="5">
        <v>0.17900000000000002</v>
      </c>
      <c r="L279" s="5">
        <v>0.2465</v>
      </c>
      <c r="M279" s="5">
        <v>0.11699999999999999</v>
      </c>
      <c r="N279" s="5">
        <v>9.425E-2</v>
      </c>
      <c r="O279" s="5">
        <v>9.250610467314227E-2</v>
      </c>
      <c r="P279" s="5">
        <v>9.7750000000000004E-2</v>
      </c>
      <c r="Q279" s="5">
        <v>0.11475</v>
      </c>
      <c r="R279" s="5">
        <v>0.1135</v>
      </c>
    </row>
    <row r="280" spans="1:19" hidden="1" x14ac:dyDescent="0.25">
      <c r="A280" s="4">
        <v>41304</v>
      </c>
      <c r="B280" s="3" t="s">
        <v>21</v>
      </c>
      <c r="C280" s="3" t="s">
        <v>19</v>
      </c>
      <c r="H280" t="str">
        <f t="shared" si="67"/>
        <v>LandPIrrigationThreeWeekly</v>
      </c>
      <c r="J280" s="5">
        <v>0.14025000000000001</v>
      </c>
      <c r="K280" s="5">
        <v>0.19899999999999998</v>
      </c>
      <c r="L280" s="5">
        <v>0.27550000000000002</v>
      </c>
      <c r="M280" s="5">
        <v>0.125</v>
      </c>
      <c r="N280" s="5">
        <v>0.10138425845258589</v>
      </c>
      <c r="O280" s="5">
        <v>8.047661088064513E-2</v>
      </c>
      <c r="P280" s="5">
        <v>8.6689716979889628E-2</v>
      </c>
      <c r="Q280" s="5">
        <v>8.6058238647928734E-2</v>
      </c>
      <c r="R280" s="5">
        <v>0.122</v>
      </c>
    </row>
    <row r="281" spans="1:19" hidden="1" x14ac:dyDescent="0.25">
      <c r="A281" s="4">
        <v>41304</v>
      </c>
      <c r="B281" s="3" t="s">
        <v>21</v>
      </c>
      <c r="C281" s="3" t="s">
        <v>20</v>
      </c>
      <c r="H281" t="str">
        <f t="shared" si="67"/>
        <v>LandPIrrigationTwoPerWeek</v>
      </c>
      <c r="J281" s="5">
        <v>0.16275000000000001</v>
      </c>
      <c r="K281" s="5">
        <v>0.27775</v>
      </c>
      <c r="L281" s="5">
        <v>0.33700000000000002</v>
      </c>
      <c r="M281" s="5">
        <v>0.14275000000000002</v>
      </c>
      <c r="N281" s="5">
        <v>0.10500000000000001</v>
      </c>
      <c r="O281" s="5">
        <v>0.11649999999999999</v>
      </c>
      <c r="P281" s="5">
        <v>0.13649999999999998</v>
      </c>
      <c r="Q281" s="5">
        <v>9.5750000000000002E-2</v>
      </c>
      <c r="R281" s="5">
        <v>0.1515</v>
      </c>
    </row>
    <row r="282" spans="1:19" x14ac:dyDescent="0.25">
      <c r="A282" s="4">
        <v>41318</v>
      </c>
      <c r="B282" s="3" t="s">
        <v>16</v>
      </c>
      <c r="C282" s="3" t="s">
        <v>17</v>
      </c>
      <c r="H282" t="str">
        <f t="shared" si="67"/>
        <v>LandPIrrigationNone</v>
      </c>
      <c r="I282" s="6">
        <f>A282</f>
        <v>41318</v>
      </c>
      <c r="J282" s="5">
        <v>8.2500000000000004E-2</v>
      </c>
      <c r="K282" s="5">
        <v>0.10825</v>
      </c>
      <c r="L282" s="5">
        <v>0.11025</v>
      </c>
      <c r="M282" s="5">
        <v>6.0749999999999998E-2</v>
      </c>
      <c r="N282" s="5">
        <v>4.2500000000000003E-2</v>
      </c>
      <c r="O282" s="5">
        <v>4.65E-2</v>
      </c>
      <c r="P282" s="5">
        <v>4.9250000000000002E-2</v>
      </c>
      <c r="Q282" s="5">
        <v>4.2339884496890162E-2</v>
      </c>
      <c r="R282" s="5">
        <v>5.7029229821227503E-2</v>
      </c>
      <c r="S282">
        <f>J282*150+K282*150+L282*100+M282*200+N282*200+O282*200+P282*200+Q282*200+R282*200</f>
        <v>99.311322863623531</v>
      </c>
    </row>
    <row r="283" spans="1:19" hidden="1" x14ac:dyDescent="0.25">
      <c r="A283" s="4">
        <v>41318</v>
      </c>
      <c r="B283" s="3" t="s">
        <v>16</v>
      </c>
      <c r="C283" s="3" t="s">
        <v>18</v>
      </c>
      <c r="H283" t="str">
        <f t="shared" si="67"/>
        <v>LandPIrrigationOnePerWeek</v>
      </c>
      <c r="J283" s="5">
        <v>0.16650000000000001</v>
      </c>
      <c r="K283" s="5">
        <v>0.215</v>
      </c>
      <c r="L283" s="5">
        <v>0.28135110625976034</v>
      </c>
      <c r="M283" s="5">
        <v>0.13990571074513192</v>
      </c>
      <c r="N283" s="5">
        <v>8.7081412280522005E-2</v>
      </c>
      <c r="O283" s="5">
        <v>8.6000000000000007E-2</v>
      </c>
      <c r="P283" s="5">
        <v>0.1007081827788289</v>
      </c>
      <c r="Q283" s="5">
        <v>9.1514575108531143E-2</v>
      </c>
      <c r="R283" s="5">
        <v>8.3740988220645199E-2</v>
      </c>
    </row>
    <row r="284" spans="1:19" x14ac:dyDescent="0.25">
      <c r="A284" s="4">
        <v>41318</v>
      </c>
      <c r="B284" s="3" t="s">
        <v>16</v>
      </c>
      <c r="C284" s="3" t="s">
        <v>19</v>
      </c>
      <c r="H284" t="str">
        <f t="shared" si="67"/>
        <v>LandPIrrigationThreeWeekly</v>
      </c>
      <c r="I284" s="6">
        <f t="shared" ref="I284:I285" si="74">A284</f>
        <v>41318</v>
      </c>
      <c r="J284" s="5">
        <v>0.11900000000000001</v>
      </c>
      <c r="K284" s="5">
        <v>0.14750000000000002</v>
      </c>
      <c r="L284" s="5">
        <v>0.16685978197729609</v>
      </c>
      <c r="M284" s="5">
        <v>0.09</v>
      </c>
      <c r="N284" s="5">
        <v>6.6500000000000004E-2</v>
      </c>
      <c r="O284" s="5">
        <v>5.7782040239427145E-2</v>
      </c>
      <c r="P284" s="5">
        <v>5.588089887434454E-2</v>
      </c>
      <c r="Q284" s="5">
        <v>5.042642135611574E-2</v>
      </c>
      <c r="R284" s="5">
        <v>6.3600509035569269E-2</v>
      </c>
      <c r="S284">
        <f t="shared" ref="S284:S285" si="75">J284*150+K284*150+L284*100+M284*200+N284*200+O284*200+P284*200+Q284*200+R284*200</f>
        <v>133.49895209882095</v>
      </c>
    </row>
    <row r="285" spans="1:19" x14ac:dyDescent="0.25">
      <c r="A285" s="4">
        <v>41318</v>
      </c>
      <c r="B285" s="3" t="s">
        <v>16</v>
      </c>
      <c r="C285" s="3" t="s">
        <v>20</v>
      </c>
      <c r="H285" t="str">
        <f t="shared" si="67"/>
        <v>LandPIrrigationTwoPerWeek</v>
      </c>
      <c r="I285" s="6">
        <f t="shared" si="74"/>
        <v>41318</v>
      </c>
      <c r="J285" s="5">
        <v>0.23049999999999998</v>
      </c>
      <c r="K285" s="5">
        <v>0.27175000000000005</v>
      </c>
      <c r="L285" s="5">
        <v>0.33174999999999999</v>
      </c>
      <c r="M285" s="5">
        <v>0.14700000000000002</v>
      </c>
      <c r="N285" s="5">
        <v>9.7500000000000003E-2</v>
      </c>
      <c r="O285" s="5">
        <v>9.9750000000000005E-2</v>
      </c>
      <c r="P285" s="5">
        <v>0.10625000000000001</v>
      </c>
      <c r="Q285" s="5">
        <v>0.10675</v>
      </c>
      <c r="R285" s="5">
        <v>0.12320067870683687</v>
      </c>
      <c r="S285">
        <f t="shared" si="75"/>
        <v>244.60263574136738</v>
      </c>
    </row>
    <row r="286" spans="1:19" hidden="1" x14ac:dyDescent="0.25">
      <c r="A286" s="4">
        <v>41318</v>
      </c>
      <c r="B286" s="3" t="s">
        <v>21</v>
      </c>
      <c r="C286" s="3" t="s">
        <v>17</v>
      </c>
      <c r="H286" t="str">
        <f t="shared" si="67"/>
        <v>LandPIrrigationNone</v>
      </c>
      <c r="J286" s="5">
        <v>0.10025000000000001</v>
      </c>
      <c r="K286" s="5">
        <v>0.123</v>
      </c>
      <c r="L286" s="5">
        <v>0.16574999999999998</v>
      </c>
      <c r="M286" s="5">
        <v>9.6250000000000002E-2</v>
      </c>
      <c r="N286" s="5">
        <v>7.400000000000001E-2</v>
      </c>
      <c r="O286" s="5">
        <v>9.7750000000000004E-2</v>
      </c>
      <c r="P286" s="5">
        <v>0.10824999999999999</v>
      </c>
      <c r="Q286" s="5">
        <v>0.10275000000000001</v>
      </c>
      <c r="R286" s="5">
        <v>0.1145</v>
      </c>
    </row>
    <row r="287" spans="1:19" hidden="1" x14ac:dyDescent="0.25">
      <c r="A287" s="4">
        <v>41318</v>
      </c>
      <c r="B287" s="3" t="s">
        <v>21</v>
      </c>
      <c r="C287" s="3" t="s">
        <v>18</v>
      </c>
      <c r="H287" t="str">
        <f t="shared" si="67"/>
        <v>LandPIrrigationOnePerWeek</v>
      </c>
      <c r="J287" s="5">
        <v>0.14274999999999999</v>
      </c>
      <c r="K287" s="5">
        <v>0.17899999999999999</v>
      </c>
      <c r="L287" s="5">
        <v>0.24874999999999997</v>
      </c>
      <c r="M287" s="5">
        <v>0.11599999999999999</v>
      </c>
      <c r="N287" s="5">
        <v>9.2499999999999999E-2</v>
      </c>
      <c r="O287" s="5">
        <v>9.3645129295341176E-2</v>
      </c>
      <c r="P287" s="5">
        <v>9.8500000000000004E-2</v>
      </c>
      <c r="Q287" s="5">
        <v>0.11575000000000001</v>
      </c>
      <c r="R287" s="5">
        <v>0.11375</v>
      </c>
    </row>
    <row r="288" spans="1:19" hidden="1" x14ac:dyDescent="0.25">
      <c r="A288" s="4">
        <v>41318</v>
      </c>
      <c r="B288" s="3" t="s">
        <v>21</v>
      </c>
      <c r="C288" s="3" t="s">
        <v>19</v>
      </c>
      <c r="H288" t="str">
        <f t="shared" si="67"/>
        <v>LandPIrrigationThreeWeekly</v>
      </c>
      <c r="J288" s="5">
        <v>0.11325</v>
      </c>
      <c r="K288" s="5">
        <v>0.14500000000000002</v>
      </c>
      <c r="L288" s="5">
        <v>0.20597915350820412</v>
      </c>
      <c r="M288" s="5">
        <v>0.10099999999999998</v>
      </c>
      <c r="N288" s="5">
        <v>9.5440442894365249E-2</v>
      </c>
      <c r="O288" s="5">
        <v>7.4249999999999997E-2</v>
      </c>
      <c r="P288" s="5">
        <v>8.2250000000000004E-2</v>
      </c>
      <c r="Q288" s="5">
        <v>8.5999999999999993E-2</v>
      </c>
      <c r="R288" s="5">
        <v>0.11823665759284112</v>
      </c>
    </row>
    <row r="289" spans="1:19" hidden="1" x14ac:dyDescent="0.25">
      <c r="A289" s="4">
        <v>41318</v>
      </c>
      <c r="B289" s="3" t="s">
        <v>21</v>
      </c>
      <c r="C289" s="3" t="s">
        <v>20</v>
      </c>
      <c r="H289" t="str">
        <f t="shared" si="67"/>
        <v>LandPIrrigationTwoPerWeek</v>
      </c>
      <c r="J289" s="5">
        <v>0.17499999999999999</v>
      </c>
      <c r="K289" s="5">
        <v>0.29325000000000001</v>
      </c>
      <c r="L289" s="5">
        <v>0.34675</v>
      </c>
      <c r="M289" s="5">
        <v>0.14549999999999996</v>
      </c>
      <c r="N289" s="5">
        <v>0.1055</v>
      </c>
      <c r="O289" s="5">
        <v>0.1235</v>
      </c>
      <c r="P289" s="5">
        <v>0.14100000000000001</v>
      </c>
      <c r="Q289" s="5">
        <v>9.6323698576839964E-2</v>
      </c>
      <c r="R289" s="5">
        <v>0.15399999999999997</v>
      </c>
    </row>
    <row r="290" spans="1:19" x14ac:dyDescent="0.25">
      <c r="A290" s="4">
        <v>41332</v>
      </c>
      <c r="B290" s="3" t="s">
        <v>16</v>
      </c>
      <c r="C290" s="3" t="s">
        <v>17</v>
      </c>
      <c r="H290" t="str">
        <f t="shared" si="67"/>
        <v>LandPIrrigationNone</v>
      </c>
      <c r="I290" s="6">
        <f>A290</f>
        <v>41332</v>
      </c>
      <c r="J290" s="5">
        <v>6.6000000000000003E-2</v>
      </c>
      <c r="K290" s="5">
        <v>9.9000000000000005E-2</v>
      </c>
      <c r="L290" s="5">
        <v>8.9499999999999996E-2</v>
      </c>
      <c r="M290" s="5">
        <v>5.2749999999999998E-2</v>
      </c>
      <c r="N290" s="5">
        <v>4.2499999999999996E-2</v>
      </c>
      <c r="O290" s="5">
        <v>4.7750000000000001E-2</v>
      </c>
      <c r="P290" s="5">
        <v>4.8025151281280348E-2</v>
      </c>
      <c r="Q290" s="5">
        <v>4.1673960310198807E-2</v>
      </c>
      <c r="R290" s="5">
        <v>5.6377407131356999E-2</v>
      </c>
      <c r="S290">
        <f>J290*150+K290*150+L290*100+M290*200+N290*200+O290*200+P290*200+Q290*200+R290*200</f>
        <v>91.515303744567234</v>
      </c>
    </row>
    <row r="291" spans="1:19" hidden="1" x14ac:dyDescent="0.25">
      <c r="A291" s="4">
        <v>41332</v>
      </c>
      <c r="B291" s="3" t="s">
        <v>16</v>
      </c>
      <c r="C291" s="3" t="s">
        <v>18</v>
      </c>
      <c r="H291" t="str">
        <f t="shared" si="67"/>
        <v>LandPIrrigationOnePerWeek</v>
      </c>
      <c r="J291" s="5">
        <v>0.155</v>
      </c>
      <c r="K291" s="5">
        <v>0.20574999999999999</v>
      </c>
      <c r="L291" s="5">
        <v>0.26446954455819605</v>
      </c>
      <c r="M291" s="5">
        <v>0.13272279570748102</v>
      </c>
      <c r="N291" s="5">
        <v>8.6973396611023671E-2</v>
      </c>
      <c r="O291" s="5">
        <v>8.1750000000000003E-2</v>
      </c>
      <c r="P291" s="5">
        <v>9.4537393835474964E-2</v>
      </c>
      <c r="Q291" s="5">
        <v>8.3873174342172521E-2</v>
      </c>
      <c r="R291" s="5">
        <v>8.1487883040923151E-2</v>
      </c>
    </row>
    <row r="292" spans="1:19" x14ac:dyDescent="0.25">
      <c r="A292" s="4">
        <v>41332</v>
      </c>
      <c r="B292" s="3" t="s">
        <v>16</v>
      </c>
      <c r="C292" s="3" t="s">
        <v>19</v>
      </c>
      <c r="H292" t="str">
        <f t="shared" si="67"/>
        <v>LandPIrrigationThreeWeekly</v>
      </c>
      <c r="I292" s="6">
        <f t="shared" ref="I292:I293" si="76">A292</f>
        <v>41332</v>
      </c>
      <c r="J292" s="5">
        <v>0.14100000000000001</v>
      </c>
      <c r="K292" s="5">
        <v>0.17899999999999999</v>
      </c>
      <c r="L292" s="5">
        <v>0.20682458663894249</v>
      </c>
      <c r="M292" s="5">
        <v>0.10425000000000001</v>
      </c>
      <c r="N292" s="5">
        <v>8.3853499800601791E-2</v>
      </c>
      <c r="O292" s="5">
        <v>7.775E-2</v>
      </c>
      <c r="P292" s="5">
        <v>8.3582956074713805E-2</v>
      </c>
      <c r="Q292" s="5">
        <v>8.154094045844032E-2</v>
      </c>
      <c r="R292" s="5">
        <v>8.6427360641264037E-2</v>
      </c>
      <c r="S292">
        <f t="shared" ref="S292:S293" si="77">J292*150+K292*150+L292*100+M292*200+N292*200+O292*200+P292*200+Q292*200+R292*200</f>
        <v>172.16341005889825</v>
      </c>
    </row>
    <row r="293" spans="1:19" x14ac:dyDescent="0.25">
      <c r="A293" s="4">
        <v>41332</v>
      </c>
      <c r="B293" s="3" t="s">
        <v>16</v>
      </c>
      <c r="C293" s="3" t="s">
        <v>20</v>
      </c>
      <c r="H293" t="str">
        <f t="shared" si="67"/>
        <v>LandPIrrigationTwoPerWeek</v>
      </c>
      <c r="I293" s="6">
        <f t="shared" si="76"/>
        <v>41332</v>
      </c>
      <c r="J293" s="5">
        <v>0.20824999999999999</v>
      </c>
      <c r="K293" s="5">
        <v>0.25750000000000001</v>
      </c>
      <c r="L293" s="5">
        <v>0.32849999999999996</v>
      </c>
      <c r="M293" s="5">
        <v>0.14100000000000001</v>
      </c>
      <c r="N293" s="5">
        <v>9.4E-2</v>
      </c>
      <c r="O293" s="5">
        <v>9.6500000000000002E-2</v>
      </c>
      <c r="P293" s="5">
        <v>0.104</v>
      </c>
      <c r="Q293" s="5">
        <v>0.10342686818434715</v>
      </c>
      <c r="R293" s="5">
        <v>0.11776568523591277</v>
      </c>
      <c r="S293">
        <f t="shared" si="77"/>
        <v>234.05101068405202</v>
      </c>
    </row>
    <row r="294" spans="1:19" hidden="1" x14ac:dyDescent="0.25">
      <c r="A294" s="4">
        <v>41332</v>
      </c>
      <c r="B294" s="3" t="s">
        <v>21</v>
      </c>
      <c r="C294" s="3" t="s">
        <v>17</v>
      </c>
      <c r="H294" t="str">
        <f t="shared" si="67"/>
        <v>LandPIrrigationNone</v>
      </c>
      <c r="J294" s="5">
        <v>8.3500000000000005E-2</v>
      </c>
      <c r="K294" s="5">
        <v>0.11075</v>
      </c>
      <c r="L294" s="5">
        <v>0.14475000000000002</v>
      </c>
      <c r="M294" s="5">
        <v>8.8999999999999996E-2</v>
      </c>
      <c r="N294" s="5">
        <v>6.9000000000000006E-2</v>
      </c>
      <c r="O294" s="5">
        <v>9.5750000000000002E-2</v>
      </c>
      <c r="P294" s="5">
        <v>0.10799999999999998</v>
      </c>
      <c r="Q294" s="5">
        <v>0.10400000000000001</v>
      </c>
      <c r="R294" s="5">
        <v>0.11475000000000002</v>
      </c>
    </row>
    <row r="295" spans="1:19" hidden="1" x14ac:dyDescent="0.25">
      <c r="A295" s="4">
        <v>41332</v>
      </c>
      <c r="B295" s="3" t="s">
        <v>21</v>
      </c>
      <c r="C295" s="3" t="s">
        <v>18</v>
      </c>
      <c r="H295" t="str">
        <f t="shared" si="67"/>
        <v>LandPIrrigationOnePerWeek</v>
      </c>
      <c r="J295" s="5">
        <v>0.13950000000000001</v>
      </c>
      <c r="K295" s="5">
        <v>0.17974999999999997</v>
      </c>
      <c r="L295" s="5">
        <v>0.25333563046051821</v>
      </c>
      <c r="M295" s="5">
        <v>0.11549999999999999</v>
      </c>
      <c r="N295" s="5">
        <v>9.2749999999999999E-2</v>
      </c>
      <c r="O295" s="5">
        <v>9.5544511275723318E-2</v>
      </c>
      <c r="P295" s="5">
        <v>9.9500000000000005E-2</v>
      </c>
      <c r="Q295" s="5">
        <v>0.11674999999999999</v>
      </c>
      <c r="R295" s="5">
        <v>0.114</v>
      </c>
    </row>
    <row r="296" spans="1:19" hidden="1" x14ac:dyDescent="0.25">
      <c r="A296" s="4">
        <v>41332</v>
      </c>
      <c r="B296" s="3" t="s">
        <v>21</v>
      </c>
      <c r="C296" s="3" t="s">
        <v>19</v>
      </c>
      <c r="H296" t="str">
        <f t="shared" si="67"/>
        <v>LandPIrrigationThreeWeekly</v>
      </c>
      <c r="J296" s="5">
        <v>0.13500000000000001</v>
      </c>
      <c r="K296" s="5">
        <v>0.184</v>
      </c>
      <c r="L296" s="5">
        <v>0.25775000000000003</v>
      </c>
      <c r="M296" s="5">
        <v>0.1225</v>
      </c>
      <c r="N296" s="5">
        <v>0.10300000000000001</v>
      </c>
      <c r="O296" s="5">
        <v>8.4749999999999992E-2</v>
      </c>
      <c r="P296" s="5">
        <v>9.2499999999999999E-2</v>
      </c>
      <c r="Q296" s="5">
        <v>0.10324999999999999</v>
      </c>
      <c r="R296" s="5">
        <v>0.13248712577058347</v>
      </c>
    </row>
    <row r="297" spans="1:19" hidden="1" x14ac:dyDescent="0.25">
      <c r="A297" s="4">
        <v>41332</v>
      </c>
      <c r="B297" s="3" t="s">
        <v>21</v>
      </c>
      <c r="C297" s="3" t="s">
        <v>20</v>
      </c>
      <c r="H297" t="str">
        <f t="shared" si="67"/>
        <v>LandPIrrigationTwoPerWeek</v>
      </c>
      <c r="J297" s="5">
        <v>0.16949999999999998</v>
      </c>
      <c r="K297" s="5">
        <v>0.28425</v>
      </c>
      <c r="L297" s="5">
        <v>0.33999999999999997</v>
      </c>
      <c r="M297" s="5">
        <v>0.14500000000000002</v>
      </c>
      <c r="N297" s="5">
        <v>0.10550000000000001</v>
      </c>
      <c r="O297" s="5">
        <v>0.12275</v>
      </c>
      <c r="P297" s="5">
        <v>0.14124999999999999</v>
      </c>
      <c r="Q297" s="5">
        <v>9.7000000000000003E-2</v>
      </c>
      <c r="R297" s="5">
        <v>0.14991858683378723</v>
      </c>
    </row>
    <row r="298" spans="1:19" x14ac:dyDescent="0.25">
      <c r="A298" s="4">
        <v>41346</v>
      </c>
      <c r="B298" s="3" t="s">
        <v>16</v>
      </c>
      <c r="C298" s="3" t="s">
        <v>17</v>
      </c>
      <c r="H298" t="str">
        <f t="shared" si="67"/>
        <v>LandPIrrigationNone</v>
      </c>
      <c r="I298" s="6">
        <f>A298</f>
        <v>41346</v>
      </c>
      <c r="J298" s="5">
        <v>7.4249999999999997E-2</v>
      </c>
      <c r="K298" s="5">
        <v>0.10174999999999999</v>
      </c>
      <c r="L298" s="5">
        <v>9.6250000000000002E-2</v>
      </c>
      <c r="M298" s="5">
        <v>5.3249999999999999E-2</v>
      </c>
      <c r="N298" s="5">
        <v>4.0500000000000001E-2</v>
      </c>
      <c r="O298" s="5">
        <v>4.5749999999999999E-2</v>
      </c>
      <c r="P298" s="5">
        <v>4.7750000000000001E-2</v>
      </c>
      <c r="Q298" s="5">
        <v>4.1340998216853136E-2</v>
      </c>
      <c r="R298" s="5">
        <v>5.6728622257937331E-2</v>
      </c>
      <c r="S298">
        <f>J298*150+K298*150+L298*100+M298*200+N298*200+O298*200+P298*200+Q298*200+R298*200</f>
        <v>93.088924094958088</v>
      </c>
    </row>
    <row r="299" spans="1:19" hidden="1" x14ac:dyDescent="0.25">
      <c r="A299" s="4">
        <v>41346</v>
      </c>
      <c r="B299" s="3" t="s">
        <v>16</v>
      </c>
      <c r="C299" s="3" t="s">
        <v>18</v>
      </c>
      <c r="H299" t="str">
        <f t="shared" si="67"/>
        <v>LandPIrrigationOnePerWeek</v>
      </c>
      <c r="J299" s="5">
        <v>0.18225000000000002</v>
      </c>
      <c r="K299" s="5">
        <v>0.23824999999999999</v>
      </c>
      <c r="L299" s="5">
        <v>0.30599999999999999</v>
      </c>
      <c r="M299" s="5">
        <v>0.15339137120895108</v>
      </c>
      <c r="N299" s="5">
        <v>9.5863670827244576E-2</v>
      </c>
      <c r="O299" s="5">
        <v>9.8750000000000004E-2</v>
      </c>
      <c r="P299" s="5">
        <v>0.12105723953842716</v>
      </c>
      <c r="Q299" s="5">
        <v>0.10338001134077848</v>
      </c>
      <c r="R299" s="5">
        <v>0.10223513827766556</v>
      </c>
    </row>
    <row r="300" spans="1:19" x14ac:dyDescent="0.25">
      <c r="A300" s="4">
        <v>41346</v>
      </c>
      <c r="B300" s="3" t="s">
        <v>16</v>
      </c>
      <c r="C300" s="3" t="s">
        <v>19</v>
      </c>
      <c r="H300" t="str">
        <f t="shared" si="67"/>
        <v>LandPIrrigationThreeWeekly</v>
      </c>
      <c r="I300" s="6">
        <f t="shared" ref="I300:I301" si="78">A300</f>
        <v>41346</v>
      </c>
      <c r="J300" s="5">
        <v>0.19225000000000003</v>
      </c>
      <c r="K300" s="5">
        <v>0.22800000000000001</v>
      </c>
      <c r="L300" s="5">
        <v>0.26174999999999998</v>
      </c>
      <c r="M300" s="5">
        <v>0.12375</v>
      </c>
      <c r="N300" s="5">
        <v>9.1754021414357609E-2</v>
      </c>
      <c r="O300" s="5">
        <v>8.3384094254267987E-2</v>
      </c>
      <c r="P300" s="5">
        <v>8.2355441896024242E-2</v>
      </c>
      <c r="Q300" s="5">
        <v>8.1081233845089001E-2</v>
      </c>
      <c r="R300" s="5">
        <v>8.6565891014983229E-2</v>
      </c>
      <c r="S300">
        <f t="shared" ref="S300:S301" si="79">J300*150+K300*150+L300*100+M300*200+N300*200+O300*200+P300*200+Q300*200+R300*200</f>
        <v>198.99063648494442</v>
      </c>
    </row>
    <row r="301" spans="1:19" x14ac:dyDescent="0.25">
      <c r="A301" s="4">
        <v>41346</v>
      </c>
      <c r="B301" s="3" t="s">
        <v>16</v>
      </c>
      <c r="C301" s="3" t="s">
        <v>20</v>
      </c>
      <c r="H301" t="str">
        <f t="shared" si="67"/>
        <v>LandPIrrigationTwoPerWeek</v>
      </c>
      <c r="I301" s="6">
        <f t="shared" si="78"/>
        <v>41346</v>
      </c>
      <c r="J301" s="5">
        <v>0.22874999999999998</v>
      </c>
      <c r="K301" s="5">
        <v>0.27424999999999999</v>
      </c>
      <c r="L301" s="5">
        <v>0.33624999999999999</v>
      </c>
      <c r="M301" s="5">
        <v>0.14400000000000002</v>
      </c>
      <c r="N301" s="5">
        <v>9.5000000000000001E-2</v>
      </c>
      <c r="O301" s="5">
        <v>9.9500000000000005E-2</v>
      </c>
      <c r="P301" s="5">
        <v>0.11049999999999999</v>
      </c>
      <c r="Q301" s="5">
        <v>0.114</v>
      </c>
      <c r="R301" s="5">
        <v>0.121</v>
      </c>
      <c r="S301">
        <f t="shared" si="79"/>
        <v>245.875</v>
      </c>
    </row>
    <row r="302" spans="1:19" hidden="1" x14ac:dyDescent="0.25">
      <c r="A302" s="4">
        <v>41346</v>
      </c>
      <c r="B302" s="3" t="s">
        <v>21</v>
      </c>
      <c r="C302" s="3" t="s">
        <v>17</v>
      </c>
      <c r="H302" t="str">
        <f t="shared" si="67"/>
        <v>LandPIrrigationNone</v>
      </c>
      <c r="J302" s="5">
        <v>0.09</v>
      </c>
      <c r="K302" s="5">
        <v>0.11525000000000002</v>
      </c>
      <c r="L302" s="5">
        <v>0.14850000000000002</v>
      </c>
      <c r="M302" s="5">
        <v>0.09</v>
      </c>
      <c r="N302" s="5">
        <v>6.8749999999999992E-2</v>
      </c>
      <c r="O302" s="5">
        <v>9.3750000000000014E-2</v>
      </c>
      <c r="P302" s="5">
        <v>0.10749999999999998</v>
      </c>
      <c r="Q302" s="5">
        <v>0.10375000000000001</v>
      </c>
      <c r="R302" s="5">
        <v>0.11476296715326262</v>
      </c>
    </row>
    <row r="303" spans="1:19" hidden="1" x14ac:dyDescent="0.25">
      <c r="A303" s="4">
        <v>41346</v>
      </c>
      <c r="B303" s="3" t="s">
        <v>21</v>
      </c>
      <c r="C303" s="3" t="s">
        <v>18</v>
      </c>
      <c r="H303" t="str">
        <f t="shared" si="67"/>
        <v>LandPIrrigationOnePerWeek</v>
      </c>
      <c r="J303" s="5">
        <v>0.15449999999999997</v>
      </c>
      <c r="K303" s="5">
        <v>0.19650000000000001</v>
      </c>
      <c r="L303" s="5">
        <v>0.26374999999999998</v>
      </c>
      <c r="M303" s="5">
        <v>0.11799999999999999</v>
      </c>
      <c r="N303" s="5">
        <v>9.481378788017715E-2</v>
      </c>
      <c r="O303" s="5">
        <v>9.6250000000000002E-2</v>
      </c>
      <c r="P303" s="5">
        <v>0.10200000000000001</v>
      </c>
      <c r="Q303" s="5">
        <v>0.11699999999999999</v>
      </c>
      <c r="R303" s="5">
        <v>0.111</v>
      </c>
    </row>
    <row r="304" spans="1:19" hidden="1" x14ac:dyDescent="0.25">
      <c r="A304" s="4">
        <v>41346</v>
      </c>
      <c r="B304" s="3" t="s">
        <v>21</v>
      </c>
      <c r="C304" s="3" t="s">
        <v>19</v>
      </c>
      <c r="H304" t="str">
        <f t="shared" si="67"/>
        <v>LandPIrrigationThreeWeekly</v>
      </c>
      <c r="J304" s="5">
        <v>0.16225000000000001</v>
      </c>
      <c r="K304" s="5">
        <v>0.22549999999999998</v>
      </c>
      <c r="L304" s="5">
        <v>0.30399999999999999</v>
      </c>
      <c r="M304" s="5">
        <v>0.13374999999999998</v>
      </c>
      <c r="N304" s="5">
        <v>0.10525</v>
      </c>
      <c r="O304" s="5">
        <v>8.3750000000000005E-2</v>
      </c>
      <c r="P304" s="5">
        <v>9.1506104872497565E-2</v>
      </c>
      <c r="Q304" s="5">
        <v>0.10099999999999999</v>
      </c>
      <c r="R304" s="5">
        <v>0.127152953089194</v>
      </c>
    </row>
    <row r="305" spans="1:19" hidden="1" x14ac:dyDescent="0.25">
      <c r="A305" s="4">
        <v>41346</v>
      </c>
      <c r="B305" s="3" t="s">
        <v>21</v>
      </c>
      <c r="C305" s="3" t="s">
        <v>20</v>
      </c>
      <c r="H305" t="str">
        <f t="shared" si="67"/>
        <v>LandPIrrigationTwoPerWeek</v>
      </c>
      <c r="J305" s="5">
        <v>0.17825000000000002</v>
      </c>
      <c r="K305" s="5">
        <v>0.28800000000000003</v>
      </c>
      <c r="L305" s="5">
        <v>0.34350000000000003</v>
      </c>
      <c r="M305" s="5">
        <v>0.14449999999999999</v>
      </c>
      <c r="N305" s="5">
        <v>0.10115607479702335</v>
      </c>
      <c r="O305" s="5">
        <v>0.11625000000000001</v>
      </c>
      <c r="P305" s="5">
        <v>0.13500000000000001</v>
      </c>
      <c r="Q305" s="5">
        <v>9.4E-2</v>
      </c>
      <c r="R305" s="5">
        <v>0.15075000000000002</v>
      </c>
    </row>
    <row r="306" spans="1:19" x14ac:dyDescent="0.25">
      <c r="A306" s="4">
        <v>41360</v>
      </c>
      <c r="B306" s="3" t="s">
        <v>16</v>
      </c>
      <c r="C306" s="3" t="s">
        <v>17</v>
      </c>
      <c r="H306" t="str">
        <f t="shared" si="67"/>
        <v>LandPIrrigationNone</v>
      </c>
      <c r="I306" s="6">
        <f>A306</f>
        <v>41360</v>
      </c>
      <c r="J306" s="5">
        <v>0.13200000000000001</v>
      </c>
      <c r="K306" s="5">
        <v>0.14850000000000002</v>
      </c>
      <c r="L306" s="5">
        <v>0.16800000000000001</v>
      </c>
      <c r="M306" s="5">
        <v>7.9000000000000001E-2</v>
      </c>
      <c r="N306" s="5">
        <v>5.1499999999999997E-2</v>
      </c>
      <c r="O306" s="5">
        <v>5.1500000000000004E-2</v>
      </c>
      <c r="P306" s="5">
        <v>4.8000000000000001E-2</v>
      </c>
      <c r="Q306" s="5">
        <v>4.383654333700121E-2</v>
      </c>
      <c r="R306" s="5">
        <v>6.4000000000000001E-2</v>
      </c>
      <c r="S306">
        <f>J306*150+K306*150+L306*100+M306*200+N306*200+O306*200+P306*200+Q306*200+R306*200</f>
        <v>126.44230866740023</v>
      </c>
    </row>
    <row r="307" spans="1:19" hidden="1" x14ac:dyDescent="0.25">
      <c r="A307" s="4">
        <v>41360</v>
      </c>
      <c r="B307" s="3" t="s">
        <v>16</v>
      </c>
      <c r="C307" s="3" t="s">
        <v>18</v>
      </c>
      <c r="H307" t="str">
        <f t="shared" si="67"/>
        <v>LandPIrrigationOnePerWeek</v>
      </c>
      <c r="J307" s="5">
        <v>0.19600000000000001</v>
      </c>
      <c r="K307" s="5">
        <v>0.23900000000000002</v>
      </c>
      <c r="L307" s="5">
        <v>0.308</v>
      </c>
      <c r="M307" s="5">
        <v>0.14524999999999999</v>
      </c>
      <c r="N307" s="5">
        <v>9.2749999999999999E-2</v>
      </c>
      <c r="O307" s="5">
        <v>9.8750000000000004E-2</v>
      </c>
      <c r="P307" s="5">
        <v>0.12049686537826367</v>
      </c>
      <c r="Q307" s="5">
        <v>9.9250000000000019E-2</v>
      </c>
      <c r="R307" s="5">
        <v>9.5276313177205293E-2</v>
      </c>
    </row>
    <row r="308" spans="1:19" x14ac:dyDescent="0.25">
      <c r="A308" s="4">
        <v>41360</v>
      </c>
      <c r="B308" s="3" t="s">
        <v>16</v>
      </c>
      <c r="C308" s="3" t="s">
        <v>19</v>
      </c>
      <c r="H308" t="str">
        <f t="shared" si="67"/>
        <v>LandPIrrigationThreeWeekly</v>
      </c>
      <c r="I308" s="6">
        <f t="shared" ref="I308:I309" si="80">A308</f>
        <v>41360</v>
      </c>
      <c r="J308" s="5">
        <v>0.20724999999999999</v>
      </c>
      <c r="K308" s="5">
        <v>0.23550000000000001</v>
      </c>
      <c r="L308" s="5">
        <v>0.27</v>
      </c>
      <c r="M308" s="5">
        <v>0.127</v>
      </c>
      <c r="N308" s="5">
        <v>9.325E-2</v>
      </c>
      <c r="O308" s="5">
        <v>8.7760379148251952E-2</v>
      </c>
      <c r="P308" s="5">
        <v>8.6793947337028068E-2</v>
      </c>
      <c r="Q308" s="5">
        <v>8.5300211899767553E-2</v>
      </c>
      <c r="R308" s="5">
        <v>0.10643380724975207</v>
      </c>
      <c r="S308">
        <f t="shared" ref="S308:S309" si="81">J308*150+K308*150+L308*100+M308*200+N308*200+O308*200+P308*200+Q308*200+R308*200</f>
        <v>210.72016912695992</v>
      </c>
    </row>
    <row r="309" spans="1:19" x14ac:dyDescent="0.25">
      <c r="A309" s="4">
        <v>41360</v>
      </c>
      <c r="B309" s="3" t="s">
        <v>16</v>
      </c>
      <c r="C309" s="3" t="s">
        <v>20</v>
      </c>
      <c r="H309" t="str">
        <f t="shared" si="67"/>
        <v>LandPIrrigationTwoPerWeek</v>
      </c>
      <c r="I309" s="6">
        <f t="shared" si="80"/>
        <v>41360</v>
      </c>
      <c r="J309" s="5">
        <v>0.21475</v>
      </c>
      <c r="K309" s="5">
        <v>0.25800000000000001</v>
      </c>
      <c r="L309" s="5">
        <v>0.32224999999999998</v>
      </c>
      <c r="M309" s="5">
        <v>0.13450000000000001</v>
      </c>
      <c r="N309" s="5">
        <v>8.8999999999999996E-2</v>
      </c>
      <c r="O309" s="5">
        <v>9.0499999999999997E-2</v>
      </c>
      <c r="P309" s="5">
        <v>0.10324999999999999</v>
      </c>
      <c r="Q309" s="5">
        <v>0.109</v>
      </c>
      <c r="R309" s="5">
        <v>0.129843448504633</v>
      </c>
      <c r="S309">
        <f t="shared" si="81"/>
        <v>234.35618970092662</v>
      </c>
    </row>
    <row r="310" spans="1:19" hidden="1" x14ac:dyDescent="0.25">
      <c r="A310" s="4">
        <v>41360</v>
      </c>
      <c r="B310" s="3" t="s">
        <v>21</v>
      </c>
      <c r="C310" s="3" t="s">
        <v>17</v>
      </c>
      <c r="H310" t="str">
        <f t="shared" si="67"/>
        <v>LandPIrrigationNone</v>
      </c>
      <c r="J310" s="5">
        <v>0.14150000000000001</v>
      </c>
      <c r="K310" s="5">
        <v>0.18049999999999999</v>
      </c>
      <c r="L310" s="5">
        <v>0.23224999999999998</v>
      </c>
      <c r="M310" s="5">
        <v>0.11374999999999999</v>
      </c>
      <c r="N310" s="5">
        <v>8.1499999999999989E-2</v>
      </c>
      <c r="O310" s="5">
        <v>9.9999999999999992E-2</v>
      </c>
      <c r="P310" s="5">
        <v>0.10749999999999998</v>
      </c>
      <c r="Q310" s="5">
        <v>0.10525000000000001</v>
      </c>
      <c r="R310" s="5">
        <v>0.11324327224004138</v>
      </c>
    </row>
    <row r="311" spans="1:19" hidden="1" x14ac:dyDescent="0.25">
      <c r="A311" s="4">
        <v>41360</v>
      </c>
      <c r="B311" s="3" t="s">
        <v>21</v>
      </c>
      <c r="C311" s="3" t="s">
        <v>18</v>
      </c>
      <c r="H311" t="str">
        <f t="shared" si="67"/>
        <v>LandPIrrigationOnePerWeek</v>
      </c>
      <c r="J311" s="5">
        <v>0.17100000000000001</v>
      </c>
      <c r="K311" s="5">
        <v>0.20800000000000002</v>
      </c>
      <c r="L311" s="5">
        <v>0.27024999999999999</v>
      </c>
      <c r="M311" s="5">
        <v>0.121</v>
      </c>
      <c r="N311" s="5">
        <v>9.4006960947513166E-2</v>
      </c>
      <c r="O311" s="5">
        <v>9.5500000000000002E-2</v>
      </c>
      <c r="P311" s="5">
        <v>0.10225000000000001</v>
      </c>
      <c r="Q311" s="5">
        <v>0.11650000000000001</v>
      </c>
      <c r="R311" s="5">
        <v>0.11225</v>
      </c>
    </row>
    <row r="312" spans="1:19" hidden="1" x14ac:dyDescent="0.25">
      <c r="A312" s="4">
        <v>41360</v>
      </c>
      <c r="B312" s="3" t="s">
        <v>21</v>
      </c>
      <c r="C312" s="3" t="s">
        <v>19</v>
      </c>
      <c r="H312" t="str">
        <f t="shared" si="67"/>
        <v>LandPIrrigationThreeWeekly</v>
      </c>
      <c r="J312" s="5">
        <v>0.18575000000000003</v>
      </c>
      <c r="K312" s="5">
        <v>0.23749999999999999</v>
      </c>
      <c r="L312" s="5">
        <v>0.31950000000000001</v>
      </c>
      <c r="M312" s="5">
        <v>0.13775000000000001</v>
      </c>
      <c r="N312" s="5">
        <v>0.10925</v>
      </c>
      <c r="O312" s="5">
        <v>8.7000000000000008E-2</v>
      </c>
      <c r="P312" s="5">
        <v>9.0871846240097434E-2</v>
      </c>
      <c r="Q312" s="5">
        <v>9.849999999999999E-2</v>
      </c>
      <c r="R312" s="5">
        <v>0.12975</v>
      </c>
    </row>
    <row r="313" spans="1:19" hidden="1" x14ac:dyDescent="0.25">
      <c r="A313" s="4">
        <v>41360</v>
      </c>
      <c r="B313" s="3" t="s">
        <v>21</v>
      </c>
      <c r="C313" s="3" t="s">
        <v>20</v>
      </c>
      <c r="H313" t="str">
        <f t="shared" si="67"/>
        <v>LandPIrrigationTwoPerWeek</v>
      </c>
      <c r="J313" s="5">
        <v>0.18325000000000002</v>
      </c>
      <c r="K313" s="5">
        <v>0.28375000000000006</v>
      </c>
      <c r="L313" s="5">
        <v>0.33825</v>
      </c>
      <c r="M313" s="5">
        <v>0.13750000000000001</v>
      </c>
      <c r="N313" s="5">
        <v>9.9250000000000005E-2</v>
      </c>
      <c r="O313" s="5">
        <v>0.1135</v>
      </c>
      <c r="P313" s="5">
        <v>0.13600000000000001</v>
      </c>
      <c r="Q313" s="5">
        <v>9.5500000000000002E-2</v>
      </c>
      <c r="R313" s="5">
        <v>0.155</v>
      </c>
    </row>
    <row r="314" spans="1:19" x14ac:dyDescent="0.25">
      <c r="A314" s="4">
        <v>41374</v>
      </c>
      <c r="B314" s="3" t="s">
        <v>16</v>
      </c>
      <c r="C314" s="3" t="s">
        <v>17</v>
      </c>
      <c r="H314" t="str">
        <f t="shared" si="67"/>
        <v>LandPIrrigationNone</v>
      </c>
      <c r="I314" s="6">
        <f>A314</f>
        <v>41374</v>
      </c>
      <c r="J314" s="5">
        <v>9.9000000000000005E-2</v>
      </c>
      <c r="K314" s="5">
        <v>0.12425</v>
      </c>
      <c r="L314" s="5">
        <v>0.13124999999999998</v>
      </c>
      <c r="M314" s="5">
        <v>6.8249999999999991E-2</v>
      </c>
      <c r="N314" s="5">
        <v>4.7500000000000001E-2</v>
      </c>
      <c r="O314" s="5">
        <v>4.9000000000000002E-2</v>
      </c>
      <c r="P314" s="5">
        <v>4.8750000000000002E-2</v>
      </c>
      <c r="Q314" s="5">
        <v>4.5499999999999992E-2</v>
      </c>
      <c r="R314" s="5">
        <v>6.9787917567279395E-2</v>
      </c>
      <c r="S314">
        <f>J314*150+K314*150+L314*100+M314*200+N314*200+O314*200+P314*200+Q314*200+R314*200</f>
        <v>112.37008351345585</v>
      </c>
    </row>
    <row r="315" spans="1:19" hidden="1" x14ac:dyDescent="0.25">
      <c r="A315" s="4">
        <v>41374</v>
      </c>
      <c r="B315" s="3" t="s">
        <v>16</v>
      </c>
      <c r="C315" s="3" t="s">
        <v>18</v>
      </c>
      <c r="H315" t="str">
        <f t="shared" si="67"/>
        <v>LandPIrrigationOnePerWeek</v>
      </c>
      <c r="J315" s="5">
        <v>0.2155</v>
      </c>
      <c r="K315" s="5">
        <v>0.2555</v>
      </c>
      <c r="L315" s="5">
        <v>0.32774999999999999</v>
      </c>
      <c r="M315" s="5">
        <v>0.1555</v>
      </c>
      <c r="N315" s="5">
        <v>0.10275000000000001</v>
      </c>
      <c r="O315" s="5">
        <v>0.10824999999999999</v>
      </c>
      <c r="P315" s="5">
        <v>0.13524999999999998</v>
      </c>
      <c r="Q315" s="5">
        <v>0.11255353046400432</v>
      </c>
      <c r="R315" s="5">
        <v>0.11674007618682648</v>
      </c>
    </row>
    <row r="316" spans="1:19" x14ac:dyDescent="0.25">
      <c r="A316" s="4">
        <v>41374</v>
      </c>
      <c r="B316" s="3" t="s">
        <v>16</v>
      </c>
      <c r="C316" s="3" t="s">
        <v>19</v>
      </c>
      <c r="H316" t="str">
        <f t="shared" si="67"/>
        <v>LandPIrrigationThreeWeekly</v>
      </c>
      <c r="I316" s="6">
        <f t="shared" ref="I316:I317" si="82">A316</f>
        <v>41374</v>
      </c>
      <c r="J316" s="5">
        <v>0.21375</v>
      </c>
      <c r="K316" s="5">
        <v>0.23300000000000001</v>
      </c>
      <c r="L316" s="5">
        <v>0.26700000000000002</v>
      </c>
      <c r="M316" s="5">
        <v>0.12525</v>
      </c>
      <c r="N316" s="5">
        <v>9.5250000000000015E-2</v>
      </c>
      <c r="O316" s="5">
        <v>9.3250000000000013E-2</v>
      </c>
      <c r="P316" s="5">
        <v>9.7000000000000003E-2</v>
      </c>
      <c r="Q316" s="5">
        <v>9.9500000000000005E-2</v>
      </c>
      <c r="R316" s="5">
        <v>0.1081929946960125</v>
      </c>
      <c r="S316">
        <f t="shared" ref="S316:S317" si="83">J316*150+K316*150+L316*100+M316*200+N316*200+O316*200+P316*200+Q316*200+R316*200</f>
        <v>217.40109893920251</v>
      </c>
    </row>
    <row r="317" spans="1:19" x14ac:dyDescent="0.25">
      <c r="A317" s="4">
        <v>41374</v>
      </c>
      <c r="B317" s="3" t="s">
        <v>16</v>
      </c>
      <c r="C317" s="3" t="s">
        <v>20</v>
      </c>
      <c r="H317" t="str">
        <f t="shared" si="67"/>
        <v>LandPIrrigationTwoPerWeek</v>
      </c>
      <c r="I317" s="6">
        <f t="shared" si="82"/>
        <v>41374</v>
      </c>
      <c r="J317" s="5">
        <v>0.23549999999999999</v>
      </c>
      <c r="K317" s="5">
        <v>0.27124999999999999</v>
      </c>
      <c r="L317" s="5">
        <v>0.33224999999999999</v>
      </c>
      <c r="M317" s="5">
        <v>0.14200000000000002</v>
      </c>
      <c r="N317" s="5">
        <v>9.1499999999999998E-2</v>
      </c>
      <c r="O317" s="5">
        <v>9.4500000000000001E-2</v>
      </c>
      <c r="P317" s="5">
        <v>0.10799999999999998</v>
      </c>
      <c r="Q317" s="5">
        <v>0.11274999999999999</v>
      </c>
      <c r="R317" s="5">
        <v>0.12795265082956364</v>
      </c>
      <c r="S317">
        <f t="shared" si="83"/>
        <v>244.57803016591274</v>
      </c>
    </row>
    <row r="318" spans="1:19" hidden="1" x14ac:dyDescent="0.25">
      <c r="A318" s="4">
        <v>41374</v>
      </c>
      <c r="B318" s="3" t="s">
        <v>21</v>
      </c>
      <c r="C318" s="3" t="s">
        <v>17</v>
      </c>
      <c r="H318" t="str">
        <f t="shared" si="67"/>
        <v>LandPIrrigationNone</v>
      </c>
      <c r="J318" s="5">
        <v>0.11874999999999999</v>
      </c>
      <c r="K318" s="5">
        <v>0.15775</v>
      </c>
      <c r="L318" s="5">
        <v>0.21174999999999999</v>
      </c>
      <c r="M318" s="5">
        <v>0.108</v>
      </c>
      <c r="N318" s="5">
        <v>7.775E-2</v>
      </c>
      <c r="O318" s="5">
        <v>9.8250000000000004E-2</v>
      </c>
      <c r="P318" s="5">
        <v>0.10899999999999999</v>
      </c>
      <c r="Q318" s="5">
        <v>0.10375000000000001</v>
      </c>
      <c r="R318" s="5">
        <v>0.10825000000000001</v>
      </c>
    </row>
    <row r="319" spans="1:19" hidden="1" x14ac:dyDescent="0.25">
      <c r="A319" s="4">
        <v>41374</v>
      </c>
      <c r="B319" s="3" t="s">
        <v>21</v>
      </c>
      <c r="C319" s="3" t="s">
        <v>18</v>
      </c>
      <c r="H319" t="str">
        <f t="shared" si="67"/>
        <v>LandPIrrigationOnePerWeek</v>
      </c>
      <c r="J319" s="5">
        <v>0.17374999999999999</v>
      </c>
      <c r="K319" s="5">
        <v>0.21124999999999999</v>
      </c>
      <c r="L319" s="5">
        <v>0.27650000000000002</v>
      </c>
      <c r="M319" s="5">
        <v>0.122</v>
      </c>
      <c r="N319" s="5">
        <v>9.5750000000000002E-2</v>
      </c>
      <c r="O319" s="5">
        <v>9.5750000000000016E-2</v>
      </c>
      <c r="P319" s="5">
        <v>0.10493522720729902</v>
      </c>
      <c r="Q319" s="5">
        <v>0.1215</v>
      </c>
      <c r="R319" s="5">
        <v>0.11524999999999999</v>
      </c>
    </row>
    <row r="320" spans="1:19" hidden="1" x14ac:dyDescent="0.25">
      <c r="A320" s="4">
        <v>41374</v>
      </c>
      <c r="B320" s="3" t="s">
        <v>21</v>
      </c>
      <c r="C320" s="3" t="s">
        <v>19</v>
      </c>
      <c r="H320" t="str">
        <f t="shared" si="67"/>
        <v>LandPIrrigationThreeWeekly</v>
      </c>
      <c r="J320" s="5">
        <v>0.17549999999999999</v>
      </c>
      <c r="K320" s="5">
        <v>0.22225</v>
      </c>
      <c r="L320" s="5">
        <v>0.30374999999999996</v>
      </c>
      <c r="M320" s="5">
        <v>0.13300000000000001</v>
      </c>
      <c r="N320" s="5">
        <v>0.10625</v>
      </c>
      <c r="O320" s="5">
        <v>8.7750000000000009E-2</v>
      </c>
      <c r="P320" s="5">
        <v>9.5750000000000002E-2</v>
      </c>
      <c r="Q320" s="5">
        <v>0.10525</v>
      </c>
      <c r="R320" s="5">
        <v>0.1361608073818</v>
      </c>
    </row>
    <row r="321" spans="1:19" hidden="1" x14ac:dyDescent="0.25">
      <c r="A321" s="4">
        <v>41374</v>
      </c>
      <c r="B321" s="3" t="s">
        <v>21</v>
      </c>
      <c r="C321" s="3" t="s">
        <v>20</v>
      </c>
      <c r="H321" t="str">
        <f t="shared" si="67"/>
        <v>LandPIrrigationTwoPerWeek</v>
      </c>
      <c r="J321" s="5">
        <v>0.19025000000000003</v>
      </c>
      <c r="K321" s="5">
        <v>0.28400000000000003</v>
      </c>
      <c r="L321" s="5">
        <v>0.34425</v>
      </c>
      <c r="M321" s="5">
        <v>0.13924999999999998</v>
      </c>
      <c r="N321" s="5">
        <v>0.10050000000000001</v>
      </c>
      <c r="O321" s="5">
        <v>0.1135</v>
      </c>
      <c r="P321" s="5">
        <v>0.13575000000000001</v>
      </c>
      <c r="Q321" s="5">
        <v>9.425E-2</v>
      </c>
      <c r="R321" s="5">
        <v>0.15325</v>
      </c>
    </row>
    <row r="322" spans="1:19" x14ac:dyDescent="0.25">
      <c r="A322" s="4">
        <v>41387</v>
      </c>
      <c r="B322" s="3" t="s">
        <v>16</v>
      </c>
      <c r="C322" s="3" t="s">
        <v>17</v>
      </c>
      <c r="H322" t="str">
        <f t="shared" si="67"/>
        <v>LandPIrrigationNone</v>
      </c>
      <c r="I322" s="6">
        <f>A322</f>
        <v>41387</v>
      </c>
      <c r="J322" s="5">
        <v>0.18625</v>
      </c>
      <c r="K322" s="5">
        <v>0.16850000000000001</v>
      </c>
      <c r="L322" s="5">
        <v>0.20774999999999999</v>
      </c>
      <c r="M322" s="5">
        <v>0.10025000000000001</v>
      </c>
      <c r="N322" s="5">
        <v>6.3780484691653413E-2</v>
      </c>
      <c r="O322" s="5">
        <v>5.473654184496439E-2</v>
      </c>
      <c r="P322" s="5">
        <v>5.1000000000000004E-2</v>
      </c>
      <c r="Q322" s="5">
        <v>4.5999999999999992E-2</v>
      </c>
      <c r="R322" s="5">
        <v>6.7586681243979527E-2</v>
      </c>
      <c r="S322">
        <f>J322*150+K322*150+L322*100+M322*200+N322*200+O322*200+P322*200+Q322*200+R322*200</f>
        <v>150.65824155611949</v>
      </c>
    </row>
    <row r="323" spans="1:19" hidden="1" x14ac:dyDescent="0.25">
      <c r="A323" s="4">
        <v>41387</v>
      </c>
      <c r="B323" s="3" t="s">
        <v>16</v>
      </c>
      <c r="C323" s="3" t="s">
        <v>18</v>
      </c>
      <c r="H323" t="str">
        <f t="shared" ref="H323:H386" si="84">"LandPIrrigation"&amp;C323</f>
        <v>LandPIrrigationOnePerWeek</v>
      </c>
      <c r="J323" s="5">
        <v>0.26774999999999999</v>
      </c>
      <c r="K323" s="5">
        <v>0.28600000000000003</v>
      </c>
      <c r="L323" s="5">
        <v>0.34875</v>
      </c>
      <c r="M323" s="5">
        <v>0.16850000000000001</v>
      </c>
      <c r="N323" s="5">
        <v>0.11199999999999999</v>
      </c>
      <c r="O323" s="5">
        <v>0.12575</v>
      </c>
      <c r="P323" s="5">
        <v>0.15</v>
      </c>
      <c r="Q323" s="5">
        <v>0.12875</v>
      </c>
      <c r="R323" s="5">
        <v>0.13375000000000001</v>
      </c>
    </row>
    <row r="324" spans="1:19" x14ac:dyDescent="0.25">
      <c r="A324" s="4">
        <v>41387</v>
      </c>
      <c r="B324" s="3" t="s">
        <v>16</v>
      </c>
      <c r="C324" s="3" t="s">
        <v>19</v>
      </c>
      <c r="H324" t="str">
        <f t="shared" si="84"/>
        <v>LandPIrrigationThreeWeekly</v>
      </c>
      <c r="I324" s="6">
        <f t="shared" ref="I324:I325" si="85">A324</f>
        <v>41387</v>
      </c>
      <c r="J324" s="5">
        <v>0.29299999999999998</v>
      </c>
      <c r="K324" s="5">
        <v>0.28099999999999997</v>
      </c>
      <c r="L324" s="5">
        <v>0.30325000000000002</v>
      </c>
      <c r="M324" s="5">
        <v>0.14524999999999999</v>
      </c>
      <c r="N324" s="5">
        <v>0.10899999999999999</v>
      </c>
      <c r="O324" s="5">
        <v>0.10700000000000001</v>
      </c>
      <c r="P324" s="5">
        <v>0.10775</v>
      </c>
      <c r="Q324" s="5">
        <v>0.11725000000000001</v>
      </c>
      <c r="R324" s="5">
        <v>0.13150000000000001</v>
      </c>
      <c r="S324">
        <f t="shared" ref="S324:S325" si="86">J324*150+K324*150+L324*100+M324*200+N324*200+O324*200+P324*200+Q324*200+R324*200</f>
        <v>259.97500000000002</v>
      </c>
    </row>
    <row r="325" spans="1:19" x14ac:dyDescent="0.25">
      <c r="A325" s="4">
        <v>41387</v>
      </c>
      <c r="B325" s="3" t="s">
        <v>16</v>
      </c>
      <c r="C325" s="3" t="s">
        <v>20</v>
      </c>
      <c r="H325" t="str">
        <f t="shared" si="84"/>
        <v>LandPIrrigationTwoPerWeek</v>
      </c>
      <c r="I325" s="6">
        <f t="shared" si="85"/>
        <v>41387</v>
      </c>
      <c r="J325" s="5">
        <v>0.28949999999999998</v>
      </c>
      <c r="K325" s="5">
        <v>0.29975000000000002</v>
      </c>
      <c r="L325" s="5">
        <v>0.34375</v>
      </c>
      <c r="M325" s="5">
        <v>0.14599999999999999</v>
      </c>
      <c r="N325" s="5">
        <v>0.10050000000000001</v>
      </c>
      <c r="O325" s="5">
        <v>0.10349999999999998</v>
      </c>
      <c r="P325" s="5">
        <v>0.11449999999999999</v>
      </c>
      <c r="Q325" s="5">
        <v>0.121</v>
      </c>
      <c r="R325" s="5">
        <v>0.15644604516274055</v>
      </c>
      <c r="S325">
        <f t="shared" si="86"/>
        <v>271.15170903254807</v>
      </c>
    </row>
    <row r="326" spans="1:19" hidden="1" x14ac:dyDescent="0.25">
      <c r="A326" s="4">
        <v>41387</v>
      </c>
      <c r="B326" s="3" t="s">
        <v>21</v>
      </c>
      <c r="C326" s="3" t="s">
        <v>17</v>
      </c>
      <c r="H326" t="str">
        <f t="shared" si="84"/>
        <v>LandPIrrigationNone</v>
      </c>
      <c r="J326" s="5">
        <v>0.19025</v>
      </c>
      <c r="K326" s="5">
        <v>0.2205</v>
      </c>
      <c r="L326" s="5">
        <v>0.27925</v>
      </c>
      <c r="M326" s="5">
        <v>0.12175</v>
      </c>
      <c r="N326" s="5">
        <v>8.6249999999999993E-2</v>
      </c>
      <c r="O326" s="5">
        <v>0.10100000000000001</v>
      </c>
      <c r="P326" s="5">
        <v>0.1065</v>
      </c>
      <c r="Q326" s="5">
        <v>0.10050000000000001</v>
      </c>
      <c r="R326" s="5">
        <v>0.10424999999999998</v>
      </c>
    </row>
    <row r="327" spans="1:19" hidden="1" x14ac:dyDescent="0.25">
      <c r="A327" s="4">
        <v>41387</v>
      </c>
      <c r="B327" s="3" t="s">
        <v>21</v>
      </c>
      <c r="C327" s="3" t="s">
        <v>18</v>
      </c>
      <c r="H327" t="str">
        <f t="shared" si="84"/>
        <v>LandPIrrigationOnePerWeek</v>
      </c>
      <c r="J327" s="5">
        <v>0.2455</v>
      </c>
      <c r="K327" s="5">
        <v>0.25075000000000003</v>
      </c>
      <c r="L327" s="5">
        <v>0.29800000000000004</v>
      </c>
      <c r="M327" s="5">
        <v>0.13350000000000001</v>
      </c>
      <c r="N327" s="5">
        <v>0.10500000000000001</v>
      </c>
      <c r="O327" s="5">
        <v>0.10450000000000001</v>
      </c>
      <c r="P327" s="5">
        <v>0.11024999999999999</v>
      </c>
      <c r="Q327" s="5">
        <v>0.12639140334090909</v>
      </c>
      <c r="R327" s="5">
        <v>0.124080413994584</v>
      </c>
    </row>
    <row r="328" spans="1:19" hidden="1" x14ac:dyDescent="0.25">
      <c r="A328" s="4">
        <v>41387</v>
      </c>
      <c r="B328" s="3" t="s">
        <v>21</v>
      </c>
      <c r="C328" s="3" t="s">
        <v>19</v>
      </c>
      <c r="H328" t="str">
        <f t="shared" si="84"/>
        <v>LandPIrrigationThreeWeekly</v>
      </c>
      <c r="J328" s="5">
        <v>0.24925</v>
      </c>
      <c r="K328" s="5">
        <v>0.27324999999999999</v>
      </c>
      <c r="L328" s="5">
        <v>0.35025000000000001</v>
      </c>
      <c r="M328" s="5">
        <v>0.14850000000000002</v>
      </c>
      <c r="N328" s="5">
        <v>0.11750000000000001</v>
      </c>
      <c r="O328" s="5">
        <v>0.10125000000000001</v>
      </c>
      <c r="P328" s="5">
        <v>0.1075</v>
      </c>
      <c r="Q328" s="5">
        <v>0.12275000000000001</v>
      </c>
      <c r="R328" s="5">
        <v>0.13615491823855461</v>
      </c>
    </row>
    <row r="329" spans="1:19" hidden="1" x14ac:dyDescent="0.25">
      <c r="A329" s="4">
        <v>41387</v>
      </c>
      <c r="B329" s="3" t="s">
        <v>21</v>
      </c>
      <c r="C329" s="3" t="s">
        <v>20</v>
      </c>
      <c r="H329" t="str">
        <f t="shared" si="84"/>
        <v>LandPIrrigationTwoPerWeek</v>
      </c>
      <c r="J329" s="5">
        <v>0.255</v>
      </c>
      <c r="K329" s="5">
        <v>0.30999999999999994</v>
      </c>
      <c r="L329" s="5">
        <v>0.35649999999999998</v>
      </c>
      <c r="M329" s="5">
        <v>0.14449999999999999</v>
      </c>
      <c r="N329" s="5">
        <v>0.10575000000000001</v>
      </c>
      <c r="O329" s="5">
        <v>0.127</v>
      </c>
      <c r="P329" s="5">
        <v>0.14874999999999999</v>
      </c>
      <c r="Q329" s="5">
        <v>0.10500000000000001</v>
      </c>
      <c r="R329" s="5">
        <v>0.1577883059060346</v>
      </c>
    </row>
    <row r="330" spans="1:19" x14ac:dyDescent="0.25">
      <c r="A330" s="4">
        <v>41402</v>
      </c>
      <c r="B330" s="3" t="s">
        <v>16</v>
      </c>
      <c r="C330" s="3" t="s">
        <v>17</v>
      </c>
      <c r="H330" t="str">
        <f t="shared" si="84"/>
        <v>LandPIrrigationNone</v>
      </c>
      <c r="I330" s="6">
        <f>A330</f>
        <v>41402</v>
      </c>
      <c r="J330" s="5">
        <v>0.25075000000000003</v>
      </c>
      <c r="K330" s="5">
        <v>0.28375</v>
      </c>
      <c r="L330" s="5">
        <v>0.30125000000000002</v>
      </c>
      <c r="M330" s="5">
        <v>0.15375</v>
      </c>
      <c r="N330" s="5">
        <v>8.8499999999999995E-2</v>
      </c>
      <c r="O330" s="5">
        <v>8.900000000000001E-2</v>
      </c>
      <c r="P330" s="5">
        <v>0.10075000000000001</v>
      </c>
      <c r="Q330" s="5">
        <v>0.11474999999999999</v>
      </c>
      <c r="R330" s="5">
        <v>0.122</v>
      </c>
      <c r="S330">
        <f>J330*150+K330*150+L330*100+M330*200+N330*200+O330*200+P330*200+Q330*200+R330*200</f>
        <v>244.05</v>
      </c>
    </row>
    <row r="331" spans="1:19" hidden="1" x14ac:dyDescent="0.25">
      <c r="A331" s="4">
        <v>41402</v>
      </c>
      <c r="B331" s="3" t="s">
        <v>16</v>
      </c>
      <c r="C331" s="3" t="s">
        <v>18</v>
      </c>
      <c r="H331" t="str">
        <f t="shared" si="84"/>
        <v>LandPIrrigationOnePerWeek</v>
      </c>
      <c r="J331" s="5">
        <v>0.27500000000000002</v>
      </c>
      <c r="K331" s="5">
        <v>0.28925000000000001</v>
      </c>
      <c r="L331" s="5">
        <v>0.35299999999999998</v>
      </c>
      <c r="M331" s="5">
        <v>0.16850000000000001</v>
      </c>
      <c r="N331" s="5">
        <v>0.11174999999999999</v>
      </c>
      <c r="O331" s="5">
        <v>0.129</v>
      </c>
      <c r="P331" s="5">
        <v>0.1555</v>
      </c>
      <c r="Q331" s="5">
        <v>0.13225000000000001</v>
      </c>
      <c r="R331" s="5">
        <v>0.14474999999999999</v>
      </c>
    </row>
    <row r="332" spans="1:19" x14ac:dyDescent="0.25">
      <c r="A332" s="4">
        <v>41402</v>
      </c>
      <c r="B332" s="3" t="s">
        <v>16</v>
      </c>
      <c r="C332" s="3" t="s">
        <v>19</v>
      </c>
      <c r="H332" t="str">
        <f t="shared" si="84"/>
        <v>LandPIrrigationThreeWeekly</v>
      </c>
      <c r="I332" s="6">
        <f t="shared" ref="I332:I333" si="87">A332</f>
        <v>41402</v>
      </c>
      <c r="J332" s="5">
        <v>0.30124999999999996</v>
      </c>
      <c r="K332" s="5">
        <v>0.28400000000000003</v>
      </c>
      <c r="L332" s="5">
        <v>0.30675000000000002</v>
      </c>
      <c r="M332" s="5">
        <v>0.14774999999999999</v>
      </c>
      <c r="N332" s="5">
        <v>0.10974999999999999</v>
      </c>
      <c r="O332" s="5">
        <v>0.10700000000000001</v>
      </c>
      <c r="P332" s="5">
        <v>0.10975</v>
      </c>
      <c r="Q332" s="5">
        <v>0.11975000000000001</v>
      </c>
      <c r="R332" s="5">
        <v>0.14449999999999999</v>
      </c>
      <c r="S332">
        <f t="shared" ref="S332:S333" si="88">J332*150+K332*150+L332*100+M332*200+N332*200+O332*200+P332*200+Q332*200+R332*200</f>
        <v>266.16249999999997</v>
      </c>
    </row>
    <row r="333" spans="1:19" x14ac:dyDescent="0.25">
      <c r="A333" s="4">
        <v>41402</v>
      </c>
      <c r="B333" s="3" t="s">
        <v>16</v>
      </c>
      <c r="C333" s="3" t="s">
        <v>20</v>
      </c>
      <c r="H333" t="str">
        <f t="shared" si="84"/>
        <v>LandPIrrigationTwoPerWeek</v>
      </c>
      <c r="I333" s="6">
        <f t="shared" si="87"/>
        <v>41402</v>
      </c>
      <c r="J333" s="5">
        <v>0.29475000000000001</v>
      </c>
      <c r="K333" s="5">
        <v>0.30249999999999999</v>
      </c>
      <c r="L333" s="5">
        <v>0.35299999999999998</v>
      </c>
      <c r="M333" s="5">
        <v>0.14674999999999999</v>
      </c>
      <c r="N333" s="5">
        <v>9.9250000000000005E-2</v>
      </c>
      <c r="O333" s="5">
        <v>0.10150000000000001</v>
      </c>
      <c r="P333" s="5">
        <v>0.11499999999999999</v>
      </c>
      <c r="Q333" s="5">
        <v>0.121</v>
      </c>
      <c r="R333" s="5">
        <v>0.12996692824002187</v>
      </c>
      <c r="S333">
        <f t="shared" si="88"/>
        <v>267.58088564800437</v>
      </c>
    </row>
    <row r="334" spans="1:19" hidden="1" x14ac:dyDescent="0.25">
      <c r="A334" s="4">
        <v>41402</v>
      </c>
      <c r="B334" s="3" t="s">
        <v>21</v>
      </c>
      <c r="C334" s="3" t="s">
        <v>17</v>
      </c>
      <c r="H334" t="str">
        <f t="shared" si="84"/>
        <v>LandPIrrigationNone</v>
      </c>
      <c r="J334" s="5">
        <v>0.254</v>
      </c>
      <c r="K334" s="5">
        <v>0.26849999999999996</v>
      </c>
      <c r="L334" s="5">
        <v>0.33174999999999999</v>
      </c>
      <c r="M334" s="5">
        <v>0.14775000000000002</v>
      </c>
      <c r="N334" s="5">
        <v>0.10075000000000001</v>
      </c>
      <c r="O334" s="5">
        <v>0.13750000000000001</v>
      </c>
      <c r="P334" s="5">
        <v>0.13600000000000001</v>
      </c>
      <c r="Q334" s="5">
        <v>0.13075000000000001</v>
      </c>
      <c r="R334" s="5">
        <v>0.13239657390364842</v>
      </c>
    </row>
    <row r="335" spans="1:19" hidden="1" x14ac:dyDescent="0.25">
      <c r="A335" s="4">
        <v>41402</v>
      </c>
      <c r="B335" s="3" t="s">
        <v>21</v>
      </c>
      <c r="C335" s="3" t="s">
        <v>18</v>
      </c>
      <c r="H335" t="str">
        <f t="shared" si="84"/>
        <v>LandPIrrigationOnePerWeek</v>
      </c>
      <c r="J335" s="5">
        <v>0.26200000000000001</v>
      </c>
      <c r="K335" s="5">
        <v>0.26724999999999999</v>
      </c>
      <c r="L335" s="5">
        <v>0.30325000000000002</v>
      </c>
      <c r="M335" s="5">
        <v>0.13550000000000001</v>
      </c>
      <c r="N335" s="5">
        <v>0.10674999999999998</v>
      </c>
      <c r="O335" s="5">
        <v>0.104</v>
      </c>
      <c r="P335" s="5">
        <v>0.11024999999999999</v>
      </c>
      <c r="Q335" s="5">
        <v>0.1295</v>
      </c>
      <c r="R335" s="5">
        <v>0.12151518725560639</v>
      </c>
    </row>
    <row r="336" spans="1:19" hidden="1" x14ac:dyDescent="0.25">
      <c r="A336" s="4">
        <v>41402</v>
      </c>
      <c r="B336" s="3" t="s">
        <v>21</v>
      </c>
      <c r="C336" s="3" t="s">
        <v>19</v>
      </c>
      <c r="H336" t="str">
        <f t="shared" si="84"/>
        <v>LandPIrrigationThreeWeekly</v>
      </c>
      <c r="J336" s="5">
        <v>0.26900000000000002</v>
      </c>
      <c r="K336" s="5">
        <v>0.27949999999999997</v>
      </c>
      <c r="L336" s="5">
        <v>0.35525000000000001</v>
      </c>
      <c r="M336" s="5">
        <v>0.15325</v>
      </c>
      <c r="N336" s="5">
        <v>0.11850000000000001</v>
      </c>
      <c r="O336" s="5">
        <v>0.104</v>
      </c>
      <c r="P336" s="5">
        <v>0.109</v>
      </c>
      <c r="Q336" s="5">
        <v>0.13063211326612434</v>
      </c>
      <c r="R336" s="5">
        <v>0.15975</v>
      </c>
    </row>
    <row r="337" spans="1:19" hidden="1" x14ac:dyDescent="0.25">
      <c r="A337" s="4">
        <v>41402</v>
      </c>
      <c r="B337" s="3" t="s">
        <v>21</v>
      </c>
      <c r="C337" s="3" t="s">
        <v>20</v>
      </c>
      <c r="H337" t="str">
        <f t="shared" si="84"/>
        <v>LandPIrrigationTwoPerWeek</v>
      </c>
      <c r="J337" s="5">
        <v>0.26250000000000001</v>
      </c>
      <c r="K337" s="5">
        <v>0.31325000000000003</v>
      </c>
      <c r="L337" s="5">
        <v>0.35899999999999999</v>
      </c>
      <c r="M337" s="5">
        <v>0.14250000000000002</v>
      </c>
      <c r="N337" s="5">
        <v>0.10724999999999998</v>
      </c>
      <c r="O337" s="5">
        <v>0.1285</v>
      </c>
      <c r="P337" s="5">
        <v>0.14899999999999999</v>
      </c>
      <c r="Q337" s="5">
        <v>0.10700000000000001</v>
      </c>
      <c r="R337" s="5">
        <v>0.17300000000000001</v>
      </c>
    </row>
    <row r="338" spans="1:19" x14ac:dyDescent="0.25">
      <c r="A338" s="4">
        <v>41451</v>
      </c>
      <c r="B338" s="3" t="s">
        <v>16</v>
      </c>
      <c r="C338" s="3" t="s">
        <v>17</v>
      </c>
      <c r="H338" t="str">
        <f t="shared" si="84"/>
        <v>LandPIrrigationNone</v>
      </c>
      <c r="I338" s="6">
        <f>A338</f>
        <v>41451</v>
      </c>
      <c r="J338" s="5">
        <v>0.26249999999999996</v>
      </c>
      <c r="K338" s="5">
        <v>0.29325000000000001</v>
      </c>
      <c r="L338" s="5">
        <v>0.29700000000000004</v>
      </c>
      <c r="M338" s="5">
        <v>0.14924999999999999</v>
      </c>
      <c r="N338" s="5">
        <v>8.7249999999999994E-2</v>
      </c>
      <c r="O338" s="5">
        <v>8.6499999999999994E-2</v>
      </c>
      <c r="P338" s="5">
        <v>9.7500000000000003E-2</v>
      </c>
      <c r="Q338" s="5">
        <v>0.11125</v>
      </c>
      <c r="R338" s="5">
        <v>0.12275</v>
      </c>
      <c r="S338">
        <f>J338*150+K338*150+L338*100+M338*200+N338*200+O338*200+P338*200+Q338*200+R338*200</f>
        <v>243.96249999999998</v>
      </c>
    </row>
    <row r="339" spans="1:19" hidden="1" x14ac:dyDescent="0.25">
      <c r="A339" s="4">
        <v>41451</v>
      </c>
      <c r="B339" s="3" t="s">
        <v>16</v>
      </c>
      <c r="C339" s="3" t="s">
        <v>18</v>
      </c>
      <c r="H339" t="str">
        <f t="shared" si="84"/>
        <v>LandPIrrigationOnePerWeek</v>
      </c>
      <c r="J339" s="5">
        <v>0.28175</v>
      </c>
      <c r="K339" s="5">
        <v>0.29175000000000001</v>
      </c>
      <c r="L339" s="5">
        <v>0.34300000000000003</v>
      </c>
      <c r="M339" s="5">
        <v>0.16250000000000001</v>
      </c>
      <c r="N339" s="5">
        <v>0.10800000000000001</v>
      </c>
      <c r="O339" s="5">
        <v>0.123</v>
      </c>
      <c r="P339" s="5">
        <v>0.15075</v>
      </c>
      <c r="Q339" s="5">
        <v>0.129</v>
      </c>
      <c r="R339" s="5">
        <v>0.14558242511330688</v>
      </c>
    </row>
    <row r="340" spans="1:19" x14ac:dyDescent="0.25">
      <c r="A340" s="4">
        <v>41451</v>
      </c>
      <c r="B340" s="3" t="s">
        <v>16</v>
      </c>
      <c r="C340" s="3" t="s">
        <v>19</v>
      </c>
      <c r="H340" t="str">
        <f t="shared" si="84"/>
        <v>LandPIrrigationThreeWeekly</v>
      </c>
      <c r="I340" s="6">
        <f t="shared" ref="I340:I341" si="89">A340</f>
        <v>41451</v>
      </c>
      <c r="J340" s="5">
        <v>0.308</v>
      </c>
      <c r="K340" s="5">
        <v>0.28599999999999998</v>
      </c>
      <c r="L340" s="5">
        <v>0.29550000000000004</v>
      </c>
      <c r="M340" s="5">
        <v>0.14300000000000002</v>
      </c>
      <c r="N340" s="5">
        <v>0.10525000000000001</v>
      </c>
      <c r="O340" s="5">
        <v>0.10449999999999998</v>
      </c>
      <c r="P340" s="5">
        <v>0.1045</v>
      </c>
      <c r="Q340" s="5">
        <v>0.11200000000000002</v>
      </c>
      <c r="R340" s="5">
        <v>0.14350000000000002</v>
      </c>
      <c r="S340">
        <f t="shared" ref="S340:S341" si="90">J340*150+K340*150+L340*100+M340*200+N340*200+O340*200+P340*200+Q340*200+R340*200</f>
        <v>261.20000000000005</v>
      </c>
    </row>
    <row r="341" spans="1:19" x14ac:dyDescent="0.25">
      <c r="A341" s="4">
        <v>41451</v>
      </c>
      <c r="B341" s="3" t="s">
        <v>16</v>
      </c>
      <c r="C341" s="3" t="s">
        <v>20</v>
      </c>
      <c r="H341" t="str">
        <f t="shared" si="84"/>
        <v>LandPIrrigationTwoPerWeek</v>
      </c>
      <c r="I341" s="6">
        <f t="shared" si="89"/>
        <v>41451</v>
      </c>
      <c r="J341" s="5">
        <v>0.30075000000000002</v>
      </c>
      <c r="K341" s="5">
        <v>0.30525000000000002</v>
      </c>
      <c r="L341" s="5">
        <v>0.33650000000000002</v>
      </c>
      <c r="M341" s="5">
        <v>0.14000000000000001</v>
      </c>
      <c r="N341" s="5">
        <v>9.7500000000000003E-2</v>
      </c>
      <c r="O341" s="5">
        <v>9.7750000000000004E-2</v>
      </c>
      <c r="P341" s="5">
        <v>0.11299999999999999</v>
      </c>
      <c r="Q341" s="5">
        <v>0.11550000000000001</v>
      </c>
      <c r="R341" s="5">
        <v>0.15373198283165929</v>
      </c>
      <c r="S341">
        <f t="shared" si="90"/>
        <v>268.04639656633185</v>
      </c>
    </row>
    <row r="342" spans="1:19" hidden="1" x14ac:dyDescent="0.25">
      <c r="A342" s="4">
        <v>41451</v>
      </c>
      <c r="B342" s="3" t="s">
        <v>21</v>
      </c>
      <c r="C342" s="3" t="s">
        <v>17</v>
      </c>
      <c r="H342" t="str">
        <f t="shared" si="84"/>
        <v>LandPIrrigationNone</v>
      </c>
      <c r="J342" s="5">
        <v>0.26724999999999999</v>
      </c>
      <c r="K342" s="5">
        <v>0.27500000000000002</v>
      </c>
      <c r="L342" s="5">
        <v>0.33</v>
      </c>
      <c r="M342" s="5">
        <v>0.14300000000000002</v>
      </c>
      <c r="N342" s="5">
        <v>9.7750000000000004E-2</v>
      </c>
      <c r="O342" s="5">
        <v>0.13250000000000001</v>
      </c>
      <c r="P342" s="5">
        <v>0.13075000000000001</v>
      </c>
      <c r="Q342" s="5">
        <v>0.12575</v>
      </c>
      <c r="R342" s="5">
        <v>0.12675</v>
      </c>
    </row>
    <row r="343" spans="1:19" hidden="1" x14ac:dyDescent="0.25">
      <c r="A343" s="4">
        <v>41451</v>
      </c>
      <c r="B343" s="3" t="s">
        <v>21</v>
      </c>
      <c r="C343" s="3" t="s">
        <v>18</v>
      </c>
      <c r="H343" t="str">
        <f t="shared" si="84"/>
        <v>LandPIrrigationOnePerWeek</v>
      </c>
      <c r="J343" s="5">
        <v>0.28175</v>
      </c>
      <c r="K343" s="5">
        <v>0.28000000000000003</v>
      </c>
      <c r="L343" s="5">
        <v>0.29450000000000004</v>
      </c>
      <c r="M343" s="5">
        <v>0.1305</v>
      </c>
      <c r="N343" s="5">
        <v>0.10324999999999998</v>
      </c>
      <c r="O343" s="5">
        <v>0.10200000000000001</v>
      </c>
      <c r="P343" s="5">
        <v>0.10668881013821276</v>
      </c>
      <c r="Q343" s="5">
        <v>0.1245</v>
      </c>
      <c r="R343" s="5">
        <v>0.1205</v>
      </c>
    </row>
    <row r="344" spans="1:19" hidden="1" x14ac:dyDescent="0.25">
      <c r="A344" s="4">
        <v>41451</v>
      </c>
      <c r="B344" s="3" t="s">
        <v>21</v>
      </c>
      <c r="C344" s="3" t="s">
        <v>19</v>
      </c>
      <c r="H344" t="str">
        <f t="shared" si="84"/>
        <v>LandPIrrigationThreeWeekly</v>
      </c>
      <c r="J344" s="5">
        <v>0.28325</v>
      </c>
      <c r="K344" s="5">
        <v>0.28450000000000003</v>
      </c>
      <c r="L344" s="5">
        <v>0.34800000000000003</v>
      </c>
      <c r="M344" s="5">
        <v>0.14824999999999999</v>
      </c>
      <c r="N344" s="5">
        <v>0.11325</v>
      </c>
      <c r="O344" s="5">
        <v>9.7000000000000003E-2</v>
      </c>
      <c r="P344" s="5">
        <v>0.10400000000000001</v>
      </c>
      <c r="Q344" s="5">
        <v>0.12325000000000001</v>
      </c>
      <c r="R344" s="5">
        <v>0.15225</v>
      </c>
    </row>
    <row r="345" spans="1:19" hidden="1" x14ac:dyDescent="0.25">
      <c r="A345" s="4">
        <v>41451</v>
      </c>
      <c r="B345" s="3" t="s">
        <v>21</v>
      </c>
      <c r="C345" s="3" t="s">
        <v>20</v>
      </c>
      <c r="H345" t="str">
        <f t="shared" si="84"/>
        <v>LandPIrrigationTwoPerWeek</v>
      </c>
      <c r="J345" s="5">
        <v>0.28899999999999998</v>
      </c>
      <c r="K345" s="5">
        <v>0.3135</v>
      </c>
      <c r="L345" s="5">
        <v>0.35525000000000001</v>
      </c>
      <c r="M345" s="5">
        <v>0.13824999999999998</v>
      </c>
      <c r="N345" s="5">
        <v>0.10225000000000001</v>
      </c>
      <c r="O345" s="5">
        <v>0.12425</v>
      </c>
      <c r="P345" s="5">
        <v>0.14474999999999999</v>
      </c>
      <c r="Q345" s="5">
        <v>0.10325000000000001</v>
      </c>
      <c r="R345" s="5">
        <v>0.16874999999999998</v>
      </c>
    </row>
    <row r="346" spans="1:19" x14ac:dyDescent="0.25">
      <c r="A346" s="4">
        <v>41513</v>
      </c>
      <c r="B346" s="3" t="s">
        <v>16</v>
      </c>
      <c r="C346" s="3" t="s">
        <v>17</v>
      </c>
      <c r="H346" t="str">
        <f t="shared" si="84"/>
        <v>LandPIrrigationNone</v>
      </c>
      <c r="I346" s="6">
        <f>A346</f>
        <v>41513</v>
      </c>
      <c r="J346" s="5">
        <v>0.25624999999999998</v>
      </c>
      <c r="K346" s="5">
        <v>0.28000000000000003</v>
      </c>
      <c r="L346" s="5">
        <v>0.29200000000000004</v>
      </c>
      <c r="M346" s="5">
        <v>0.14449999999999999</v>
      </c>
      <c r="N346" s="5">
        <v>8.3500000000000005E-2</v>
      </c>
      <c r="O346" s="5">
        <v>8.3750000000000005E-2</v>
      </c>
      <c r="P346" s="5">
        <v>9.6750000000000003E-2</v>
      </c>
      <c r="Q346" s="5">
        <v>0.10875</v>
      </c>
      <c r="R346" s="5">
        <v>0.121</v>
      </c>
      <c r="S346">
        <f>J346*150+K346*150+L346*100+M346*200+N346*200+O346*200+P346*200+Q346*200+R346*200</f>
        <v>237.28749999999997</v>
      </c>
    </row>
    <row r="347" spans="1:19" hidden="1" x14ac:dyDescent="0.25">
      <c r="A347" s="4">
        <v>41513</v>
      </c>
      <c r="B347" s="3" t="s">
        <v>16</v>
      </c>
      <c r="C347" s="3" t="s">
        <v>18</v>
      </c>
      <c r="H347" t="str">
        <f t="shared" si="84"/>
        <v>LandPIrrigationOnePerWeek</v>
      </c>
      <c r="J347" s="5">
        <v>0.25975000000000004</v>
      </c>
      <c r="K347" s="5">
        <v>0.27649999999999997</v>
      </c>
      <c r="L347" s="5">
        <v>0.34150000000000003</v>
      </c>
      <c r="M347" s="5">
        <v>0.1585</v>
      </c>
      <c r="N347" s="5">
        <v>0.10299999999999999</v>
      </c>
      <c r="O347" s="5">
        <v>0.11700000000000001</v>
      </c>
      <c r="P347" s="5">
        <v>0.14549999999999999</v>
      </c>
      <c r="Q347" s="5">
        <v>0.1265</v>
      </c>
      <c r="R347" s="5">
        <v>0.12580209863724834</v>
      </c>
    </row>
    <row r="348" spans="1:19" x14ac:dyDescent="0.25">
      <c r="A348" s="4">
        <v>41513</v>
      </c>
      <c r="B348" s="3" t="s">
        <v>16</v>
      </c>
      <c r="C348" s="3" t="s">
        <v>19</v>
      </c>
      <c r="H348" t="str">
        <f t="shared" si="84"/>
        <v>LandPIrrigationThreeWeekly</v>
      </c>
      <c r="I348" s="6">
        <f t="shared" ref="I348:I349" si="91">A348</f>
        <v>41513</v>
      </c>
      <c r="J348" s="5">
        <v>0.29199999999999998</v>
      </c>
      <c r="K348" s="5">
        <v>0.27224999999999999</v>
      </c>
      <c r="L348" s="5">
        <v>0.29474999999999996</v>
      </c>
      <c r="M348" s="5">
        <v>0.13950000000000001</v>
      </c>
      <c r="N348" s="5">
        <v>0.10350000000000001</v>
      </c>
      <c r="O348" s="5">
        <v>9.8750000000000004E-2</v>
      </c>
      <c r="P348" s="5">
        <v>0.10200000000000001</v>
      </c>
      <c r="Q348" s="5">
        <v>0.11125</v>
      </c>
      <c r="R348" s="5">
        <v>0.1350399985039738</v>
      </c>
      <c r="S348">
        <f t="shared" ref="S348:S349" si="92">J348*150+K348*150+L348*100+M348*200+N348*200+O348*200+P348*200+Q348*200+R348*200</f>
        <v>252.12049970079474</v>
      </c>
    </row>
    <row r="349" spans="1:19" x14ac:dyDescent="0.25">
      <c r="A349" s="4">
        <v>41513</v>
      </c>
      <c r="B349" s="3" t="s">
        <v>16</v>
      </c>
      <c r="C349" s="3" t="s">
        <v>20</v>
      </c>
      <c r="H349" t="str">
        <f t="shared" si="84"/>
        <v>LandPIrrigationTwoPerWeek</v>
      </c>
      <c r="I349" s="6">
        <f t="shared" si="91"/>
        <v>41513</v>
      </c>
      <c r="J349" s="5">
        <v>0.28899999999999998</v>
      </c>
      <c r="K349" s="5">
        <v>0.29099999999999998</v>
      </c>
      <c r="L349" s="5">
        <v>0.33825</v>
      </c>
      <c r="M349" s="5">
        <v>0.14000000000000001</v>
      </c>
      <c r="N349" s="5">
        <v>9.375E-2</v>
      </c>
      <c r="O349" s="5">
        <v>9.5750000000000002E-2</v>
      </c>
      <c r="P349" s="5">
        <v>0.10925000000000001</v>
      </c>
      <c r="Q349" s="5">
        <v>0.11375</v>
      </c>
      <c r="R349" s="5">
        <v>0.14374999999999999</v>
      </c>
      <c r="S349">
        <f t="shared" si="92"/>
        <v>260.07499999999999</v>
      </c>
    </row>
    <row r="350" spans="1:19" hidden="1" x14ac:dyDescent="0.25">
      <c r="A350" s="4">
        <v>41513</v>
      </c>
      <c r="B350" s="3" t="s">
        <v>21</v>
      </c>
      <c r="C350" s="3" t="s">
        <v>17</v>
      </c>
      <c r="H350" t="str">
        <f t="shared" si="84"/>
        <v>LandPIrrigationNone</v>
      </c>
      <c r="J350" s="5">
        <v>0.24725</v>
      </c>
      <c r="K350" s="5">
        <v>0.26400000000000001</v>
      </c>
      <c r="L350" s="5">
        <v>0.33100000000000002</v>
      </c>
      <c r="M350" s="5">
        <v>0.14275000000000002</v>
      </c>
      <c r="N350" s="5">
        <v>9.5500000000000002E-2</v>
      </c>
      <c r="O350" s="5">
        <v>0.13600000000000001</v>
      </c>
      <c r="P350" s="5">
        <v>0.1285</v>
      </c>
      <c r="Q350" s="5">
        <v>0.12075</v>
      </c>
      <c r="R350" s="5">
        <v>0.12594022137225375</v>
      </c>
    </row>
    <row r="351" spans="1:19" hidden="1" x14ac:dyDescent="0.25">
      <c r="A351" s="4">
        <v>41513</v>
      </c>
      <c r="B351" s="3" t="s">
        <v>21</v>
      </c>
      <c r="C351" s="3" t="s">
        <v>18</v>
      </c>
      <c r="H351" t="str">
        <f t="shared" si="84"/>
        <v>LandPIrrigationOnePerWeek</v>
      </c>
      <c r="J351" s="5">
        <v>0.25874999999999998</v>
      </c>
      <c r="K351" s="5">
        <v>0.26724999999999999</v>
      </c>
      <c r="L351" s="5">
        <v>0.29799999999999999</v>
      </c>
      <c r="M351" s="5">
        <v>0.12825</v>
      </c>
      <c r="N351" s="5">
        <v>0.10100000000000001</v>
      </c>
      <c r="O351" s="5">
        <v>9.7750000000000004E-2</v>
      </c>
      <c r="P351" s="5">
        <v>0.10550000000000001</v>
      </c>
      <c r="Q351" s="5">
        <v>0.1225</v>
      </c>
      <c r="R351" s="5">
        <v>0.11786069450043817</v>
      </c>
    </row>
    <row r="352" spans="1:19" hidden="1" x14ac:dyDescent="0.25">
      <c r="A352" s="4">
        <v>41513</v>
      </c>
      <c r="B352" s="3" t="s">
        <v>21</v>
      </c>
      <c r="C352" s="3" t="s">
        <v>19</v>
      </c>
      <c r="H352" t="str">
        <f t="shared" si="84"/>
        <v>LandPIrrigationThreeWeekly</v>
      </c>
      <c r="J352" s="5">
        <v>0.26449999999999996</v>
      </c>
      <c r="K352" s="5">
        <v>0.27349999999999997</v>
      </c>
      <c r="L352" s="5">
        <v>0.35199999999999998</v>
      </c>
      <c r="M352" s="5">
        <v>0.14824999999999999</v>
      </c>
      <c r="N352" s="5">
        <v>0.11175</v>
      </c>
      <c r="O352" s="5">
        <v>9.6999999999999989E-2</v>
      </c>
      <c r="P352" s="5">
        <v>0.10400000000000001</v>
      </c>
      <c r="Q352" s="5">
        <v>0.12150000000000001</v>
      </c>
      <c r="R352" s="5">
        <v>0.1454666695804315</v>
      </c>
    </row>
    <row r="353" spans="1:19" hidden="1" x14ac:dyDescent="0.25">
      <c r="A353" s="4">
        <v>41513</v>
      </c>
      <c r="B353" s="3" t="s">
        <v>21</v>
      </c>
      <c r="C353" s="3" t="s">
        <v>20</v>
      </c>
      <c r="H353" t="str">
        <f t="shared" si="84"/>
        <v>LandPIrrigationTwoPerWeek</v>
      </c>
      <c r="J353" s="5">
        <v>0.26700000000000002</v>
      </c>
      <c r="K353" s="5">
        <v>0.30225000000000002</v>
      </c>
      <c r="L353" s="5">
        <v>0.35349999999999998</v>
      </c>
      <c r="M353" s="5">
        <v>0.14050000000000001</v>
      </c>
      <c r="N353" s="5">
        <v>9.8250000000000004E-2</v>
      </c>
      <c r="O353" s="5">
        <v>0.12125000000000001</v>
      </c>
      <c r="P353" s="5">
        <v>0.14174999999999999</v>
      </c>
      <c r="Q353" s="5">
        <v>9.9750000000000005E-2</v>
      </c>
      <c r="R353" s="5">
        <v>0.16086649311915668</v>
      </c>
    </row>
    <row r="354" spans="1:19" x14ac:dyDescent="0.25">
      <c r="A354" s="4">
        <v>41529</v>
      </c>
      <c r="B354" s="3" t="s">
        <v>16</v>
      </c>
      <c r="C354" s="3" t="s">
        <v>17</v>
      </c>
      <c r="H354" t="str">
        <f t="shared" si="84"/>
        <v>LandPIrrigationNone</v>
      </c>
      <c r="I354" s="6">
        <f>A354</f>
        <v>41529</v>
      </c>
      <c r="J354" s="5">
        <v>0.27050000000000002</v>
      </c>
      <c r="K354" s="5">
        <v>0.28149999999999997</v>
      </c>
      <c r="L354" s="5">
        <v>0.29200000000000004</v>
      </c>
      <c r="M354" s="5">
        <v>0.14274999999999999</v>
      </c>
      <c r="N354" s="5">
        <v>8.2000000000000003E-2</v>
      </c>
      <c r="O354" s="5">
        <v>8.4000000000000005E-2</v>
      </c>
      <c r="P354" s="5">
        <v>9.6750000000000003E-2</v>
      </c>
      <c r="Q354" s="5">
        <v>0.10925</v>
      </c>
      <c r="R354" s="5">
        <v>0.11924999999999999</v>
      </c>
      <c r="S354">
        <f>J354*150+K354*150+L354*100+M354*200+N354*200+O354*200+P354*200+Q354*200+R354*200</f>
        <v>238.8</v>
      </c>
    </row>
    <row r="355" spans="1:19" hidden="1" x14ac:dyDescent="0.25">
      <c r="A355" s="4">
        <v>41529</v>
      </c>
      <c r="B355" s="3" t="s">
        <v>16</v>
      </c>
      <c r="C355" s="3" t="s">
        <v>18</v>
      </c>
      <c r="H355" t="str">
        <f t="shared" si="84"/>
        <v>LandPIrrigationOnePerWeek</v>
      </c>
      <c r="J355" s="5">
        <v>0.27424999999999999</v>
      </c>
      <c r="K355" s="5">
        <v>0.27849999999999997</v>
      </c>
      <c r="L355" s="5">
        <v>0.34199999999999997</v>
      </c>
      <c r="M355" s="5">
        <v>0.16050000000000003</v>
      </c>
      <c r="N355" s="5">
        <v>0.10450000000000001</v>
      </c>
      <c r="O355" s="5">
        <v>0.11724999999999999</v>
      </c>
      <c r="P355" s="5">
        <v>0.14299999999999999</v>
      </c>
      <c r="Q355" s="5">
        <v>0.125</v>
      </c>
      <c r="R355" s="5">
        <v>0.13475000000000001</v>
      </c>
    </row>
    <row r="356" spans="1:19" x14ac:dyDescent="0.25">
      <c r="A356" s="4">
        <v>41529</v>
      </c>
      <c r="B356" s="3" t="s">
        <v>16</v>
      </c>
      <c r="C356" s="3" t="s">
        <v>19</v>
      </c>
      <c r="H356" t="str">
        <f t="shared" si="84"/>
        <v>LandPIrrigationThreeWeekly</v>
      </c>
      <c r="I356" s="6">
        <f t="shared" ref="I356:I357" si="93">A356</f>
        <v>41529</v>
      </c>
      <c r="J356" s="5">
        <v>0.30125000000000002</v>
      </c>
      <c r="K356" s="5">
        <v>0.27300000000000002</v>
      </c>
      <c r="L356" s="5">
        <v>0.3</v>
      </c>
      <c r="M356" s="5">
        <v>0.14050000000000001</v>
      </c>
      <c r="N356" s="5">
        <v>0.10350000000000001</v>
      </c>
      <c r="O356" s="5">
        <v>0.10025000000000001</v>
      </c>
      <c r="P356" s="5">
        <v>0.10349999999999999</v>
      </c>
      <c r="Q356" s="5">
        <v>0.11</v>
      </c>
      <c r="R356" s="5">
        <v>0.13575000000000001</v>
      </c>
      <c r="S356">
        <f t="shared" ref="S356:S357" si="94">J356*150+K356*150+L356*100+M356*200+N356*200+O356*200+P356*200+Q356*200+R356*200</f>
        <v>254.83750000000001</v>
      </c>
    </row>
    <row r="357" spans="1:19" x14ac:dyDescent="0.25">
      <c r="A357" s="4">
        <v>41529</v>
      </c>
      <c r="B357" s="3" t="s">
        <v>16</v>
      </c>
      <c r="C357" s="3" t="s">
        <v>20</v>
      </c>
      <c r="H357" t="str">
        <f t="shared" si="84"/>
        <v>LandPIrrigationTwoPerWeek</v>
      </c>
      <c r="I357" s="6">
        <f t="shared" si="93"/>
        <v>41529</v>
      </c>
      <c r="J357" s="5">
        <v>0.30049999999999999</v>
      </c>
      <c r="K357" s="5">
        <v>0.29349999999999998</v>
      </c>
      <c r="L357" s="5">
        <v>0.33700000000000002</v>
      </c>
      <c r="M357" s="5">
        <v>0.13974999999999999</v>
      </c>
      <c r="N357" s="5">
        <v>9.2999999999999999E-2</v>
      </c>
      <c r="O357" s="5">
        <v>9.7250000000000003E-2</v>
      </c>
      <c r="P357" s="5">
        <v>0.11224999999999999</v>
      </c>
      <c r="Q357" s="5">
        <v>0.11125</v>
      </c>
      <c r="R357" s="5">
        <v>0.1275</v>
      </c>
      <c r="S357">
        <f t="shared" si="94"/>
        <v>259</v>
      </c>
    </row>
    <row r="358" spans="1:19" hidden="1" x14ac:dyDescent="0.25">
      <c r="A358" s="4">
        <v>41529</v>
      </c>
      <c r="B358" s="3" t="s">
        <v>21</v>
      </c>
      <c r="C358" s="3" t="s">
        <v>17</v>
      </c>
      <c r="H358" t="str">
        <f t="shared" si="84"/>
        <v>LandPIrrigationNone</v>
      </c>
      <c r="J358" s="5">
        <v>0.2505</v>
      </c>
      <c r="K358" s="5">
        <v>0.26675000000000004</v>
      </c>
      <c r="L358" s="5">
        <v>0.32774999999999999</v>
      </c>
      <c r="M358" s="5">
        <v>0.14350000000000002</v>
      </c>
      <c r="N358" s="5">
        <v>9.5500000000000002E-2</v>
      </c>
      <c r="O358" s="5">
        <v>0.13175000000000001</v>
      </c>
      <c r="P358" s="5">
        <v>0.127</v>
      </c>
      <c r="Q358" s="5">
        <v>0.11800000000000002</v>
      </c>
      <c r="R358" s="5">
        <v>0.1215</v>
      </c>
    </row>
    <row r="359" spans="1:19" hidden="1" x14ac:dyDescent="0.25">
      <c r="A359" s="4">
        <v>41529</v>
      </c>
      <c r="B359" s="3" t="s">
        <v>21</v>
      </c>
      <c r="C359" s="3" t="s">
        <v>18</v>
      </c>
      <c r="H359" t="str">
        <f t="shared" si="84"/>
        <v>LandPIrrigationOnePerWeek</v>
      </c>
      <c r="J359" s="5">
        <v>0.26775000000000004</v>
      </c>
      <c r="K359" s="5">
        <v>0.27224999999999999</v>
      </c>
      <c r="L359" s="5">
        <v>0.29749999999999999</v>
      </c>
      <c r="M359" s="5">
        <v>0.12875</v>
      </c>
      <c r="N359" s="5">
        <v>9.9000000000000005E-2</v>
      </c>
      <c r="O359" s="5">
        <v>9.8500000000000004E-2</v>
      </c>
      <c r="P359" s="5">
        <v>0.1055</v>
      </c>
      <c r="Q359" s="5">
        <v>0.12325</v>
      </c>
      <c r="R359" s="5">
        <v>0.11225</v>
      </c>
    </row>
    <row r="360" spans="1:19" hidden="1" x14ac:dyDescent="0.25">
      <c r="A360" s="4">
        <v>41529</v>
      </c>
      <c r="B360" s="3" t="s">
        <v>21</v>
      </c>
      <c r="C360" s="3" t="s">
        <v>19</v>
      </c>
      <c r="H360" t="str">
        <f t="shared" si="84"/>
        <v>LandPIrrigationThreeWeekly</v>
      </c>
      <c r="J360" s="5">
        <v>0.27224999999999999</v>
      </c>
      <c r="K360" s="5">
        <v>0.27625</v>
      </c>
      <c r="L360" s="5">
        <v>0.35049999999999998</v>
      </c>
      <c r="M360" s="5">
        <v>0.14850000000000002</v>
      </c>
      <c r="N360" s="5">
        <v>0.11124999999999999</v>
      </c>
      <c r="O360" s="5">
        <v>9.7250000000000003E-2</v>
      </c>
      <c r="P360" s="5">
        <v>0.10149999999999999</v>
      </c>
      <c r="Q360" s="5">
        <v>0.11850000000000001</v>
      </c>
      <c r="R360" s="5">
        <v>0.14415715255224476</v>
      </c>
    </row>
    <row r="361" spans="1:19" hidden="1" x14ac:dyDescent="0.25">
      <c r="A361" s="4">
        <v>41529</v>
      </c>
      <c r="B361" s="3" t="s">
        <v>21</v>
      </c>
      <c r="C361" s="3" t="s">
        <v>20</v>
      </c>
      <c r="H361" t="str">
        <f t="shared" si="84"/>
        <v>LandPIrrigationTwoPerWeek</v>
      </c>
      <c r="J361" s="5">
        <v>0.26474999999999999</v>
      </c>
      <c r="K361" s="5">
        <v>0.30449999999999999</v>
      </c>
      <c r="L361" s="5">
        <v>0.35449999999999993</v>
      </c>
      <c r="M361" s="5">
        <v>0.14174999999999999</v>
      </c>
      <c r="N361" s="5">
        <v>9.9749999999999991E-2</v>
      </c>
      <c r="O361" s="5">
        <v>0.11924999999999999</v>
      </c>
      <c r="P361" s="5">
        <v>0.14025000000000001</v>
      </c>
      <c r="Q361" s="5">
        <v>9.7000000000000003E-2</v>
      </c>
      <c r="R361" s="5">
        <v>0.159</v>
      </c>
    </row>
    <row r="362" spans="1:19" x14ac:dyDescent="0.25">
      <c r="A362" s="4">
        <v>41548</v>
      </c>
      <c r="B362" s="3" t="s">
        <v>16</v>
      </c>
      <c r="C362" s="3" t="s">
        <v>17</v>
      </c>
      <c r="H362" t="str">
        <f t="shared" si="84"/>
        <v>LandPIrrigationNone</v>
      </c>
      <c r="I362" s="6">
        <f>A362</f>
        <v>41548</v>
      </c>
      <c r="J362" s="5">
        <v>0.25524999999999998</v>
      </c>
      <c r="K362" s="5">
        <v>0.26650000000000001</v>
      </c>
      <c r="L362" s="5">
        <v>0.27175000000000005</v>
      </c>
      <c r="M362" s="5">
        <v>0.12625</v>
      </c>
      <c r="N362" s="5">
        <v>7.3249999999999996E-2</v>
      </c>
      <c r="O362" s="5">
        <v>7.4749999999999997E-2</v>
      </c>
      <c r="P362" s="5">
        <v>8.6999999999999994E-2</v>
      </c>
      <c r="Q362" s="5">
        <v>9.7250000000000003E-2</v>
      </c>
      <c r="R362" s="5">
        <v>0.1085</v>
      </c>
      <c r="S362">
        <f>J362*150+K362*150+L362*100+M362*200+N362*200+O362*200+P362*200+Q362*200+R362*200</f>
        <v>218.83749999999998</v>
      </c>
    </row>
    <row r="363" spans="1:19" hidden="1" x14ac:dyDescent="0.25">
      <c r="A363" s="4">
        <v>41548</v>
      </c>
      <c r="B363" s="3" t="s">
        <v>16</v>
      </c>
      <c r="C363" s="3" t="s">
        <v>18</v>
      </c>
      <c r="H363" t="str">
        <f t="shared" si="84"/>
        <v>LandPIrrigationOnePerWeek</v>
      </c>
      <c r="J363" s="5">
        <v>0.27024999999999999</v>
      </c>
      <c r="K363" s="5">
        <v>0.27050000000000002</v>
      </c>
      <c r="L363" s="5">
        <v>0.32974999999999999</v>
      </c>
      <c r="M363" s="5">
        <v>0.15125</v>
      </c>
      <c r="N363" s="5">
        <v>9.1999999999999998E-2</v>
      </c>
      <c r="O363" s="5">
        <v>9.9000000000000005E-2</v>
      </c>
      <c r="P363" s="5">
        <v>0.13174999999999998</v>
      </c>
      <c r="Q363" s="5">
        <v>0.11699999999999999</v>
      </c>
      <c r="R363" s="5">
        <v>0.1255</v>
      </c>
    </row>
    <row r="364" spans="1:19" x14ac:dyDescent="0.25">
      <c r="A364" s="4">
        <v>41548</v>
      </c>
      <c r="B364" s="3" t="s">
        <v>16</v>
      </c>
      <c r="C364" s="3" t="s">
        <v>19</v>
      </c>
      <c r="H364" t="str">
        <f t="shared" si="84"/>
        <v>LandPIrrigationThreeWeekly</v>
      </c>
      <c r="I364" s="6">
        <f t="shared" ref="I364:I365" si="95">A364</f>
        <v>41548</v>
      </c>
      <c r="J364" s="5">
        <v>0.29949999999999999</v>
      </c>
      <c r="K364" s="5">
        <v>0.27250000000000002</v>
      </c>
      <c r="L364" s="5">
        <v>0.29399999999999998</v>
      </c>
      <c r="M364" s="5">
        <v>0.13725000000000001</v>
      </c>
      <c r="N364" s="5">
        <v>9.7250000000000003E-2</v>
      </c>
      <c r="O364" s="5">
        <v>8.950000000000001E-2</v>
      </c>
      <c r="P364" s="5">
        <v>9.4500000000000001E-2</v>
      </c>
      <c r="Q364" s="5">
        <v>9.8500000000000004E-2</v>
      </c>
      <c r="R364" s="5">
        <v>0.125</v>
      </c>
      <c r="S364">
        <f t="shared" ref="S364:S365" si="96">J364*150+K364*150+L364*100+M364*200+N364*200+O364*200+P364*200+Q364*200+R364*200</f>
        <v>243.59999999999997</v>
      </c>
    </row>
    <row r="365" spans="1:19" x14ac:dyDescent="0.25">
      <c r="A365" s="4">
        <v>41548</v>
      </c>
      <c r="B365" s="3" t="s">
        <v>16</v>
      </c>
      <c r="C365" s="3" t="s">
        <v>20</v>
      </c>
      <c r="H365" t="str">
        <f t="shared" si="84"/>
        <v>LandPIrrigationTwoPerWeek</v>
      </c>
      <c r="I365" s="6">
        <f t="shared" si="95"/>
        <v>41548</v>
      </c>
      <c r="J365" s="5">
        <v>0.29749999999999999</v>
      </c>
      <c r="K365" s="5">
        <v>0.28725000000000001</v>
      </c>
      <c r="L365" s="5">
        <v>0.32900000000000001</v>
      </c>
      <c r="M365" s="5">
        <v>0.13325000000000001</v>
      </c>
      <c r="N365" s="5">
        <v>8.4000000000000005E-2</v>
      </c>
      <c r="O365" s="5">
        <v>8.6999999999999994E-2</v>
      </c>
      <c r="P365" s="5">
        <v>0.10150000000000001</v>
      </c>
      <c r="Q365" s="5">
        <v>0.10425000000000001</v>
      </c>
      <c r="R365" s="5">
        <v>0.11799999999999999</v>
      </c>
      <c r="S365">
        <f t="shared" si="96"/>
        <v>246.21250000000003</v>
      </c>
    </row>
    <row r="366" spans="1:19" hidden="1" x14ac:dyDescent="0.25">
      <c r="A366" s="4">
        <v>41548</v>
      </c>
      <c r="B366" s="3" t="s">
        <v>21</v>
      </c>
      <c r="C366" s="3" t="s">
        <v>17</v>
      </c>
      <c r="H366" t="str">
        <f t="shared" si="84"/>
        <v>LandPIrrigationNone</v>
      </c>
      <c r="J366" s="5">
        <v>0.23724999999999999</v>
      </c>
      <c r="K366" s="5">
        <v>0.25475000000000003</v>
      </c>
      <c r="L366" s="5">
        <v>0.31525000000000003</v>
      </c>
      <c r="M366" s="5">
        <v>0.13700000000000001</v>
      </c>
      <c r="N366" s="5">
        <v>8.5500000000000007E-2</v>
      </c>
      <c r="O366" s="5">
        <v>0.1215</v>
      </c>
      <c r="P366" s="5">
        <v>0.11749999999999999</v>
      </c>
      <c r="Q366" s="5">
        <v>0.11100000000000002</v>
      </c>
      <c r="R366" s="5">
        <v>0.11799999999999999</v>
      </c>
    </row>
    <row r="367" spans="1:19" hidden="1" x14ac:dyDescent="0.25">
      <c r="A367" s="4">
        <v>41548</v>
      </c>
      <c r="B367" s="3" t="s">
        <v>21</v>
      </c>
      <c r="C367" s="3" t="s">
        <v>18</v>
      </c>
      <c r="H367" t="str">
        <f t="shared" si="84"/>
        <v>LandPIrrigationOnePerWeek</v>
      </c>
      <c r="J367" s="5">
        <v>0.25374999999999998</v>
      </c>
      <c r="K367" s="5">
        <v>0.26200000000000001</v>
      </c>
      <c r="L367" s="5">
        <v>0.28749999999999998</v>
      </c>
      <c r="M367" s="5">
        <v>0.12</v>
      </c>
      <c r="N367" s="5">
        <v>9.2249999999999999E-2</v>
      </c>
      <c r="O367" s="5">
        <v>9.0999999999999998E-2</v>
      </c>
      <c r="P367" s="5">
        <v>9.7000000000000003E-2</v>
      </c>
      <c r="Q367" s="5">
        <v>0.11375</v>
      </c>
      <c r="R367" s="5">
        <v>0.10575000000000001</v>
      </c>
    </row>
    <row r="368" spans="1:19" hidden="1" x14ac:dyDescent="0.25">
      <c r="A368" s="4">
        <v>41548</v>
      </c>
      <c r="B368" s="3" t="s">
        <v>21</v>
      </c>
      <c r="C368" s="3" t="s">
        <v>19</v>
      </c>
      <c r="H368" t="str">
        <f t="shared" si="84"/>
        <v>LandPIrrigationThreeWeekly</v>
      </c>
      <c r="J368" s="5">
        <v>0.26300000000000001</v>
      </c>
      <c r="K368" s="5">
        <v>0.27250000000000002</v>
      </c>
      <c r="L368" s="5">
        <v>0.34249999999999997</v>
      </c>
      <c r="M368" s="5">
        <v>0.14224999999999999</v>
      </c>
      <c r="N368" s="5">
        <v>0.10599999999999998</v>
      </c>
      <c r="O368" s="5">
        <v>8.7000000000000008E-2</v>
      </c>
      <c r="P368" s="5">
        <v>9.425E-2</v>
      </c>
      <c r="Q368" s="5">
        <v>0.10875</v>
      </c>
      <c r="R368" s="5">
        <v>0.13700000000000001</v>
      </c>
    </row>
    <row r="369" spans="1:19" hidden="1" x14ac:dyDescent="0.25">
      <c r="A369" s="4">
        <v>41548</v>
      </c>
      <c r="B369" s="3" t="s">
        <v>21</v>
      </c>
      <c r="C369" s="3" t="s">
        <v>20</v>
      </c>
      <c r="H369" t="str">
        <f t="shared" si="84"/>
        <v>LandPIrrigationTwoPerWeek</v>
      </c>
      <c r="J369" s="5">
        <v>0.2555</v>
      </c>
      <c r="K369" s="5">
        <v>0.29449999999999998</v>
      </c>
      <c r="L369" s="5">
        <v>0.34375000000000006</v>
      </c>
      <c r="M369" s="5">
        <v>0.13224999999999998</v>
      </c>
      <c r="N369" s="5">
        <v>0.09</v>
      </c>
      <c r="O369" s="5">
        <v>0.10625</v>
      </c>
      <c r="P369" s="5">
        <v>0.12975</v>
      </c>
      <c r="Q369" s="5">
        <v>9.1499999999999998E-2</v>
      </c>
      <c r="R369" s="5">
        <v>0.154</v>
      </c>
    </row>
    <row r="370" spans="1:19" x14ac:dyDescent="0.25">
      <c r="A370" s="4">
        <v>41561</v>
      </c>
      <c r="B370" s="3" t="s">
        <v>16</v>
      </c>
      <c r="C370" s="3" t="s">
        <v>17</v>
      </c>
      <c r="H370" t="str">
        <f t="shared" si="84"/>
        <v>LandPIrrigationNone</v>
      </c>
      <c r="I370" s="6">
        <f>A370</f>
        <v>41561</v>
      </c>
      <c r="J370" s="5">
        <v>0.28500000000000003</v>
      </c>
      <c r="K370" s="5">
        <v>0.29625000000000001</v>
      </c>
      <c r="L370" s="5">
        <v>0.30525000000000002</v>
      </c>
      <c r="M370" s="5">
        <v>0.14699999999999999</v>
      </c>
      <c r="N370" s="5">
        <v>8.4750000000000006E-2</v>
      </c>
      <c r="O370" s="5">
        <v>8.4750000000000006E-2</v>
      </c>
      <c r="P370" s="5">
        <v>9.8750000000000004E-2</v>
      </c>
      <c r="Q370" s="5">
        <v>0.10875000000000001</v>
      </c>
      <c r="R370" s="5">
        <v>0.12025</v>
      </c>
      <c r="S370">
        <f>J370*150+K370*150+L370*100+M370*200+N370*200+O370*200+P370*200+Q370*200+R370*200</f>
        <v>246.5625</v>
      </c>
    </row>
    <row r="371" spans="1:19" hidden="1" x14ac:dyDescent="0.25">
      <c r="A371" s="4">
        <v>41561</v>
      </c>
      <c r="B371" s="3" t="s">
        <v>16</v>
      </c>
      <c r="C371" s="3" t="s">
        <v>18</v>
      </c>
      <c r="H371" t="str">
        <f t="shared" si="84"/>
        <v>LandPIrrigationOnePerWeek</v>
      </c>
      <c r="J371" s="5">
        <v>0.28799999999999998</v>
      </c>
      <c r="K371" s="5">
        <v>0.29225000000000001</v>
      </c>
      <c r="L371" s="5">
        <v>0.34899999999999998</v>
      </c>
      <c r="M371" s="5">
        <v>0.16450000000000001</v>
      </c>
      <c r="N371" s="5">
        <v>0.1055</v>
      </c>
      <c r="O371" s="5">
        <v>0.12250000000000001</v>
      </c>
      <c r="P371" s="5">
        <v>0.14624999999999999</v>
      </c>
      <c r="Q371" s="5">
        <v>0.1265</v>
      </c>
      <c r="R371" s="5">
        <v>0.13525000000000001</v>
      </c>
    </row>
    <row r="372" spans="1:19" x14ac:dyDescent="0.25">
      <c r="A372" s="4">
        <v>41561</v>
      </c>
      <c r="B372" s="3" t="s">
        <v>16</v>
      </c>
      <c r="C372" s="3" t="s">
        <v>19</v>
      </c>
      <c r="H372" t="str">
        <f t="shared" si="84"/>
        <v>LandPIrrigationThreeWeekly</v>
      </c>
      <c r="I372" s="6">
        <f t="shared" ref="I372:I373" si="97">A372</f>
        <v>41561</v>
      </c>
      <c r="J372" s="5">
        <v>0.317</v>
      </c>
      <c r="K372" s="5">
        <v>0.29149999999999998</v>
      </c>
      <c r="L372" s="5">
        <v>0.30575000000000002</v>
      </c>
      <c r="M372" s="5">
        <v>0.14275000000000002</v>
      </c>
      <c r="N372" s="5">
        <v>0.10574999999999998</v>
      </c>
      <c r="O372" s="5">
        <v>0.10150000000000001</v>
      </c>
      <c r="P372" s="5">
        <v>0.10625</v>
      </c>
      <c r="Q372" s="5">
        <v>0.11225</v>
      </c>
      <c r="R372" s="5">
        <v>0.14124999999999999</v>
      </c>
      <c r="S372">
        <f t="shared" ref="S372:S373" si="98">J372*150+K372*150+L372*100+M372*200+N372*200+O372*200+P372*200+Q372*200+R372*200</f>
        <v>263.8</v>
      </c>
    </row>
    <row r="373" spans="1:19" x14ac:dyDescent="0.25">
      <c r="A373" s="4">
        <v>41561</v>
      </c>
      <c r="B373" s="3" t="s">
        <v>16</v>
      </c>
      <c r="C373" s="3" t="s">
        <v>20</v>
      </c>
      <c r="H373" t="str">
        <f t="shared" si="84"/>
        <v>LandPIrrigationTwoPerWeek</v>
      </c>
      <c r="I373" s="6">
        <f t="shared" si="97"/>
        <v>41561</v>
      </c>
      <c r="J373" s="5">
        <v>0.31025000000000003</v>
      </c>
      <c r="K373" s="5">
        <v>0.30549999999999999</v>
      </c>
      <c r="L373" s="5">
        <v>0.34150000000000003</v>
      </c>
      <c r="M373" s="5">
        <v>0.14175000000000001</v>
      </c>
      <c r="N373" s="5">
        <v>9.5500000000000002E-2</v>
      </c>
      <c r="O373" s="5">
        <v>9.8000000000000004E-2</v>
      </c>
      <c r="P373" s="5">
        <v>0.10974999999999999</v>
      </c>
      <c r="Q373" s="5">
        <v>0.11325</v>
      </c>
      <c r="R373" s="5">
        <v>0.14539674704721439</v>
      </c>
      <c r="S373">
        <f t="shared" si="98"/>
        <v>267.24184940944286</v>
      </c>
    </row>
    <row r="374" spans="1:19" hidden="1" x14ac:dyDescent="0.25">
      <c r="A374" s="4">
        <v>41561</v>
      </c>
      <c r="B374" s="3" t="s">
        <v>21</v>
      </c>
      <c r="C374" s="3" t="s">
        <v>17</v>
      </c>
      <c r="H374" t="str">
        <f t="shared" si="84"/>
        <v>LandPIrrigationNone</v>
      </c>
      <c r="J374" s="5">
        <v>0.26300000000000001</v>
      </c>
      <c r="K374" s="5">
        <v>0.27400000000000002</v>
      </c>
      <c r="L374" s="5">
        <v>0.33450000000000002</v>
      </c>
      <c r="M374" s="5">
        <v>0.14200000000000002</v>
      </c>
      <c r="N374" s="5">
        <v>9.425E-2</v>
      </c>
      <c r="O374" s="5">
        <v>0.13625000000000001</v>
      </c>
      <c r="P374" s="5">
        <v>0.12625</v>
      </c>
      <c r="Q374" s="5">
        <v>0.121</v>
      </c>
      <c r="R374" s="5">
        <v>0.12625</v>
      </c>
    </row>
    <row r="375" spans="1:19" hidden="1" x14ac:dyDescent="0.25">
      <c r="A375" s="4">
        <v>41561</v>
      </c>
      <c r="B375" s="3" t="s">
        <v>21</v>
      </c>
      <c r="C375" s="3" t="s">
        <v>18</v>
      </c>
      <c r="H375" t="str">
        <f t="shared" si="84"/>
        <v>LandPIrrigationOnePerWeek</v>
      </c>
      <c r="J375" s="5">
        <v>0.27449999999999997</v>
      </c>
      <c r="K375" s="5">
        <v>0.27450000000000002</v>
      </c>
      <c r="L375" s="5">
        <v>0.29799999999999999</v>
      </c>
      <c r="M375" s="5">
        <v>0.129</v>
      </c>
      <c r="N375" s="5">
        <v>0.10050000000000001</v>
      </c>
      <c r="O375" s="5">
        <v>9.9000000000000005E-2</v>
      </c>
      <c r="P375" s="5">
        <v>0.10375000000000001</v>
      </c>
      <c r="Q375" s="5">
        <v>0.1225</v>
      </c>
      <c r="R375" s="5">
        <v>0.11274999999999999</v>
      </c>
    </row>
    <row r="376" spans="1:19" hidden="1" x14ac:dyDescent="0.25">
      <c r="A376" s="4">
        <v>41561</v>
      </c>
      <c r="B376" s="3" t="s">
        <v>21</v>
      </c>
      <c r="C376" s="3" t="s">
        <v>19</v>
      </c>
      <c r="H376" t="str">
        <f t="shared" si="84"/>
        <v>LandPIrrigationThreeWeekly</v>
      </c>
      <c r="J376" s="5">
        <v>0.27300000000000002</v>
      </c>
      <c r="K376" s="5">
        <v>0.28075</v>
      </c>
      <c r="L376" s="5">
        <v>0.35249999999999998</v>
      </c>
      <c r="M376" s="5">
        <v>0.14599999999999999</v>
      </c>
      <c r="N376" s="5">
        <v>0.11</v>
      </c>
      <c r="O376" s="5">
        <v>9.4102291469145463E-2</v>
      </c>
      <c r="P376" s="5">
        <v>0.10274999999999999</v>
      </c>
      <c r="Q376" s="5">
        <v>0.12274999999999998</v>
      </c>
      <c r="R376" s="5">
        <v>0.14925000000000002</v>
      </c>
    </row>
    <row r="377" spans="1:19" hidden="1" x14ac:dyDescent="0.25">
      <c r="A377" s="4">
        <v>41561</v>
      </c>
      <c r="B377" s="3" t="s">
        <v>21</v>
      </c>
      <c r="C377" s="3" t="s">
        <v>20</v>
      </c>
      <c r="H377" t="str">
        <f t="shared" si="84"/>
        <v>LandPIrrigationTwoPerWeek</v>
      </c>
      <c r="J377" s="5">
        <v>0.27250000000000002</v>
      </c>
      <c r="K377" s="5">
        <v>0.30599999999999999</v>
      </c>
      <c r="L377" s="5">
        <v>0.35350000000000004</v>
      </c>
      <c r="M377" s="5">
        <v>0.13824999999999998</v>
      </c>
      <c r="N377" s="5">
        <v>9.8000000000000004E-2</v>
      </c>
      <c r="O377" s="5">
        <v>0.12075</v>
      </c>
      <c r="P377" s="5">
        <v>0.14224999999999999</v>
      </c>
      <c r="Q377" s="5">
        <v>0.10150000000000001</v>
      </c>
      <c r="R377" s="5">
        <v>0.16300000000000001</v>
      </c>
    </row>
    <row r="378" spans="1:19" x14ac:dyDescent="0.25">
      <c r="A378" s="4">
        <v>41577</v>
      </c>
      <c r="B378" s="3" t="s">
        <v>16</v>
      </c>
      <c r="C378" s="3" t="s">
        <v>17</v>
      </c>
      <c r="H378" t="str">
        <f t="shared" si="84"/>
        <v>LandPIrrigationNone</v>
      </c>
      <c r="I378" s="6">
        <f>A378</f>
        <v>41577</v>
      </c>
      <c r="J378" s="5">
        <v>0.16375000000000001</v>
      </c>
      <c r="K378" s="5">
        <v>0.20525000000000002</v>
      </c>
      <c r="L378" s="5">
        <v>0.22124999999999997</v>
      </c>
      <c r="M378" s="5">
        <v>0.10774999999999998</v>
      </c>
      <c r="N378" s="5">
        <v>6.5250000000000002E-2</v>
      </c>
      <c r="O378" s="5">
        <v>7.0249999999999993E-2</v>
      </c>
      <c r="P378" s="5">
        <v>8.4999999999999992E-2</v>
      </c>
      <c r="Q378" s="5">
        <v>9.5250000000000001E-2</v>
      </c>
      <c r="R378" s="5">
        <v>0.10925000000000001</v>
      </c>
      <c r="S378">
        <f>J378*150+K378*150+L378*100+M378*200+N378*200+O378*200+P378*200+Q378*200+R378*200</f>
        <v>184.02500000000001</v>
      </c>
    </row>
    <row r="379" spans="1:19" hidden="1" x14ac:dyDescent="0.25">
      <c r="A379" s="4">
        <v>41577</v>
      </c>
      <c r="B379" s="3" t="s">
        <v>16</v>
      </c>
      <c r="C379" s="3" t="s">
        <v>18</v>
      </c>
      <c r="H379" t="str">
        <f t="shared" si="84"/>
        <v>LandPIrrigationOnePerWeek</v>
      </c>
      <c r="J379" s="5">
        <v>0.20050000000000001</v>
      </c>
      <c r="K379" s="5">
        <v>0.23749999999999999</v>
      </c>
      <c r="L379" s="5">
        <v>0.29549999999999998</v>
      </c>
      <c r="M379" s="5">
        <v>0.13950000000000001</v>
      </c>
      <c r="N379" s="5">
        <v>9.5250000000000001E-2</v>
      </c>
      <c r="O379" s="5">
        <v>0.11075000000000002</v>
      </c>
      <c r="P379" s="5">
        <v>0.13874999999999998</v>
      </c>
      <c r="Q379" s="5">
        <v>0.12025</v>
      </c>
      <c r="R379" s="5">
        <v>0.12725</v>
      </c>
    </row>
    <row r="380" spans="1:19" x14ac:dyDescent="0.25">
      <c r="A380" s="4">
        <v>41577</v>
      </c>
      <c r="B380" s="3" t="s">
        <v>16</v>
      </c>
      <c r="C380" s="3" t="s">
        <v>19</v>
      </c>
      <c r="H380" t="str">
        <f t="shared" si="84"/>
        <v>LandPIrrigationThreeWeekly</v>
      </c>
      <c r="I380" s="6">
        <f t="shared" ref="I380:I381" si="99">A380</f>
        <v>41577</v>
      </c>
      <c r="J380" s="5">
        <v>0.21875</v>
      </c>
      <c r="K380" s="5">
        <v>0.22775000000000001</v>
      </c>
      <c r="L380" s="5">
        <v>0.2475</v>
      </c>
      <c r="M380" s="5">
        <v>0.1215</v>
      </c>
      <c r="N380" s="5">
        <v>9.6250000000000002E-2</v>
      </c>
      <c r="O380" s="5">
        <v>9.4250000000000014E-2</v>
      </c>
      <c r="P380" s="5">
        <v>0.1</v>
      </c>
      <c r="Q380" s="5">
        <v>0.10050000000000001</v>
      </c>
      <c r="R380" s="5">
        <v>0.1285</v>
      </c>
      <c r="S380">
        <f t="shared" ref="S380:S381" si="100">J380*150+K380*150+L380*100+M380*200+N380*200+O380*200+P380*200+Q380*200+R380*200</f>
        <v>219.92499999999995</v>
      </c>
    </row>
    <row r="381" spans="1:19" x14ac:dyDescent="0.25">
      <c r="A381" s="4">
        <v>41577</v>
      </c>
      <c r="B381" s="3" t="s">
        <v>16</v>
      </c>
      <c r="C381" s="3" t="s">
        <v>20</v>
      </c>
      <c r="H381" t="str">
        <f t="shared" si="84"/>
        <v>LandPIrrigationTwoPerWeek</v>
      </c>
      <c r="I381" s="6">
        <f t="shared" si="99"/>
        <v>41577</v>
      </c>
      <c r="J381" s="5">
        <v>0.21224999999999999</v>
      </c>
      <c r="K381" s="5">
        <v>0.24675</v>
      </c>
      <c r="L381" s="5">
        <v>0.29899999999999999</v>
      </c>
      <c r="M381" s="5">
        <v>0.1215</v>
      </c>
      <c r="N381" s="5">
        <v>8.5749999999999993E-2</v>
      </c>
      <c r="O381" s="5">
        <v>9.0750000000000011E-2</v>
      </c>
      <c r="P381" s="5">
        <v>0.10124999999999999</v>
      </c>
      <c r="Q381" s="5">
        <v>0.10324999999999999</v>
      </c>
      <c r="R381" s="5">
        <v>0.12275</v>
      </c>
      <c r="S381">
        <f t="shared" si="100"/>
        <v>223.8</v>
      </c>
    </row>
    <row r="382" spans="1:19" hidden="1" x14ac:dyDescent="0.25">
      <c r="A382" s="4">
        <v>41577</v>
      </c>
      <c r="B382" s="3" t="s">
        <v>21</v>
      </c>
      <c r="C382" s="3" t="s">
        <v>17</v>
      </c>
      <c r="H382" t="str">
        <f t="shared" si="84"/>
        <v>LandPIrrigationNone</v>
      </c>
      <c r="J382" s="5">
        <v>0.15925</v>
      </c>
      <c r="K382" s="5">
        <v>0.215</v>
      </c>
      <c r="L382" s="5">
        <v>0.27800000000000002</v>
      </c>
      <c r="M382" s="5">
        <v>0.126</v>
      </c>
      <c r="N382" s="5">
        <v>8.8000000000000009E-2</v>
      </c>
      <c r="O382" s="5">
        <v>0.13075000000000001</v>
      </c>
      <c r="P382" s="5">
        <v>0.11624999999999999</v>
      </c>
      <c r="Q382" s="5">
        <v>0.11174999999999999</v>
      </c>
      <c r="R382" s="5">
        <v>0.11674999999999999</v>
      </c>
    </row>
    <row r="383" spans="1:19" hidden="1" x14ac:dyDescent="0.25">
      <c r="A383" s="4">
        <v>41577</v>
      </c>
      <c r="B383" s="3" t="s">
        <v>21</v>
      </c>
      <c r="C383" s="3" t="s">
        <v>18</v>
      </c>
      <c r="H383" t="str">
        <f t="shared" si="84"/>
        <v>LandPIrrigationOnePerWeek</v>
      </c>
      <c r="J383" s="5">
        <v>0.17825000000000002</v>
      </c>
      <c r="K383" s="5">
        <v>0.21099999999999999</v>
      </c>
      <c r="L383" s="5">
        <v>0.253</v>
      </c>
      <c r="M383" s="5">
        <v>0.11649999999999999</v>
      </c>
      <c r="N383" s="5">
        <v>9.5750000000000002E-2</v>
      </c>
      <c r="O383" s="5">
        <v>9.8180451000122015E-2</v>
      </c>
      <c r="P383" s="5">
        <v>0.10449999999999998</v>
      </c>
      <c r="Q383" s="5">
        <v>0.12025</v>
      </c>
      <c r="R383" s="5">
        <v>0.112</v>
      </c>
    </row>
    <row r="384" spans="1:19" hidden="1" x14ac:dyDescent="0.25">
      <c r="A384" s="4">
        <v>41577</v>
      </c>
      <c r="B384" s="3" t="s">
        <v>21</v>
      </c>
      <c r="C384" s="3" t="s">
        <v>19</v>
      </c>
      <c r="H384" t="str">
        <f t="shared" si="84"/>
        <v>LandPIrrigationThreeWeekly</v>
      </c>
      <c r="J384" s="5">
        <v>0.183</v>
      </c>
      <c r="K384" s="5">
        <v>0.23324999999999999</v>
      </c>
      <c r="L384" s="5">
        <v>0.30374999999999996</v>
      </c>
      <c r="M384" s="5">
        <v>0.13375000000000001</v>
      </c>
      <c r="N384" s="5">
        <v>0.10375</v>
      </c>
      <c r="O384" s="5">
        <v>9.2499999999999999E-2</v>
      </c>
      <c r="P384" s="5">
        <v>0.10025000000000001</v>
      </c>
      <c r="Q384" s="5">
        <v>0.11800000000000001</v>
      </c>
      <c r="R384" s="5">
        <v>0.13875000000000001</v>
      </c>
    </row>
    <row r="385" spans="1:19" hidden="1" x14ac:dyDescent="0.25">
      <c r="A385" s="4">
        <v>41577</v>
      </c>
      <c r="B385" s="3" t="s">
        <v>21</v>
      </c>
      <c r="C385" s="3" t="s">
        <v>20</v>
      </c>
      <c r="H385" t="str">
        <f t="shared" si="84"/>
        <v>LandPIrrigationTwoPerWeek</v>
      </c>
      <c r="J385" s="5">
        <v>0.17724999999999996</v>
      </c>
      <c r="K385" s="5">
        <v>0.25975000000000004</v>
      </c>
      <c r="L385" s="5">
        <v>0.31350000000000006</v>
      </c>
      <c r="M385" s="5">
        <v>0.12924999999999998</v>
      </c>
      <c r="N385" s="5">
        <v>9.2749999999999999E-2</v>
      </c>
      <c r="O385" s="5">
        <v>0.1145</v>
      </c>
      <c r="P385" s="5">
        <v>0.13674999999999998</v>
      </c>
      <c r="Q385" s="5">
        <v>9.375E-2</v>
      </c>
      <c r="R385" s="5">
        <v>0.15325</v>
      </c>
    </row>
    <row r="386" spans="1:19" x14ac:dyDescent="0.25">
      <c r="A386" s="4">
        <v>41590</v>
      </c>
      <c r="B386" s="3" t="s">
        <v>16</v>
      </c>
      <c r="C386" s="3" t="s">
        <v>17</v>
      </c>
      <c r="H386" t="str">
        <f t="shared" si="84"/>
        <v>LandPIrrigationNone</v>
      </c>
      <c r="I386" s="6">
        <f>A386</f>
        <v>41590</v>
      </c>
      <c r="J386" s="5">
        <v>0.13725000000000001</v>
      </c>
      <c r="K386" s="5">
        <v>0.183</v>
      </c>
      <c r="L386" s="5">
        <v>0.19474999999999998</v>
      </c>
      <c r="M386" s="5">
        <v>9.6500000000000002E-2</v>
      </c>
      <c r="N386" s="5">
        <v>5.9749999999999998E-2</v>
      </c>
      <c r="O386" s="5">
        <v>6.5750000000000003E-2</v>
      </c>
      <c r="P386" s="5">
        <v>8.249999999999999E-2</v>
      </c>
      <c r="Q386" s="5">
        <v>8.9249999999999996E-2</v>
      </c>
      <c r="R386" s="5">
        <v>0.10724999999999998</v>
      </c>
      <c r="S386">
        <f>J386*150+K386*150+L386*100+M386*200+N386*200+O386*200+P386*200+Q386*200+R386*200</f>
        <v>167.71249999999998</v>
      </c>
    </row>
    <row r="387" spans="1:19" hidden="1" x14ac:dyDescent="0.25">
      <c r="A387" s="4">
        <v>41590</v>
      </c>
      <c r="B387" s="3" t="s">
        <v>16</v>
      </c>
      <c r="C387" s="3" t="s">
        <v>18</v>
      </c>
      <c r="H387" t="str">
        <f t="shared" ref="H387:H450" si="101">"LandPIrrigation"&amp;C387</f>
        <v>LandPIrrigationOnePerWeek</v>
      </c>
      <c r="J387" s="5">
        <v>0.20699999999999999</v>
      </c>
      <c r="K387" s="5">
        <v>0.25225000000000003</v>
      </c>
      <c r="L387" s="5">
        <v>0.313</v>
      </c>
      <c r="M387" s="5">
        <v>0.14725000000000002</v>
      </c>
      <c r="N387" s="5">
        <v>9.9750000000000005E-2</v>
      </c>
      <c r="O387" s="5">
        <v>0.12025000000000001</v>
      </c>
      <c r="P387" s="5">
        <v>0.14049999999999999</v>
      </c>
      <c r="Q387" s="5">
        <v>0.12342650337567103</v>
      </c>
      <c r="R387" s="5">
        <v>0.12925</v>
      </c>
    </row>
    <row r="388" spans="1:19" x14ac:dyDescent="0.25">
      <c r="A388" s="4">
        <v>41590</v>
      </c>
      <c r="B388" s="3" t="s">
        <v>16</v>
      </c>
      <c r="C388" s="3" t="s">
        <v>19</v>
      </c>
      <c r="H388" t="str">
        <f t="shared" si="101"/>
        <v>LandPIrrigationThreeWeekly</v>
      </c>
      <c r="I388" s="6">
        <f t="shared" ref="I388:I389" si="102">A388</f>
        <v>41590</v>
      </c>
      <c r="J388" s="5">
        <v>0.18374999999999997</v>
      </c>
      <c r="K388" s="5">
        <v>0.20324999999999999</v>
      </c>
      <c r="L388" s="5">
        <v>0.22525000000000001</v>
      </c>
      <c r="M388" s="5">
        <v>0.10950000000000001</v>
      </c>
      <c r="N388" s="5">
        <v>8.925000000000001E-2</v>
      </c>
      <c r="O388" s="5">
        <v>8.7250000000000008E-2</v>
      </c>
      <c r="P388" s="5">
        <v>9.5000000000000001E-2</v>
      </c>
      <c r="Q388" s="5">
        <v>9.5500000000000002E-2</v>
      </c>
      <c r="R388" s="5">
        <v>0.12575000000000003</v>
      </c>
      <c r="S388">
        <f t="shared" ref="S388:S389" si="103">J388*150+K388*150+L388*100+M388*200+N388*200+O388*200+P388*200+Q388*200+R388*200</f>
        <v>201.02500000000003</v>
      </c>
    </row>
    <row r="389" spans="1:19" x14ac:dyDescent="0.25">
      <c r="A389" s="4">
        <v>41590</v>
      </c>
      <c r="B389" s="3" t="s">
        <v>16</v>
      </c>
      <c r="C389" s="3" t="s">
        <v>20</v>
      </c>
      <c r="H389" t="str">
        <f t="shared" si="101"/>
        <v>LandPIrrigationTwoPerWeek</v>
      </c>
      <c r="I389" s="6">
        <f t="shared" si="102"/>
        <v>41590</v>
      </c>
      <c r="J389" s="5">
        <v>0.2515</v>
      </c>
      <c r="K389" s="5">
        <v>0.28575</v>
      </c>
      <c r="L389" s="5">
        <v>0.32900000000000001</v>
      </c>
      <c r="M389" s="5">
        <v>0.13675000000000001</v>
      </c>
      <c r="N389" s="5">
        <v>9.7500000000000003E-2</v>
      </c>
      <c r="O389" s="5">
        <v>0.10401331954848769</v>
      </c>
      <c r="P389" s="5">
        <v>0.11475</v>
      </c>
      <c r="Q389" s="5">
        <v>0.11625000000000001</v>
      </c>
      <c r="R389" s="5">
        <v>0.12775</v>
      </c>
      <c r="S389">
        <f t="shared" si="103"/>
        <v>252.89016390969755</v>
      </c>
    </row>
    <row r="390" spans="1:19" hidden="1" x14ac:dyDescent="0.25">
      <c r="A390" s="4">
        <v>41590</v>
      </c>
      <c r="B390" s="3" t="s">
        <v>21</v>
      </c>
      <c r="C390" s="3" t="s">
        <v>17</v>
      </c>
      <c r="H390" t="str">
        <f t="shared" si="101"/>
        <v>LandPIrrigationNone</v>
      </c>
      <c r="J390" s="5">
        <v>0.11724999999999999</v>
      </c>
      <c r="K390" s="5">
        <v>0.16700000000000001</v>
      </c>
      <c r="L390" s="5">
        <v>0.22025</v>
      </c>
      <c r="M390" s="5">
        <v>0.10750000000000001</v>
      </c>
      <c r="N390" s="5">
        <v>8.3500000000000005E-2</v>
      </c>
      <c r="O390" s="5">
        <v>0.1255</v>
      </c>
      <c r="P390" s="5">
        <v>0.11574999999999999</v>
      </c>
      <c r="Q390" s="5">
        <v>0.10675000000000001</v>
      </c>
      <c r="R390" s="5">
        <v>0.11399999999999999</v>
      </c>
    </row>
    <row r="391" spans="1:19" hidden="1" x14ac:dyDescent="0.25">
      <c r="A391" s="4">
        <v>41590</v>
      </c>
      <c r="B391" s="3" t="s">
        <v>21</v>
      </c>
      <c r="C391" s="3" t="s">
        <v>18</v>
      </c>
      <c r="H391" t="str">
        <f t="shared" si="101"/>
        <v>LandPIrrigationOnePerWeek</v>
      </c>
      <c r="J391" s="5">
        <v>0.16675000000000001</v>
      </c>
      <c r="K391" s="5">
        <v>0.19875000000000001</v>
      </c>
      <c r="L391" s="5">
        <v>0.25263819213236216</v>
      </c>
      <c r="M391" s="5">
        <v>0.11374999999999999</v>
      </c>
      <c r="N391" s="5">
        <v>9.6000000000000002E-2</v>
      </c>
      <c r="O391" s="5">
        <v>9.5500000000000002E-2</v>
      </c>
      <c r="P391" s="5">
        <v>0.10150000000000001</v>
      </c>
      <c r="Q391" s="5">
        <v>0.11850000000000001</v>
      </c>
      <c r="R391" s="5">
        <v>0.1095</v>
      </c>
    </row>
    <row r="392" spans="1:19" hidden="1" x14ac:dyDescent="0.25">
      <c r="A392" s="4">
        <v>41590</v>
      </c>
      <c r="B392" s="3" t="s">
        <v>21</v>
      </c>
      <c r="C392" s="3" t="s">
        <v>19</v>
      </c>
      <c r="H392" t="str">
        <f t="shared" si="101"/>
        <v>LandPIrrigationThreeWeekly</v>
      </c>
      <c r="J392" s="5">
        <v>0.13150000000000001</v>
      </c>
      <c r="K392" s="5">
        <v>0.17649999999999999</v>
      </c>
      <c r="L392" s="5">
        <v>0.23725000000000002</v>
      </c>
      <c r="M392" s="5">
        <v>0.1145</v>
      </c>
      <c r="N392" s="5">
        <v>9.6500000000000002E-2</v>
      </c>
      <c r="O392" s="5">
        <v>8.7250000000000008E-2</v>
      </c>
      <c r="P392" s="5">
        <v>9.5750000000000002E-2</v>
      </c>
      <c r="Q392" s="5">
        <v>0.1085</v>
      </c>
      <c r="R392" s="5">
        <v>0.13825000000000001</v>
      </c>
    </row>
    <row r="393" spans="1:19" hidden="1" x14ac:dyDescent="0.25">
      <c r="A393" s="4">
        <v>41590</v>
      </c>
      <c r="B393" s="3" t="s">
        <v>21</v>
      </c>
      <c r="C393" s="3" t="s">
        <v>20</v>
      </c>
      <c r="H393" t="str">
        <f t="shared" si="101"/>
        <v>LandPIrrigationTwoPerWeek</v>
      </c>
      <c r="J393" s="5">
        <v>0.192</v>
      </c>
      <c r="K393" s="5">
        <v>0.28349999999999997</v>
      </c>
      <c r="L393" s="5">
        <v>0.33975</v>
      </c>
      <c r="M393" s="5">
        <v>0.12974999999999998</v>
      </c>
      <c r="N393" s="5">
        <v>9.5749999999999988E-2</v>
      </c>
      <c r="O393" s="5">
        <v>0.1145</v>
      </c>
      <c r="P393" s="5">
        <v>0.13475000000000001</v>
      </c>
      <c r="Q393" s="5">
        <v>9.4E-2</v>
      </c>
      <c r="R393" s="5">
        <v>0.15375</v>
      </c>
    </row>
    <row r="394" spans="1:19" x14ac:dyDescent="0.25">
      <c r="A394" s="4">
        <v>41604</v>
      </c>
      <c r="B394" s="3" t="s">
        <v>16</v>
      </c>
      <c r="C394" s="3" t="s">
        <v>17</v>
      </c>
      <c r="H394" t="str">
        <f t="shared" si="101"/>
        <v>LandPIrrigationNone</v>
      </c>
      <c r="I394" s="6">
        <f>A394</f>
        <v>41604</v>
      </c>
      <c r="J394" s="5">
        <v>0.127</v>
      </c>
      <c r="K394" s="5">
        <v>0.13625000000000001</v>
      </c>
      <c r="L394" s="5">
        <v>0.14200000000000002</v>
      </c>
      <c r="M394" s="5">
        <v>7.4499999999999997E-2</v>
      </c>
      <c r="N394" s="5">
        <v>4.7500000000000001E-2</v>
      </c>
      <c r="O394" s="5">
        <v>5.1000000000000004E-2</v>
      </c>
      <c r="P394" s="5">
        <v>5.5750000000000001E-2</v>
      </c>
      <c r="Q394" s="5">
        <v>6.155365957232261E-2</v>
      </c>
      <c r="R394" s="5">
        <v>7.6928664366508581E-2</v>
      </c>
      <c r="S394">
        <f>J394*150+K394*150+L394*100+M394*200+N394*200+O394*200+P394*200+Q394*200+R394*200</f>
        <v>127.13396478776626</v>
      </c>
    </row>
    <row r="395" spans="1:19" hidden="1" x14ac:dyDescent="0.25">
      <c r="A395" s="4">
        <v>41604</v>
      </c>
      <c r="B395" s="3" t="s">
        <v>16</v>
      </c>
      <c r="C395" s="3" t="s">
        <v>18</v>
      </c>
      <c r="H395" t="str">
        <f t="shared" si="101"/>
        <v>LandPIrrigationOnePerWeek</v>
      </c>
      <c r="J395" s="5">
        <v>0.26950000000000002</v>
      </c>
      <c r="K395" s="5">
        <v>0.27224999999999999</v>
      </c>
      <c r="L395" s="5">
        <v>0.28849999999999998</v>
      </c>
      <c r="M395" s="5">
        <v>0.13714951830517544</v>
      </c>
      <c r="N395" s="5">
        <v>9.9000000000000005E-2</v>
      </c>
      <c r="O395" s="5">
        <v>0.11474999999999999</v>
      </c>
      <c r="P395" s="5">
        <v>0.13499999999999998</v>
      </c>
      <c r="Q395" s="5">
        <v>0.11424999999999999</v>
      </c>
      <c r="R395" s="5">
        <v>0.12175</v>
      </c>
    </row>
    <row r="396" spans="1:19" x14ac:dyDescent="0.25">
      <c r="A396" s="4">
        <v>41604</v>
      </c>
      <c r="B396" s="3" t="s">
        <v>16</v>
      </c>
      <c r="C396" s="3" t="s">
        <v>19</v>
      </c>
      <c r="H396" t="str">
        <f t="shared" si="101"/>
        <v>LandPIrrigationThreeWeekly</v>
      </c>
      <c r="I396" s="6">
        <f t="shared" ref="I396:I397" si="104">A396</f>
        <v>41604</v>
      </c>
      <c r="J396" s="5">
        <v>0.22750000000000001</v>
      </c>
      <c r="K396" s="5">
        <v>0.19575000000000001</v>
      </c>
      <c r="L396" s="5">
        <v>0.21051875448643712</v>
      </c>
      <c r="M396" s="5">
        <v>0.10599999999999998</v>
      </c>
      <c r="N396" s="5">
        <v>8.7250000000000008E-2</v>
      </c>
      <c r="O396" s="5">
        <v>8.2000000000000003E-2</v>
      </c>
      <c r="P396" s="5">
        <v>9.0999999999999998E-2</v>
      </c>
      <c r="Q396" s="5">
        <v>8.9249999999999996E-2</v>
      </c>
      <c r="R396" s="5">
        <v>0.11525000000000001</v>
      </c>
      <c r="S396">
        <f t="shared" ref="S396:S397" si="105">J396*150+K396*150+L396*100+M396*200+N396*200+O396*200+P396*200+Q396*200+R396*200</f>
        <v>198.68937544864369</v>
      </c>
    </row>
    <row r="397" spans="1:19" x14ac:dyDescent="0.25">
      <c r="A397" s="4">
        <v>41604</v>
      </c>
      <c r="B397" s="3" t="s">
        <v>16</v>
      </c>
      <c r="C397" s="3" t="s">
        <v>20</v>
      </c>
      <c r="H397" t="str">
        <f t="shared" si="101"/>
        <v>LandPIrrigationTwoPerWeek</v>
      </c>
      <c r="I397" s="6">
        <f t="shared" si="104"/>
        <v>41604</v>
      </c>
      <c r="J397" s="5">
        <v>0.3115</v>
      </c>
      <c r="K397" s="5">
        <v>0.30149999999999999</v>
      </c>
      <c r="L397" s="5">
        <v>0.30365851836774393</v>
      </c>
      <c r="M397" s="5">
        <v>0.13600000000000001</v>
      </c>
      <c r="N397" s="5">
        <v>0.10477375217774668</v>
      </c>
      <c r="O397" s="5">
        <v>0.10341710373614238</v>
      </c>
      <c r="P397" s="5">
        <v>0.11174999999999999</v>
      </c>
      <c r="Q397" s="5">
        <v>0.11274999999999999</v>
      </c>
      <c r="R397" s="5">
        <v>0.12475</v>
      </c>
      <c r="S397">
        <f t="shared" si="105"/>
        <v>261.00402301955216</v>
      </c>
    </row>
    <row r="398" spans="1:19" hidden="1" x14ac:dyDescent="0.25">
      <c r="A398" s="4">
        <v>41604</v>
      </c>
      <c r="B398" s="3" t="s">
        <v>21</v>
      </c>
      <c r="C398" s="3" t="s">
        <v>17</v>
      </c>
      <c r="H398" t="str">
        <f t="shared" si="101"/>
        <v>LandPIrrigationNone</v>
      </c>
      <c r="J398" s="5">
        <v>0.10575</v>
      </c>
      <c r="K398" s="5">
        <v>0.13700000000000001</v>
      </c>
      <c r="L398" s="5">
        <v>0.18374999999999997</v>
      </c>
      <c r="M398" s="5">
        <v>8.9749999999999996E-2</v>
      </c>
      <c r="N398" s="5">
        <v>7.3999999999999996E-2</v>
      </c>
      <c r="O398" s="5">
        <v>0.1215</v>
      </c>
      <c r="P398" s="5">
        <v>0.11149999999999999</v>
      </c>
      <c r="Q398" s="5">
        <v>0.10500000000000001</v>
      </c>
      <c r="R398" s="5">
        <v>0.11424999999999999</v>
      </c>
    </row>
    <row r="399" spans="1:19" hidden="1" x14ac:dyDescent="0.25">
      <c r="A399" s="4">
        <v>41604</v>
      </c>
      <c r="B399" s="3" t="s">
        <v>21</v>
      </c>
      <c r="C399" s="3" t="s">
        <v>18</v>
      </c>
      <c r="H399" t="str">
        <f t="shared" si="101"/>
        <v>LandPIrrigationOnePerWeek</v>
      </c>
      <c r="J399" s="5">
        <v>0.19125</v>
      </c>
      <c r="K399" s="5">
        <v>0.21325</v>
      </c>
      <c r="L399" s="5">
        <v>0.2713215161131286</v>
      </c>
      <c r="M399" s="5">
        <v>0.11749999999999999</v>
      </c>
      <c r="N399" s="5">
        <v>9.3774801070654792E-2</v>
      </c>
      <c r="O399" s="5">
        <v>9.5750000000000002E-2</v>
      </c>
      <c r="P399" s="5">
        <v>0.10075000000000002</v>
      </c>
      <c r="Q399" s="5">
        <v>0.11850000000000001</v>
      </c>
      <c r="R399" s="5">
        <v>0.10825</v>
      </c>
    </row>
    <row r="400" spans="1:19" hidden="1" x14ac:dyDescent="0.25">
      <c r="A400" s="4">
        <v>41604</v>
      </c>
      <c r="B400" s="3" t="s">
        <v>21</v>
      </c>
      <c r="C400" s="3" t="s">
        <v>19</v>
      </c>
      <c r="H400" t="str">
        <f t="shared" si="101"/>
        <v>LandPIrrigationThreeWeekly</v>
      </c>
      <c r="J400" s="5">
        <v>0.15975</v>
      </c>
      <c r="K400" s="5">
        <v>0.20524999999999999</v>
      </c>
      <c r="L400" s="5">
        <v>0.2360600120475311</v>
      </c>
      <c r="M400" s="5">
        <v>0.11481509271239898</v>
      </c>
      <c r="N400" s="5">
        <v>9.4500000000000001E-2</v>
      </c>
      <c r="O400" s="5">
        <v>8.4750000000000006E-2</v>
      </c>
      <c r="P400" s="5">
        <v>9.0499999999999997E-2</v>
      </c>
      <c r="Q400" s="5">
        <v>0.10375</v>
      </c>
      <c r="R400" s="5">
        <v>0.13275000000000001</v>
      </c>
    </row>
    <row r="401" spans="1:19" hidden="1" x14ac:dyDescent="0.25">
      <c r="A401" s="4">
        <v>41604</v>
      </c>
      <c r="B401" s="3" t="s">
        <v>21</v>
      </c>
      <c r="C401" s="3" t="s">
        <v>20</v>
      </c>
      <c r="H401" t="str">
        <f t="shared" si="101"/>
        <v>LandPIrrigationTwoPerWeek</v>
      </c>
      <c r="J401" s="5">
        <v>0.22525000000000001</v>
      </c>
      <c r="K401" s="5">
        <v>0.3075</v>
      </c>
      <c r="L401" s="5">
        <v>0.33967862801938387</v>
      </c>
      <c r="M401" s="5">
        <v>0.13150000000000001</v>
      </c>
      <c r="N401" s="5">
        <v>0.10249999999999999</v>
      </c>
      <c r="O401" s="5">
        <v>0.12885649982573599</v>
      </c>
      <c r="P401" s="5">
        <v>0.14047392120886806</v>
      </c>
      <c r="Q401" s="5">
        <v>9.2499999999999999E-2</v>
      </c>
      <c r="R401" s="5">
        <v>0.15050000000000002</v>
      </c>
    </row>
    <row r="402" spans="1:19" x14ac:dyDescent="0.25">
      <c r="A402" s="4">
        <v>41618</v>
      </c>
      <c r="B402" s="3" t="s">
        <v>16</v>
      </c>
      <c r="C402" s="3" t="s">
        <v>17</v>
      </c>
      <c r="H402" t="str">
        <f t="shared" si="101"/>
        <v>LandPIrrigationNone</v>
      </c>
      <c r="I402" s="6">
        <f>A402</f>
        <v>41618</v>
      </c>
      <c r="J402" s="5">
        <v>0.10575</v>
      </c>
      <c r="K402" s="5">
        <v>0.11950000000000001</v>
      </c>
      <c r="L402" s="5">
        <v>0.11574999999999999</v>
      </c>
      <c r="M402" s="5">
        <v>0.06</v>
      </c>
      <c r="N402" s="5">
        <v>4.4999999999999998E-2</v>
      </c>
      <c r="O402" s="5">
        <v>4.9750000000000003E-2</v>
      </c>
      <c r="P402" s="5">
        <v>5.0012634174154288E-2</v>
      </c>
      <c r="Q402" s="5">
        <v>4.3669505430346894E-2</v>
      </c>
      <c r="R402" s="5">
        <v>6.3500000000000001E-2</v>
      </c>
      <c r="S402">
        <f>J402*150+K402*150+L402*100+M402*200+N402*200+O402*200+P402*200+Q402*200+R402*200</f>
        <v>107.74892792090024</v>
      </c>
    </row>
    <row r="403" spans="1:19" hidden="1" x14ac:dyDescent="0.25">
      <c r="A403" s="4">
        <v>41618</v>
      </c>
      <c r="B403" s="3" t="s">
        <v>16</v>
      </c>
      <c r="C403" s="3" t="s">
        <v>18</v>
      </c>
      <c r="H403" t="str">
        <f t="shared" si="101"/>
        <v>LandPIrrigationOnePerWeek</v>
      </c>
      <c r="J403" s="5">
        <v>0.21725</v>
      </c>
      <c r="K403" s="5">
        <v>0.23175000000000001</v>
      </c>
      <c r="L403" s="5">
        <v>0.29099999999999998</v>
      </c>
      <c r="M403" s="5">
        <v>0.13075000000000001</v>
      </c>
      <c r="N403" s="5">
        <v>9.1500000000000012E-2</v>
      </c>
      <c r="O403" s="5">
        <v>0.10450000000000001</v>
      </c>
      <c r="P403" s="5">
        <v>0.12325</v>
      </c>
      <c r="Q403" s="5">
        <v>0.10359523707848725</v>
      </c>
      <c r="R403" s="5">
        <v>0.11252398984681108</v>
      </c>
    </row>
    <row r="404" spans="1:19" x14ac:dyDescent="0.25">
      <c r="A404" s="4">
        <v>41618</v>
      </c>
      <c r="B404" s="3" t="s">
        <v>16</v>
      </c>
      <c r="C404" s="3" t="s">
        <v>19</v>
      </c>
      <c r="H404" t="str">
        <f t="shared" si="101"/>
        <v>LandPIrrigationThreeWeekly</v>
      </c>
      <c r="I404" s="6">
        <f t="shared" ref="I404:I405" si="106">A404</f>
        <v>41618</v>
      </c>
      <c r="J404" s="5">
        <v>0.20949999999999999</v>
      </c>
      <c r="K404" s="5">
        <v>0.21099999999999999</v>
      </c>
      <c r="L404" s="5">
        <v>0.22761050558997645</v>
      </c>
      <c r="M404" s="5">
        <v>0.11077717045988293</v>
      </c>
      <c r="N404" s="5">
        <v>8.5007931542818826E-2</v>
      </c>
      <c r="O404" s="5">
        <v>7.1500000000000008E-2</v>
      </c>
      <c r="P404" s="5">
        <v>6.9151472523893726E-2</v>
      </c>
      <c r="Q404" s="5">
        <v>6.8349117237310533E-2</v>
      </c>
      <c r="R404" s="5">
        <v>9.7000000000000003E-2</v>
      </c>
      <c r="S404">
        <f t="shared" ref="S404:S405" si="107">J404*150+K404*150+L404*100+M404*200+N404*200+O404*200+P404*200+Q404*200+R404*200</f>
        <v>186.19318891177886</v>
      </c>
    </row>
    <row r="405" spans="1:19" x14ac:dyDescent="0.25">
      <c r="A405" s="4">
        <v>41618</v>
      </c>
      <c r="B405" s="3" t="s">
        <v>16</v>
      </c>
      <c r="C405" s="3" t="s">
        <v>20</v>
      </c>
      <c r="H405" t="str">
        <f t="shared" si="101"/>
        <v>LandPIrrigationTwoPerWeek</v>
      </c>
      <c r="I405" s="6">
        <f t="shared" si="106"/>
        <v>41618</v>
      </c>
      <c r="J405" s="5">
        <v>0.26075000000000004</v>
      </c>
      <c r="K405" s="5">
        <v>0.26524999999999999</v>
      </c>
      <c r="L405" s="5">
        <v>0.31623147578173488</v>
      </c>
      <c r="M405" s="5">
        <v>0.11536359150219647</v>
      </c>
      <c r="N405" s="5">
        <v>8.3750000000000005E-2</v>
      </c>
      <c r="O405" s="5">
        <v>8.7750000000000009E-2</v>
      </c>
      <c r="P405" s="5">
        <v>9.7250000000000003E-2</v>
      </c>
      <c r="Q405" s="5">
        <v>9.6250000000000002E-2</v>
      </c>
      <c r="R405" s="5">
        <v>0.11049999999999999</v>
      </c>
      <c r="S405">
        <f t="shared" si="107"/>
        <v>228.69586587861278</v>
      </c>
    </row>
    <row r="406" spans="1:19" hidden="1" x14ac:dyDescent="0.25">
      <c r="A406" s="4">
        <v>41618</v>
      </c>
      <c r="B406" s="3" t="s">
        <v>21</v>
      </c>
      <c r="C406" s="3" t="s">
        <v>17</v>
      </c>
      <c r="H406" t="str">
        <f t="shared" si="101"/>
        <v>LandPIrrigationNone</v>
      </c>
      <c r="J406" s="5">
        <v>9.5500000000000015E-2</v>
      </c>
      <c r="K406" s="5">
        <v>0.1295</v>
      </c>
      <c r="L406" s="5">
        <v>0.16849999999999998</v>
      </c>
      <c r="M406" s="5">
        <v>8.3250000000000005E-2</v>
      </c>
      <c r="N406" s="5">
        <v>7.1750000000000008E-2</v>
      </c>
      <c r="O406" s="5">
        <v>0.11575000000000001</v>
      </c>
      <c r="P406" s="5">
        <v>0.10824999999999999</v>
      </c>
      <c r="Q406" s="5">
        <v>0.10325000000000001</v>
      </c>
      <c r="R406" s="5">
        <v>0.11149999999999999</v>
      </c>
    </row>
    <row r="407" spans="1:19" hidden="1" x14ac:dyDescent="0.25">
      <c r="A407" s="4">
        <v>41618</v>
      </c>
      <c r="B407" s="3" t="s">
        <v>21</v>
      </c>
      <c r="C407" s="3" t="s">
        <v>18</v>
      </c>
      <c r="H407" t="str">
        <f t="shared" si="101"/>
        <v>LandPIrrigationOnePerWeek</v>
      </c>
      <c r="J407" s="5">
        <v>0.15825</v>
      </c>
      <c r="K407" s="5">
        <v>0.19800000000000001</v>
      </c>
      <c r="L407" s="5">
        <v>0.2485</v>
      </c>
      <c r="M407" s="5">
        <v>0.11199999999999999</v>
      </c>
      <c r="N407" s="5">
        <v>9.5250000000000001E-2</v>
      </c>
      <c r="O407" s="5">
        <v>9.6750000000000003E-2</v>
      </c>
      <c r="P407" s="5">
        <v>0.10375000000000001</v>
      </c>
      <c r="Q407" s="5">
        <v>0.12</v>
      </c>
      <c r="R407" s="5">
        <v>0.10875</v>
      </c>
    </row>
    <row r="408" spans="1:19" hidden="1" x14ac:dyDescent="0.25">
      <c r="A408" s="4">
        <v>41618</v>
      </c>
      <c r="B408" s="3" t="s">
        <v>21</v>
      </c>
      <c r="C408" s="3" t="s">
        <v>19</v>
      </c>
      <c r="H408" t="str">
        <f t="shared" si="101"/>
        <v>LandPIrrigationThreeWeekly</v>
      </c>
      <c r="J408" s="5">
        <v>0.16575000000000001</v>
      </c>
      <c r="K408" s="5">
        <v>0.22874999999999998</v>
      </c>
      <c r="L408" s="5">
        <v>0.29987496152086157</v>
      </c>
      <c r="M408" s="5">
        <v>0.12425000000000001</v>
      </c>
      <c r="N408" s="5">
        <v>9.9216336204651881E-2</v>
      </c>
      <c r="O408" s="5">
        <v>8.1776868080819173E-2</v>
      </c>
      <c r="P408" s="5">
        <v>9.0499999999999997E-2</v>
      </c>
      <c r="Q408" s="5">
        <v>0.10100000000000001</v>
      </c>
      <c r="R408" s="5">
        <v>0.13125000000000001</v>
      </c>
    </row>
    <row r="409" spans="1:19" hidden="1" x14ac:dyDescent="0.25">
      <c r="A409" s="4">
        <v>41618</v>
      </c>
      <c r="B409" s="3" t="s">
        <v>21</v>
      </c>
      <c r="C409" s="3" t="s">
        <v>20</v>
      </c>
      <c r="H409" t="str">
        <f t="shared" si="101"/>
        <v>LandPIrrigationTwoPerWeek</v>
      </c>
      <c r="J409" s="5">
        <v>0.19225</v>
      </c>
      <c r="K409" s="5">
        <v>0.28549999999999998</v>
      </c>
      <c r="L409" s="5">
        <v>0.32757572506399429</v>
      </c>
      <c r="M409" s="5">
        <v>0.11596824514996783</v>
      </c>
      <c r="N409" s="5">
        <v>9.1999999999999998E-2</v>
      </c>
      <c r="O409" s="5">
        <v>0.114</v>
      </c>
      <c r="P409" s="5">
        <v>0.13525000000000001</v>
      </c>
      <c r="Q409" s="5">
        <v>9.1249999999999998E-2</v>
      </c>
      <c r="R409" s="5">
        <v>0.15100000000000002</v>
      </c>
    </row>
    <row r="410" spans="1:19" x14ac:dyDescent="0.25">
      <c r="A410" s="4">
        <v>41632</v>
      </c>
      <c r="B410" s="3" t="s">
        <v>16</v>
      </c>
      <c r="C410" s="3" t="s">
        <v>17</v>
      </c>
      <c r="H410" t="str">
        <f t="shared" si="101"/>
        <v>LandPIrrigationNone</v>
      </c>
      <c r="I410" s="6">
        <f>A410</f>
        <v>41632</v>
      </c>
      <c r="J410" s="5">
        <v>9.6750000000000003E-2</v>
      </c>
      <c r="K410" s="5">
        <v>0.114</v>
      </c>
      <c r="L410" s="5">
        <v>0.10799999999999998</v>
      </c>
      <c r="M410" s="5">
        <v>5.6500000000000002E-2</v>
      </c>
      <c r="N410" s="5">
        <v>4.3999999999999997E-2</v>
      </c>
      <c r="O410" s="5">
        <v>4.8750000000000002E-2</v>
      </c>
      <c r="P410" s="5">
        <v>4.9999999999999996E-2</v>
      </c>
      <c r="Q410" s="5">
        <v>4.4086543337001224E-2</v>
      </c>
      <c r="R410" s="5">
        <v>6.2E-2</v>
      </c>
      <c r="S410">
        <f>J410*150+K410*150+L410*100+M410*200+N410*200+O410*200+P410*200+Q410*200+R410*200</f>
        <v>103.47980866740025</v>
      </c>
    </row>
    <row r="411" spans="1:19" hidden="1" x14ac:dyDescent="0.25">
      <c r="A411" s="4">
        <v>41632</v>
      </c>
      <c r="B411" s="3" t="s">
        <v>16</v>
      </c>
      <c r="C411" s="3" t="s">
        <v>18</v>
      </c>
      <c r="H411" t="str">
        <f t="shared" si="101"/>
        <v>LandPIrrigationOnePerWeek</v>
      </c>
      <c r="J411" s="5">
        <v>0.20075000000000001</v>
      </c>
      <c r="K411" s="5">
        <v>0.23325000000000001</v>
      </c>
      <c r="L411" s="5">
        <v>0.28900000000000003</v>
      </c>
      <c r="M411" s="5">
        <v>0.11675000000000001</v>
      </c>
      <c r="N411" s="5">
        <v>7.6999999999999999E-2</v>
      </c>
      <c r="O411" s="5">
        <v>9.0750000000000011E-2</v>
      </c>
      <c r="P411" s="5">
        <v>0.11025</v>
      </c>
      <c r="Q411" s="5">
        <v>0.10057053431262522</v>
      </c>
      <c r="R411" s="5">
        <v>0.10504213368108456</v>
      </c>
    </row>
    <row r="412" spans="1:19" x14ac:dyDescent="0.25">
      <c r="A412" s="4">
        <v>41632</v>
      </c>
      <c r="B412" s="3" t="s">
        <v>16</v>
      </c>
      <c r="C412" s="3" t="s">
        <v>19</v>
      </c>
      <c r="H412" t="str">
        <f t="shared" si="101"/>
        <v>LandPIrrigationThreeWeekly</v>
      </c>
      <c r="I412" s="6">
        <f t="shared" ref="I412:I413" si="108">A412</f>
        <v>41632</v>
      </c>
      <c r="J412" s="5">
        <v>0.153</v>
      </c>
      <c r="K412" s="5">
        <v>0.17099999999999999</v>
      </c>
      <c r="L412" s="5">
        <v>0.18593413307934675</v>
      </c>
      <c r="M412" s="5">
        <v>9.0750000000000011E-2</v>
      </c>
      <c r="N412" s="5">
        <v>7.1000000000000008E-2</v>
      </c>
      <c r="O412" s="5">
        <v>6.5027974327274363E-2</v>
      </c>
      <c r="P412" s="5">
        <v>6.2548592895778965E-2</v>
      </c>
      <c r="Q412" s="5">
        <v>6.1900820479512952E-2</v>
      </c>
      <c r="R412" s="5">
        <v>9.1250000000000012E-2</v>
      </c>
      <c r="S412">
        <f t="shared" ref="S412:S413" si="109">J412*150+K412*150+L412*100+M412*200+N412*200+O412*200+P412*200+Q412*200+R412*200</f>
        <v>155.68889084844793</v>
      </c>
    </row>
    <row r="413" spans="1:19" x14ac:dyDescent="0.25">
      <c r="A413" s="4">
        <v>41632</v>
      </c>
      <c r="B413" s="3" t="s">
        <v>16</v>
      </c>
      <c r="C413" s="3" t="s">
        <v>20</v>
      </c>
      <c r="H413" t="str">
        <f t="shared" si="101"/>
        <v>LandPIrrigationTwoPerWeek</v>
      </c>
      <c r="I413" s="6">
        <f t="shared" si="108"/>
        <v>41632</v>
      </c>
      <c r="J413" s="5">
        <v>0.26724999999999999</v>
      </c>
      <c r="K413" s="5">
        <v>0.27849999999999997</v>
      </c>
      <c r="L413" s="5">
        <v>0.33074999999999999</v>
      </c>
      <c r="M413" s="5">
        <v>0.13175000000000001</v>
      </c>
      <c r="N413" s="5">
        <v>9.4750000000000001E-2</v>
      </c>
      <c r="O413" s="5">
        <v>9.8004936310602947E-2</v>
      </c>
      <c r="P413" s="5">
        <v>0.10304922503535791</v>
      </c>
      <c r="Q413" s="5">
        <v>0.10271502939976049</v>
      </c>
      <c r="R413" s="5">
        <v>0.11199999999999999</v>
      </c>
      <c r="S413">
        <f t="shared" si="109"/>
        <v>243.39133814914425</v>
      </c>
    </row>
    <row r="414" spans="1:19" hidden="1" x14ac:dyDescent="0.25">
      <c r="A414" s="4">
        <v>41632</v>
      </c>
      <c r="B414" s="3" t="s">
        <v>21</v>
      </c>
      <c r="C414" s="3" t="s">
        <v>17</v>
      </c>
      <c r="H414" t="str">
        <f t="shared" si="101"/>
        <v>LandPIrrigationNone</v>
      </c>
      <c r="J414" s="5">
        <v>9.2000000000000012E-2</v>
      </c>
      <c r="K414" s="5">
        <v>0.11774999999999999</v>
      </c>
      <c r="L414" s="5">
        <v>0.15325</v>
      </c>
      <c r="M414" s="5">
        <v>9.7749999999999976E-2</v>
      </c>
      <c r="N414" s="5">
        <v>6.7926537964303715E-2</v>
      </c>
      <c r="O414" s="5">
        <v>7.5999999999999984E-2</v>
      </c>
      <c r="P414" s="5">
        <v>0.11669953706836939</v>
      </c>
      <c r="Q414" s="5">
        <v>0.10225000000000001</v>
      </c>
      <c r="R414" s="5">
        <v>0.11199999999999999</v>
      </c>
    </row>
    <row r="415" spans="1:19" hidden="1" x14ac:dyDescent="0.25">
      <c r="A415" s="4">
        <v>41632</v>
      </c>
      <c r="B415" s="3" t="s">
        <v>21</v>
      </c>
      <c r="C415" s="3" t="s">
        <v>18</v>
      </c>
      <c r="H415" t="str">
        <f t="shared" si="101"/>
        <v>LandPIrrigationOnePerWeek</v>
      </c>
      <c r="J415" s="5">
        <v>0.13999999999999999</v>
      </c>
      <c r="K415" s="5">
        <v>0.16675000000000001</v>
      </c>
      <c r="L415" s="5">
        <v>0.2215119282324586</v>
      </c>
      <c r="M415" s="5">
        <v>9.7750000000000004E-2</v>
      </c>
      <c r="N415" s="5">
        <v>9.0499999999999997E-2</v>
      </c>
      <c r="O415" s="5">
        <v>9.0618038206027721E-2</v>
      </c>
      <c r="P415" s="5">
        <v>9.7750000000000017E-2</v>
      </c>
      <c r="Q415" s="5">
        <v>0.11524999999999999</v>
      </c>
      <c r="R415" s="5">
        <v>0.10375</v>
      </c>
    </row>
    <row r="416" spans="1:19" hidden="1" x14ac:dyDescent="0.25">
      <c r="A416" s="4">
        <v>41632</v>
      </c>
      <c r="B416" s="3" t="s">
        <v>21</v>
      </c>
      <c r="C416" s="3" t="s">
        <v>19</v>
      </c>
      <c r="H416" t="str">
        <f t="shared" si="101"/>
        <v>LandPIrrigationThreeWeekly</v>
      </c>
      <c r="J416" s="5">
        <v>0.11975</v>
      </c>
      <c r="K416" s="5">
        <v>0.16375000000000001</v>
      </c>
      <c r="L416" s="5">
        <v>0.221</v>
      </c>
      <c r="M416" s="5">
        <v>0.10475000000000001</v>
      </c>
      <c r="N416" s="5">
        <v>8.9215237771569533E-2</v>
      </c>
      <c r="O416" s="5">
        <v>8.1250000000000003E-2</v>
      </c>
      <c r="P416" s="5">
        <v>8.6749999999999994E-2</v>
      </c>
      <c r="Q416" s="5">
        <v>9.6999999999999989E-2</v>
      </c>
      <c r="R416" s="5">
        <v>0.12725</v>
      </c>
    </row>
    <row r="417" spans="1:19" hidden="1" x14ac:dyDescent="0.25">
      <c r="A417" s="4">
        <v>41632</v>
      </c>
      <c r="B417" s="3" t="s">
        <v>21</v>
      </c>
      <c r="C417" s="3" t="s">
        <v>20</v>
      </c>
      <c r="H417" t="str">
        <f t="shared" si="101"/>
        <v>LandPIrrigationTwoPerWeek</v>
      </c>
      <c r="J417" s="5">
        <v>0.19275</v>
      </c>
      <c r="K417" s="5">
        <v>0.27750000000000002</v>
      </c>
      <c r="L417" s="5">
        <v>0.32613017354006013</v>
      </c>
      <c r="M417" s="5">
        <v>0.11596824514996783</v>
      </c>
      <c r="N417" s="5">
        <v>8.9499999999999996E-2</v>
      </c>
      <c r="O417" s="5">
        <v>0.11348250403186806</v>
      </c>
      <c r="P417" s="5">
        <v>0.13450000000000001</v>
      </c>
      <c r="Q417" s="5">
        <v>8.9499999999999996E-2</v>
      </c>
      <c r="R417" s="5">
        <v>0.15000000000000002</v>
      </c>
    </row>
    <row r="418" spans="1:19" x14ac:dyDescent="0.25">
      <c r="A418" s="4">
        <v>41646</v>
      </c>
      <c r="B418" s="3" t="s">
        <v>16</v>
      </c>
      <c r="C418" s="3" t="s">
        <v>17</v>
      </c>
      <c r="H418" t="str">
        <f t="shared" si="101"/>
        <v>LandPIrrigationNone</v>
      </c>
      <c r="I418" s="6">
        <f>A418</f>
        <v>41646</v>
      </c>
      <c r="J418" s="5">
        <v>0.127</v>
      </c>
      <c r="K418" s="5">
        <v>0.15</v>
      </c>
      <c r="L418" s="5">
        <v>0.1515</v>
      </c>
      <c r="M418" s="5">
        <v>6.8750000000000006E-2</v>
      </c>
      <c r="N418" s="5">
        <v>4.7E-2</v>
      </c>
      <c r="O418" s="5">
        <v>4.9750000000000003E-2</v>
      </c>
      <c r="P418" s="5">
        <v>5.0250000000000003E-2</v>
      </c>
      <c r="Q418" s="5">
        <v>4.4585429617038236E-2</v>
      </c>
      <c r="R418" s="5">
        <v>6.0187128143999707E-2</v>
      </c>
      <c r="S418">
        <f>J418*150+K418*150+L418*100+M418*200+N418*200+O418*200+P418*200+Q418*200+R418*200</f>
        <v>120.80451155220759</v>
      </c>
    </row>
    <row r="419" spans="1:19" hidden="1" x14ac:dyDescent="0.25">
      <c r="A419" s="4">
        <v>41646</v>
      </c>
      <c r="B419" s="3" t="s">
        <v>16</v>
      </c>
      <c r="C419" s="3" t="s">
        <v>18</v>
      </c>
      <c r="H419" t="str">
        <f t="shared" si="101"/>
        <v>LandPIrrigationOnePerWeek</v>
      </c>
      <c r="J419" s="5">
        <v>0.1925</v>
      </c>
      <c r="K419" s="5">
        <v>0.23100000000000001</v>
      </c>
      <c r="L419" s="5">
        <v>0.28600000000000003</v>
      </c>
      <c r="M419" s="5">
        <v>0.13325000000000001</v>
      </c>
      <c r="N419" s="5">
        <v>9.1750000000000012E-2</v>
      </c>
      <c r="O419" s="5">
        <v>0.11225</v>
      </c>
      <c r="P419" s="5">
        <v>0.13275000000000001</v>
      </c>
      <c r="Q419" s="5">
        <v>0.11403743043627559</v>
      </c>
      <c r="R419" s="5">
        <v>0.11869792100893928</v>
      </c>
    </row>
    <row r="420" spans="1:19" x14ac:dyDescent="0.25">
      <c r="A420" s="4">
        <v>41646</v>
      </c>
      <c r="B420" s="3" t="s">
        <v>16</v>
      </c>
      <c r="C420" s="3" t="s">
        <v>19</v>
      </c>
      <c r="H420" t="str">
        <f t="shared" si="101"/>
        <v>LandPIrrigationThreeWeekly</v>
      </c>
      <c r="I420" s="6">
        <f t="shared" ref="I420:I421" si="110">A420</f>
        <v>41646</v>
      </c>
      <c r="J420" s="5">
        <v>0.16275000000000001</v>
      </c>
      <c r="K420" s="5">
        <v>0.19274999999999998</v>
      </c>
      <c r="L420" s="5">
        <v>0.20942912124750426</v>
      </c>
      <c r="M420" s="5">
        <v>0.10025000000000001</v>
      </c>
      <c r="N420" s="5">
        <v>7.1568704269591027E-2</v>
      </c>
      <c r="O420" s="5">
        <v>6.336879077581406E-2</v>
      </c>
      <c r="P420" s="5">
        <v>5.9878840371352736E-2</v>
      </c>
      <c r="Q420" s="5">
        <v>5.8611000643461364E-2</v>
      </c>
      <c r="R420" s="5">
        <v>8.6500000000000007E-2</v>
      </c>
      <c r="S420">
        <f t="shared" ref="S420:S421" si="111">J420*150+K420*150+L420*100+M420*200+N420*200+O420*200+P420*200+Q420*200+R420*200</f>
        <v>162.30337933679428</v>
      </c>
    </row>
    <row r="421" spans="1:19" x14ac:dyDescent="0.25">
      <c r="A421" s="4">
        <v>41646</v>
      </c>
      <c r="B421" s="3" t="s">
        <v>16</v>
      </c>
      <c r="C421" s="3" t="s">
        <v>20</v>
      </c>
      <c r="H421" t="str">
        <f t="shared" si="101"/>
        <v>LandPIrrigationTwoPerWeek</v>
      </c>
      <c r="I421" s="6">
        <f t="shared" si="110"/>
        <v>41646</v>
      </c>
      <c r="J421" s="5">
        <v>0.247</v>
      </c>
      <c r="K421" s="5">
        <v>0.27100000000000002</v>
      </c>
      <c r="L421" s="5">
        <v>0.31771228200466251</v>
      </c>
      <c r="M421" s="5">
        <v>0.12320937266560221</v>
      </c>
      <c r="N421" s="5">
        <v>8.6793674288527592E-2</v>
      </c>
      <c r="O421" s="5">
        <v>9.1136735507209146E-2</v>
      </c>
      <c r="P421" s="5">
        <v>0.10524999999999998</v>
      </c>
      <c r="Q421" s="5">
        <v>0.106</v>
      </c>
      <c r="R421" s="5">
        <v>0.13475000000000001</v>
      </c>
      <c r="S421">
        <f t="shared" si="111"/>
        <v>238.89918469273402</v>
      </c>
    </row>
    <row r="422" spans="1:19" hidden="1" x14ac:dyDescent="0.25">
      <c r="A422" s="4">
        <v>41646</v>
      </c>
      <c r="B422" s="3" t="s">
        <v>21</v>
      </c>
      <c r="C422" s="3" t="s">
        <v>17</v>
      </c>
      <c r="H422" t="str">
        <f t="shared" si="101"/>
        <v>LandPIrrigationNone</v>
      </c>
      <c r="J422" s="5">
        <v>0.12175</v>
      </c>
      <c r="K422" s="5">
        <v>0.16975000000000001</v>
      </c>
      <c r="L422" s="5">
        <v>0.22025</v>
      </c>
      <c r="M422" s="5">
        <v>9.4300878287204903E-2</v>
      </c>
      <c r="N422" s="5">
        <v>7.3255949189357725E-2</v>
      </c>
      <c r="O422" s="5">
        <v>0.11456861593831968</v>
      </c>
      <c r="P422" s="5">
        <v>0.10700000000000001</v>
      </c>
      <c r="Q422" s="5">
        <v>0.10150000000000001</v>
      </c>
      <c r="R422" s="5">
        <v>0.10900000000000001</v>
      </c>
    </row>
    <row r="423" spans="1:19" hidden="1" x14ac:dyDescent="0.25">
      <c r="A423" s="4">
        <v>41646</v>
      </c>
      <c r="B423" s="3" t="s">
        <v>21</v>
      </c>
      <c r="C423" s="3" t="s">
        <v>18</v>
      </c>
      <c r="H423" t="str">
        <f t="shared" si="101"/>
        <v>LandPIrrigationOnePerWeek</v>
      </c>
      <c r="J423" s="5">
        <v>0.157</v>
      </c>
      <c r="K423" s="5">
        <v>0.19350000000000001</v>
      </c>
      <c r="L423" s="5">
        <v>0.23900000000000002</v>
      </c>
      <c r="M423" s="5">
        <v>0.11074999999999999</v>
      </c>
      <c r="N423" s="5">
        <v>9.425E-2</v>
      </c>
      <c r="O423" s="5">
        <v>9.7250000000000003E-2</v>
      </c>
      <c r="P423" s="5">
        <v>0.10175000000000001</v>
      </c>
      <c r="Q423" s="5">
        <v>0.11799999999999999</v>
      </c>
      <c r="R423" s="5">
        <v>0.10875</v>
      </c>
    </row>
    <row r="424" spans="1:19" hidden="1" x14ac:dyDescent="0.25">
      <c r="A424" s="4">
        <v>41646</v>
      </c>
      <c r="B424" s="3" t="s">
        <v>21</v>
      </c>
      <c r="C424" s="3" t="s">
        <v>19</v>
      </c>
      <c r="H424" t="str">
        <f t="shared" si="101"/>
        <v>LandPIrrigationThreeWeekly</v>
      </c>
      <c r="J424" s="5">
        <v>0.13225000000000001</v>
      </c>
      <c r="K424" s="5">
        <v>0.18375000000000002</v>
      </c>
      <c r="L424" s="5">
        <v>0.24175000000000002</v>
      </c>
      <c r="M424" s="5">
        <v>0.10675</v>
      </c>
      <c r="N424" s="5">
        <v>8.5967258873435801E-2</v>
      </c>
      <c r="O424" s="5">
        <v>7.825E-2</v>
      </c>
      <c r="P424" s="5">
        <v>8.4999999999999992E-2</v>
      </c>
      <c r="Q424" s="5">
        <v>9.2249999999999985E-2</v>
      </c>
      <c r="R424" s="5">
        <v>0.124</v>
      </c>
    </row>
    <row r="425" spans="1:19" hidden="1" x14ac:dyDescent="0.25">
      <c r="A425" s="4">
        <v>41646</v>
      </c>
      <c r="B425" s="3" t="s">
        <v>21</v>
      </c>
      <c r="C425" s="3" t="s">
        <v>20</v>
      </c>
      <c r="H425" t="str">
        <f t="shared" si="101"/>
        <v>LandPIrrigationTwoPerWeek</v>
      </c>
      <c r="J425" s="5">
        <v>0.19599999999999998</v>
      </c>
      <c r="K425" s="5">
        <v>0.28350000000000003</v>
      </c>
      <c r="L425" s="5">
        <v>0.32263180345664877</v>
      </c>
      <c r="M425" s="5">
        <v>0.11824999999999999</v>
      </c>
      <c r="N425" s="5">
        <v>9.425E-2</v>
      </c>
      <c r="O425" s="5">
        <v>0.11991857026009002</v>
      </c>
      <c r="P425" s="5">
        <v>0.13750000000000001</v>
      </c>
      <c r="Q425" s="5">
        <v>9.35E-2</v>
      </c>
      <c r="R425" s="5">
        <v>0.15375</v>
      </c>
    </row>
    <row r="426" spans="1:19" x14ac:dyDescent="0.25">
      <c r="A426" s="4">
        <v>41660</v>
      </c>
      <c r="B426" s="3" t="s">
        <v>16</v>
      </c>
      <c r="C426" s="3" t="s">
        <v>17</v>
      </c>
      <c r="H426" t="str">
        <f t="shared" si="101"/>
        <v>LandPIrrigationNone</v>
      </c>
      <c r="I426" s="6">
        <f>A426</f>
        <v>41660</v>
      </c>
      <c r="J426" s="5">
        <v>7.5249999999999997E-2</v>
      </c>
      <c r="K426" s="5">
        <v>0.104</v>
      </c>
      <c r="L426" s="5">
        <v>9.4E-2</v>
      </c>
      <c r="M426" s="5">
        <v>4.8749999999999995E-2</v>
      </c>
      <c r="N426" s="5">
        <v>4.1500000000000002E-2</v>
      </c>
      <c r="O426" s="5">
        <v>4.5999999999999999E-2</v>
      </c>
      <c r="P426" s="5">
        <v>4.8500000000000001E-2</v>
      </c>
      <c r="Q426" s="5">
        <v>4.0258036123507465E-2</v>
      </c>
      <c r="R426" s="5">
        <v>5.7630444947807842E-2</v>
      </c>
      <c r="S426">
        <f>J426*150+K426*150+L426*100+M426*200+N426*200+O426*200+P426*200+Q426*200+R426*200</f>
        <v>92.815196214263082</v>
      </c>
    </row>
    <row r="427" spans="1:19" hidden="1" x14ac:dyDescent="0.25">
      <c r="A427" s="4">
        <v>41660</v>
      </c>
      <c r="B427" s="3" t="s">
        <v>16</v>
      </c>
      <c r="C427" s="3" t="s">
        <v>18</v>
      </c>
      <c r="H427" t="str">
        <f t="shared" si="101"/>
        <v>LandPIrrigationOnePerWeek</v>
      </c>
      <c r="J427" s="5">
        <v>0.16300000000000001</v>
      </c>
      <c r="K427" s="5">
        <v>0.20249999999999999</v>
      </c>
      <c r="L427" s="5">
        <v>0.25522931352416978</v>
      </c>
      <c r="M427" s="5">
        <v>0.11701733617588234</v>
      </c>
      <c r="N427" s="5">
        <v>7.8914489229787999E-2</v>
      </c>
      <c r="O427" s="5">
        <v>8.6250000000000007E-2</v>
      </c>
      <c r="P427" s="5">
        <v>0.1045</v>
      </c>
      <c r="Q427" s="5">
        <v>9.1749999999999998E-2</v>
      </c>
      <c r="R427" s="5">
        <v>9.7195833173473523E-2</v>
      </c>
    </row>
    <row r="428" spans="1:19" x14ac:dyDescent="0.25">
      <c r="A428" s="4">
        <v>41660</v>
      </c>
      <c r="B428" s="3" t="s">
        <v>16</v>
      </c>
      <c r="C428" s="3" t="s">
        <v>19</v>
      </c>
      <c r="H428" t="str">
        <f t="shared" si="101"/>
        <v>LandPIrrigationThreeWeekly</v>
      </c>
      <c r="I428" s="6">
        <f t="shared" ref="I428:I429" si="112">A428</f>
        <v>41660</v>
      </c>
      <c r="J428" s="5">
        <v>0.15550000000000003</v>
      </c>
      <c r="K428" s="5">
        <v>0.18974999999999997</v>
      </c>
      <c r="L428" s="5">
        <v>0.20574999999999999</v>
      </c>
      <c r="M428" s="5">
        <v>0.1</v>
      </c>
      <c r="N428" s="5">
        <v>7.6727579951027247E-2</v>
      </c>
      <c r="O428" s="5">
        <v>6.4250000000000002E-2</v>
      </c>
      <c r="P428" s="5">
        <v>5.8313013184581791E-2</v>
      </c>
      <c r="Q428" s="5">
        <v>5.2313445578231713E-2</v>
      </c>
      <c r="R428" s="5">
        <v>7.3287658301323624E-2</v>
      </c>
      <c r="S428">
        <f t="shared" ref="S428:S429" si="113">J428*150+K428*150+L428*100+M428*200+N428*200+O428*200+P428*200+Q428*200+R428*200</f>
        <v>157.34083940303287</v>
      </c>
    </row>
    <row r="429" spans="1:19" x14ac:dyDescent="0.25">
      <c r="A429" s="4">
        <v>41660</v>
      </c>
      <c r="B429" s="3" t="s">
        <v>16</v>
      </c>
      <c r="C429" s="3" t="s">
        <v>20</v>
      </c>
      <c r="H429" t="str">
        <f t="shared" si="101"/>
        <v>LandPIrrigationTwoPerWeek</v>
      </c>
      <c r="I429" s="6">
        <f t="shared" si="112"/>
        <v>41660</v>
      </c>
      <c r="J429" s="5">
        <v>0.23024999999999998</v>
      </c>
      <c r="K429" s="5">
        <v>0.26524999999999999</v>
      </c>
      <c r="L429" s="5">
        <v>0.30824999999999997</v>
      </c>
      <c r="M429" s="5">
        <v>0.11862714515457504</v>
      </c>
      <c r="N429" s="5">
        <v>8.04348920496612E-2</v>
      </c>
      <c r="O429" s="5">
        <v>8.2294566647216752E-2</v>
      </c>
      <c r="P429" s="5">
        <v>9.0249999999999997E-2</v>
      </c>
      <c r="Q429" s="5">
        <v>8.6999999999999994E-2</v>
      </c>
      <c r="R429" s="5">
        <v>0.10375000000000001</v>
      </c>
      <c r="S429">
        <f t="shared" si="113"/>
        <v>217.62132077029059</v>
      </c>
    </row>
    <row r="430" spans="1:19" hidden="1" x14ac:dyDescent="0.25">
      <c r="A430" s="4">
        <v>41660</v>
      </c>
      <c r="B430" s="3" t="s">
        <v>21</v>
      </c>
      <c r="C430" s="3" t="s">
        <v>17</v>
      </c>
      <c r="H430" t="str">
        <f t="shared" si="101"/>
        <v>LandPIrrigationNone</v>
      </c>
      <c r="J430" s="5">
        <v>8.4749999999999992E-2</v>
      </c>
      <c r="K430" s="5">
        <v>0.11899999999999999</v>
      </c>
      <c r="L430" s="5">
        <v>0.15125</v>
      </c>
      <c r="M430" s="5">
        <v>7.9000000000000001E-2</v>
      </c>
      <c r="N430" s="5">
        <v>6.5503181334120503E-2</v>
      </c>
      <c r="O430" s="5">
        <v>0.10525</v>
      </c>
      <c r="P430" s="5">
        <v>9.9749999999999991E-2</v>
      </c>
      <c r="Q430" s="5">
        <v>9.722399641293239E-2</v>
      </c>
      <c r="R430" s="5">
        <v>0.10764299510089083</v>
      </c>
    </row>
    <row r="431" spans="1:19" hidden="1" x14ac:dyDescent="0.25">
      <c r="A431" s="4">
        <v>41660</v>
      </c>
      <c r="B431" s="3" t="s">
        <v>21</v>
      </c>
      <c r="C431" s="3" t="s">
        <v>18</v>
      </c>
      <c r="H431" t="str">
        <f t="shared" si="101"/>
        <v>LandPIrrigationOnePerWeek</v>
      </c>
      <c r="J431" s="5">
        <v>0.13375000000000001</v>
      </c>
      <c r="K431" s="5">
        <v>0.16900000000000001</v>
      </c>
      <c r="L431" s="5">
        <v>0.2191716431632843</v>
      </c>
      <c r="M431" s="5">
        <v>0.10225000000000001</v>
      </c>
      <c r="N431" s="5">
        <v>9.4501050971835449E-2</v>
      </c>
      <c r="O431" s="5">
        <v>9.5250000000000001E-2</v>
      </c>
      <c r="P431" s="5">
        <v>0.10025000000000001</v>
      </c>
      <c r="Q431" s="5">
        <v>0.11874999999999999</v>
      </c>
      <c r="R431" s="5">
        <v>0.10625</v>
      </c>
    </row>
    <row r="432" spans="1:19" hidden="1" x14ac:dyDescent="0.25">
      <c r="A432" s="4">
        <v>41660</v>
      </c>
      <c r="B432" s="3" t="s">
        <v>21</v>
      </c>
      <c r="C432" s="3" t="s">
        <v>19</v>
      </c>
      <c r="H432" t="str">
        <f t="shared" si="101"/>
        <v>LandPIrrigationThreeWeekly</v>
      </c>
      <c r="J432" s="5">
        <v>0.13650000000000001</v>
      </c>
      <c r="K432" s="5">
        <v>0.20574999999999999</v>
      </c>
      <c r="L432" s="5">
        <v>0.26449999999999996</v>
      </c>
      <c r="M432" s="5">
        <v>0.11475</v>
      </c>
      <c r="N432" s="5">
        <v>9.3920770627489533E-2</v>
      </c>
      <c r="O432" s="5">
        <v>8.517466575879927E-2</v>
      </c>
      <c r="P432" s="5">
        <v>8.5499999999999993E-2</v>
      </c>
      <c r="Q432" s="5">
        <v>9.0309699312691338E-2</v>
      </c>
      <c r="R432" s="5">
        <v>0.12175</v>
      </c>
    </row>
    <row r="433" spans="1:19" hidden="1" x14ac:dyDescent="0.25">
      <c r="A433" s="4">
        <v>41660</v>
      </c>
      <c r="B433" s="3" t="s">
        <v>21</v>
      </c>
      <c r="C433" s="3" t="s">
        <v>20</v>
      </c>
      <c r="H433" t="str">
        <f t="shared" si="101"/>
        <v>LandPIrrigationTwoPerWeek</v>
      </c>
      <c r="J433" s="5">
        <v>0.18074999999999999</v>
      </c>
      <c r="K433" s="5">
        <v>0.28575</v>
      </c>
      <c r="L433" s="5">
        <v>0.32308612572397821</v>
      </c>
      <c r="M433" s="5">
        <v>0.11836391688784098</v>
      </c>
      <c r="N433" s="5">
        <v>9.7487021678162977E-2</v>
      </c>
      <c r="O433" s="5">
        <v>0.11934172352760884</v>
      </c>
      <c r="P433" s="5">
        <v>0.13550000000000001</v>
      </c>
      <c r="Q433" s="5">
        <v>8.7419848694511887E-2</v>
      </c>
      <c r="R433" s="5">
        <v>0.14725000000000002</v>
      </c>
    </row>
    <row r="434" spans="1:19" x14ac:dyDescent="0.25">
      <c r="A434" s="4">
        <v>41674</v>
      </c>
      <c r="B434" s="3" t="s">
        <v>16</v>
      </c>
      <c r="C434" s="3" t="s">
        <v>17</v>
      </c>
      <c r="H434" t="str">
        <f t="shared" si="101"/>
        <v>LandPIrrigationNone</v>
      </c>
      <c r="I434" s="6">
        <f>A434</f>
        <v>41674</v>
      </c>
      <c r="J434" s="5">
        <v>7.9000000000000001E-2</v>
      </c>
      <c r="K434" s="5">
        <v>0.10600000000000001</v>
      </c>
      <c r="L434" s="5">
        <v>9.6000000000000002E-2</v>
      </c>
      <c r="M434" s="5">
        <v>4.8500000000000001E-2</v>
      </c>
      <c r="N434" s="5">
        <v>4.0750000000000001E-2</v>
      </c>
      <c r="O434" s="5">
        <v>4.5499999999999999E-2</v>
      </c>
      <c r="P434" s="5">
        <v>4.8250000000000001E-2</v>
      </c>
      <c r="Q434" s="5">
        <v>4.2089884496890162E-2</v>
      </c>
      <c r="R434" s="5">
        <v>5.9776060358270253E-2</v>
      </c>
      <c r="S434">
        <f>J434*150+K434*150+L434*100+M434*200+N434*200+O434*200+P434*200+Q434*200+R434*200</f>
        <v>94.323188971032081</v>
      </c>
    </row>
    <row r="435" spans="1:19" hidden="1" x14ac:dyDescent="0.25">
      <c r="A435" s="4">
        <v>41674</v>
      </c>
      <c r="B435" s="3" t="s">
        <v>16</v>
      </c>
      <c r="C435" s="3" t="s">
        <v>18</v>
      </c>
      <c r="H435" t="str">
        <f t="shared" si="101"/>
        <v>LandPIrrigationOnePerWeek</v>
      </c>
      <c r="J435" s="5">
        <v>0.1905</v>
      </c>
      <c r="K435" s="5">
        <v>0.23675000000000002</v>
      </c>
      <c r="L435" s="5">
        <v>0.29525000000000001</v>
      </c>
      <c r="M435" s="5">
        <v>0.12975</v>
      </c>
      <c r="N435" s="5">
        <v>9.1749999999999998E-2</v>
      </c>
      <c r="O435" s="5">
        <v>0.10299999999999999</v>
      </c>
      <c r="P435" s="5">
        <v>0.1127248624450476</v>
      </c>
      <c r="Q435" s="5">
        <v>9.9189982397119042E-2</v>
      </c>
      <c r="R435" s="5">
        <v>0.10442906069547575</v>
      </c>
    </row>
    <row r="436" spans="1:19" x14ac:dyDescent="0.25">
      <c r="A436" s="4">
        <v>41674</v>
      </c>
      <c r="B436" s="3" t="s">
        <v>16</v>
      </c>
      <c r="C436" s="3" t="s">
        <v>19</v>
      </c>
      <c r="H436" t="str">
        <f t="shared" si="101"/>
        <v>LandPIrrigationThreeWeekly</v>
      </c>
      <c r="I436" s="6">
        <f t="shared" ref="I436:I437" si="114">A436</f>
        <v>41674</v>
      </c>
      <c r="J436" s="5">
        <v>0.12075000000000001</v>
      </c>
      <c r="K436" s="5">
        <v>0.15375</v>
      </c>
      <c r="L436" s="5">
        <v>0.16518781654474385</v>
      </c>
      <c r="M436" s="5">
        <v>8.4500000000000006E-2</v>
      </c>
      <c r="N436" s="5">
        <v>6.3750000000000001E-2</v>
      </c>
      <c r="O436" s="5">
        <v>5.7999999999999996E-2</v>
      </c>
      <c r="P436" s="5">
        <v>5.6959087846926514E-2</v>
      </c>
      <c r="Q436" s="5">
        <v>5.3597701633760701E-2</v>
      </c>
      <c r="R436" s="5">
        <v>7.2250291723339063E-2</v>
      </c>
      <c r="S436">
        <f t="shared" ref="S436:S437" si="115">J436*150+K436*150+L436*100+M436*200+N436*200+O436*200+P436*200+Q436*200+R436*200</f>
        <v>135.50519789527962</v>
      </c>
    </row>
    <row r="437" spans="1:19" x14ac:dyDescent="0.25">
      <c r="A437" s="4">
        <v>41674</v>
      </c>
      <c r="B437" s="3" t="s">
        <v>16</v>
      </c>
      <c r="C437" s="3" t="s">
        <v>20</v>
      </c>
      <c r="H437" t="str">
        <f t="shared" si="101"/>
        <v>LandPIrrigationTwoPerWeek</v>
      </c>
      <c r="I437" s="6">
        <f t="shared" si="114"/>
        <v>41674</v>
      </c>
      <c r="J437" s="5">
        <v>0.24074999999999996</v>
      </c>
      <c r="K437" s="5">
        <v>0.26850000000000002</v>
      </c>
      <c r="L437" s="5">
        <v>0.32250000000000001</v>
      </c>
      <c r="M437" s="5">
        <v>0.12575282490650697</v>
      </c>
      <c r="N437" s="5">
        <v>9.653384390173278E-2</v>
      </c>
      <c r="O437" s="5">
        <v>9.9553586538264793E-2</v>
      </c>
      <c r="P437" s="5">
        <v>0.10962340140845914</v>
      </c>
      <c r="Q437" s="5">
        <v>0.10447015335441032</v>
      </c>
      <c r="R437" s="5">
        <v>0.12028762696907425</v>
      </c>
      <c r="S437">
        <f t="shared" si="115"/>
        <v>239.88178741568964</v>
      </c>
    </row>
    <row r="438" spans="1:19" hidden="1" x14ac:dyDescent="0.25">
      <c r="A438" s="4">
        <v>41674</v>
      </c>
      <c r="B438" s="3" t="s">
        <v>21</v>
      </c>
      <c r="C438" s="3" t="s">
        <v>17</v>
      </c>
      <c r="H438" t="str">
        <f t="shared" si="101"/>
        <v>LandPIrrigationNone</v>
      </c>
      <c r="J438" s="5">
        <v>8.0500000000000002E-2</v>
      </c>
      <c r="K438" s="5">
        <v>0.1115</v>
      </c>
      <c r="L438" s="5">
        <v>0.14050000000000001</v>
      </c>
      <c r="M438" s="5">
        <v>7.5499999999999998E-2</v>
      </c>
      <c r="N438" s="5">
        <v>6.4750000000000002E-2</v>
      </c>
      <c r="O438" s="5">
        <v>0.10075000000000001</v>
      </c>
      <c r="P438" s="5">
        <v>9.8000000000000004E-2</v>
      </c>
      <c r="Q438" s="5">
        <v>9.5613619547877352E-2</v>
      </c>
      <c r="R438" s="5">
        <v>0.10599517659727971</v>
      </c>
    </row>
    <row r="439" spans="1:19" hidden="1" x14ac:dyDescent="0.25">
      <c r="A439" s="4">
        <v>41674</v>
      </c>
      <c r="B439" s="3" t="s">
        <v>21</v>
      </c>
      <c r="C439" s="3" t="s">
        <v>18</v>
      </c>
      <c r="H439" t="str">
        <f t="shared" si="101"/>
        <v>LandPIrrigationOnePerWeek</v>
      </c>
      <c r="J439" s="5">
        <v>0.151</v>
      </c>
      <c r="K439" s="5">
        <v>0.19174999999999998</v>
      </c>
      <c r="L439" s="5">
        <v>0.24249999999999999</v>
      </c>
      <c r="M439" s="5">
        <v>0.10825</v>
      </c>
      <c r="N439" s="5">
        <v>9.4750000000000001E-2</v>
      </c>
      <c r="O439" s="5">
        <v>9.7250000000000003E-2</v>
      </c>
      <c r="P439" s="5">
        <v>0.10331806761770124</v>
      </c>
      <c r="Q439" s="5">
        <v>0.122</v>
      </c>
      <c r="R439" s="5">
        <v>0.1105</v>
      </c>
    </row>
    <row r="440" spans="1:19" hidden="1" x14ac:dyDescent="0.25">
      <c r="A440" s="4">
        <v>41674</v>
      </c>
      <c r="B440" s="3" t="s">
        <v>21</v>
      </c>
      <c r="C440" s="3" t="s">
        <v>19</v>
      </c>
      <c r="H440" t="str">
        <f t="shared" si="101"/>
        <v>LandPIrrigationThreeWeekly</v>
      </c>
      <c r="J440" s="5">
        <v>0.11075</v>
      </c>
      <c r="K440" s="5">
        <v>0.16850000000000001</v>
      </c>
      <c r="L440" s="5">
        <v>0.21149009840213018</v>
      </c>
      <c r="M440" s="5">
        <v>0.10375</v>
      </c>
      <c r="N440" s="5">
        <v>8.6566894663384256E-2</v>
      </c>
      <c r="O440" s="5">
        <v>7.3869694756127022E-2</v>
      </c>
      <c r="P440" s="5">
        <v>8.3250000000000005E-2</v>
      </c>
      <c r="Q440" s="5">
        <v>9.0249999999999997E-2</v>
      </c>
      <c r="R440" s="5">
        <v>0.121</v>
      </c>
    </row>
    <row r="441" spans="1:19" hidden="1" x14ac:dyDescent="0.25">
      <c r="A441" s="4">
        <v>41674</v>
      </c>
      <c r="B441" s="3" t="s">
        <v>21</v>
      </c>
      <c r="C441" s="3" t="s">
        <v>20</v>
      </c>
      <c r="H441" t="str">
        <f t="shared" si="101"/>
        <v>LandPIrrigationTwoPerWeek</v>
      </c>
      <c r="J441" s="5">
        <v>0.18675</v>
      </c>
      <c r="K441" s="5">
        <v>0.28649999999999998</v>
      </c>
      <c r="L441" s="5">
        <v>0.33065496550902046</v>
      </c>
      <c r="M441" s="5">
        <v>0.11624942089309569</v>
      </c>
      <c r="N441" s="5">
        <v>9.7133197057695034E-2</v>
      </c>
      <c r="O441" s="5">
        <v>0.11901819759260518</v>
      </c>
      <c r="P441" s="5">
        <v>0.13450000000000001</v>
      </c>
      <c r="Q441" s="5">
        <v>8.5890002351601408E-2</v>
      </c>
      <c r="R441" s="5">
        <v>0.14775000000000002</v>
      </c>
    </row>
    <row r="442" spans="1:19" x14ac:dyDescent="0.25">
      <c r="A442" s="4">
        <v>41688</v>
      </c>
      <c r="B442" s="3" t="s">
        <v>16</v>
      </c>
      <c r="C442" s="3" t="s">
        <v>17</v>
      </c>
      <c r="H442" t="str">
        <f t="shared" si="101"/>
        <v>LandPIrrigationNone</v>
      </c>
      <c r="I442" s="6">
        <f>A442</f>
        <v>41688</v>
      </c>
      <c r="J442" s="5">
        <v>9.2249999999999999E-2</v>
      </c>
      <c r="K442" s="5">
        <v>0.10825</v>
      </c>
      <c r="L442" s="5">
        <v>0.1</v>
      </c>
      <c r="M442" s="5">
        <v>5.0249999999999996E-2</v>
      </c>
      <c r="N442" s="5">
        <v>4.2499999999999996E-2</v>
      </c>
      <c r="O442" s="5">
        <v>4.6249999999999999E-2</v>
      </c>
      <c r="P442" s="5">
        <v>4.9249999999999995E-2</v>
      </c>
      <c r="Q442" s="5">
        <v>4.2422846590235833E-2</v>
      </c>
      <c r="R442" s="5">
        <v>5.5526192004776653E-2</v>
      </c>
      <c r="S442">
        <f>J442*150+K442*150+L442*100+M442*200+N442*200+O442*200+P442*200+Q442*200+R442*200</f>
        <v>97.314807719002488</v>
      </c>
    </row>
    <row r="443" spans="1:19" hidden="1" x14ac:dyDescent="0.25">
      <c r="A443" s="4">
        <v>41688</v>
      </c>
      <c r="B443" s="3" t="s">
        <v>16</v>
      </c>
      <c r="C443" s="3" t="s">
        <v>18</v>
      </c>
      <c r="H443" t="str">
        <f t="shared" si="101"/>
        <v>LandPIrrigationOnePerWeek</v>
      </c>
      <c r="J443" s="5">
        <v>0.19324999999999998</v>
      </c>
      <c r="K443" s="5">
        <v>0.21774999999999997</v>
      </c>
      <c r="L443" s="5">
        <v>0.27309334644101013</v>
      </c>
      <c r="M443" s="5">
        <v>0.10755661355781505</v>
      </c>
      <c r="N443" s="5">
        <v>7.4491811058469984E-2</v>
      </c>
      <c r="O443" s="5">
        <v>8.5250000000000006E-2</v>
      </c>
      <c r="P443" s="5">
        <v>0.10500000986676933</v>
      </c>
      <c r="Q443" s="5">
        <v>9.2023156679807164E-2</v>
      </c>
      <c r="R443" s="5">
        <v>9.6338120887917544E-2</v>
      </c>
    </row>
    <row r="444" spans="1:19" x14ac:dyDescent="0.25">
      <c r="A444" s="4">
        <v>41688</v>
      </c>
      <c r="B444" s="3" t="s">
        <v>16</v>
      </c>
      <c r="C444" s="3" t="s">
        <v>19</v>
      </c>
      <c r="H444" t="str">
        <f t="shared" si="101"/>
        <v>LandPIrrigationThreeWeekly</v>
      </c>
      <c r="I444" s="6">
        <f t="shared" ref="I444:I445" si="116">A444</f>
        <v>41688</v>
      </c>
      <c r="J444" s="5">
        <v>0.15350000000000003</v>
      </c>
      <c r="K444" s="5">
        <v>0.18025000000000002</v>
      </c>
      <c r="L444" s="5">
        <v>0.18703457321430461</v>
      </c>
      <c r="M444" s="5">
        <v>8.6599587828283295E-2</v>
      </c>
      <c r="N444" s="5">
        <v>6.795064239294181E-2</v>
      </c>
      <c r="O444" s="5">
        <v>5.9705097147274309E-2</v>
      </c>
      <c r="P444" s="5">
        <v>5.7445713267664213E-2</v>
      </c>
      <c r="Q444" s="5">
        <v>5.3713285138801865E-2</v>
      </c>
      <c r="R444" s="5">
        <v>7.3768975012331345E-2</v>
      </c>
      <c r="S444">
        <f t="shared" ref="S444:S445" si="117">J444*150+K444*150+L444*100+M444*200+N444*200+O444*200+P444*200+Q444*200+R444*200</f>
        <v>148.60261747888981</v>
      </c>
    </row>
    <row r="445" spans="1:19" x14ac:dyDescent="0.25">
      <c r="A445" s="4">
        <v>41688</v>
      </c>
      <c r="B445" s="3" t="s">
        <v>16</v>
      </c>
      <c r="C445" s="3" t="s">
        <v>20</v>
      </c>
      <c r="H445" t="str">
        <f t="shared" si="101"/>
        <v>LandPIrrigationTwoPerWeek</v>
      </c>
      <c r="I445" s="6">
        <f t="shared" si="116"/>
        <v>41688</v>
      </c>
      <c r="J445" s="5">
        <v>0.25074999999999997</v>
      </c>
      <c r="K445" s="5">
        <v>0.27075000000000005</v>
      </c>
      <c r="L445" s="5">
        <v>0.32209158332806187</v>
      </c>
      <c r="M445" s="5">
        <v>0.12052153278963626</v>
      </c>
      <c r="N445" s="5">
        <v>9.0753797733047134E-2</v>
      </c>
      <c r="O445" s="5">
        <v>9.2443443771232578E-2</v>
      </c>
      <c r="P445" s="5">
        <v>9.8750000000000004E-2</v>
      </c>
      <c r="Q445" s="5">
        <v>9.8152443039218995E-2</v>
      </c>
      <c r="R445" s="5">
        <v>0.109</v>
      </c>
      <c r="S445">
        <f t="shared" si="117"/>
        <v>232.35840179943321</v>
      </c>
    </row>
    <row r="446" spans="1:19" hidden="1" x14ac:dyDescent="0.25">
      <c r="A446" s="4">
        <v>41688</v>
      </c>
      <c r="B446" s="3" t="s">
        <v>21</v>
      </c>
      <c r="C446" s="3" t="s">
        <v>17</v>
      </c>
      <c r="H446" t="str">
        <f t="shared" si="101"/>
        <v>LandPIrrigationNone</v>
      </c>
      <c r="J446" s="5">
        <v>8.950000000000001E-2</v>
      </c>
      <c r="K446" s="5">
        <v>0.11375</v>
      </c>
      <c r="L446" s="5">
        <v>0.14425000000000002</v>
      </c>
      <c r="M446" s="5">
        <v>7.3999999999999996E-2</v>
      </c>
      <c r="N446" s="5">
        <v>6.275E-2</v>
      </c>
      <c r="O446" s="5">
        <v>0.10149999999999999</v>
      </c>
      <c r="P446" s="5">
        <v>9.249115276093961E-2</v>
      </c>
      <c r="Q446" s="5">
        <v>9.8035618885839976E-2</v>
      </c>
      <c r="R446" s="5">
        <v>0.10425063033825194</v>
      </c>
    </row>
    <row r="447" spans="1:19" hidden="1" x14ac:dyDescent="0.25">
      <c r="A447" s="4">
        <v>41688</v>
      </c>
      <c r="B447" s="3" t="s">
        <v>21</v>
      </c>
      <c r="C447" s="3" t="s">
        <v>18</v>
      </c>
      <c r="H447" t="str">
        <f t="shared" si="101"/>
        <v>LandPIrrigationOnePerWeek</v>
      </c>
      <c r="J447" s="5">
        <v>0.15675</v>
      </c>
      <c r="K447" s="5">
        <v>0.1875</v>
      </c>
      <c r="L447" s="5">
        <v>0.22626644030803456</v>
      </c>
      <c r="M447" s="5">
        <v>0.10225000000000001</v>
      </c>
      <c r="N447" s="5">
        <v>9.2184118490077155E-2</v>
      </c>
      <c r="O447" s="5">
        <v>9.2250000000000013E-2</v>
      </c>
      <c r="P447" s="5">
        <v>9.8750000000000004E-2</v>
      </c>
      <c r="Q447" s="5">
        <v>0.1145</v>
      </c>
      <c r="R447" s="5">
        <v>0.10525</v>
      </c>
    </row>
    <row r="448" spans="1:19" hidden="1" x14ac:dyDescent="0.25">
      <c r="A448" s="4">
        <v>41688</v>
      </c>
      <c r="B448" s="3" t="s">
        <v>21</v>
      </c>
      <c r="C448" s="3" t="s">
        <v>19</v>
      </c>
      <c r="H448" t="str">
        <f t="shared" si="101"/>
        <v>LandPIrrigationThreeWeekly</v>
      </c>
      <c r="J448" s="5">
        <v>0.14874999999999999</v>
      </c>
      <c r="K448" s="5">
        <v>0.20674999999999999</v>
      </c>
      <c r="L448" s="5">
        <v>0.26450000000000001</v>
      </c>
      <c r="M448" s="5">
        <v>0.11349999999999999</v>
      </c>
      <c r="N448" s="5">
        <v>8.9166530453332712E-2</v>
      </c>
      <c r="O448" s="5">
        <v>8.4230226210813705E-2</v>
      </c>
      <c r="P448" s="5">
        <v>8.3999999999999991E-2</v>
      </c>
      <c r="Q448" s="5">
        <v>8.9499999999999996E-2</v>
      </c>
      <c r="R448" s="5">
        <v>0.12250000000000001</v>
      </c>
    </row>
    <row r="449" spans="1:19" hidden="1" x14ac:dyDescent="0.25">
      <c r="A449" s="4">
        <v>41688</v>
      </c>
      <c r="B449" s="3" t="s">
        <v>21</v>
      </c>
      <c r="C449" s="3" t="s">
        <v>20</v>
      </c>
      <c r="H449" t="str">
        <f t="shared" si="101"/>
        <v>LandPIrrigationTwoPerWeek</v>
      </c>
      <c r="J449" s="5">
        <v>0.19974999999999998</v>
      </c>
      <c r="K449" s="5">
        <v>0.28800000000000003</v>
      </c>
      <c r="L449" s="5">
        <v>0.32774116836919581</v>
      </c>
      <c r="M449" s="5">
        <v>0.11256310456485664</v>
      </c>
      <c r="N449" s="5">
        <v>9.5940916282110128E-2</v>
      </c>
      <c r="O449" s="5">
        <v>0.11618362203432248</v>
      </c>
      <c r="P449" s="5">
        <v>0.13500000000000001</v>
      </c>
      <c r="Q449" s="5">
        <v>8.6999999999999994E-2</v>
      </c>
      <c r="R449" s="5">
        <v>0.14974999999999999</v>
      </c>
    </row>
    <row r="450" spans="1:19" x14ac:dyDescent="0.25">
      <c r="A450" s="4">
        <v>41724</v>
      </c>
      <c r="B450" s="3" t="s">
        <v>16</v>
      </c>
      <c r="C450" s="3" t="s">
        <v>17</v>
      </c>
      <c r="H450" t="str">
        <f t="shared" si="101"/>
        <v>LandPIrrigationNone</v>
      </c>
      <c r="I450" s="6">
        <f>A450</f>
        <v>41724</v>
      </c>
      <c r="J450" s="5">
        <v>0.26524999999999999</v>
      </c>
      <c r="K450" s="5">
        <v>0.28174999999999994</v>
      </c>
      <c r="L450" s="5">
        <v>0.25069999999999998</v>
      </c>
      <c r="M450" s="5">
        <v>0.1119</v>
      </c>
      <c r="N450" s="5">
        <v>4.0399999999999991E-2</v>
      </c>
      <c r="O450" s="5">
        <v>4.24E-2</v>
      </c>
      <c r="P450" s="5">
        <v>5.8599999999999999E-2</v>
      </c>
      <c r="Q450" s="5">
        <v>5.9513823449756448E-2</v>
      </c>
      <c r="R450" s="5">
        <v>7.6299999999999993E-2</v>
      </c>
      <c r="S450">
        <f>J450*150+K450*150+L450*100+M450*200+N450*200+O450*200+P450*200+Q450*200+R450*200</f>
        <v>184.94276468995125</v>
      </c>
    </row>
    <row r="451" spans="1:19" hidden="1" x14ac:dyDescent="0.25">
      <c r="A451" s="4">
        <v>41724</v>
      </c>
      <c r="B451" s="3" t="s">
        <v>16</v>
      </c>
      <c r="C451" s="3" t="s">
        <v>18</v>
      </c>
      <c r="H451" t="str">
        <f t="shared" ref="H451:H465" si="118">"LandPIrrigation"&amp;C451</f>
        <v>LandPIrrigationOnePerWeek</v>
      </c>
      <c r="J451" s="5">
        <v>0.28200000000000003</v>
      </c>
      <c r="K451" s="5">
        <v>0.29099999999999998</v>
      </c>
      <c r="L451" s="5">
        <v>0.30640000000000001</v>
      </c>
      <c r="M451" s="5">
        <v>0.13720000000000002</v>
      </c>
      <c r="N451" s="5">
        <v>7.2700000000000001E-2</v>
      </c>
      <c r="O451" s="5">
        <v>8.0500000000000002E-2</v>
      </c>
      <c r="P451" s="5">
        <v>0.10270000000000001</v>
      </c>
      <c r="Q451" s="5">
        <v>8.7400000000000005E-2</v>
      </c>
      <c r="R451" s="5">
        <v>9.64E-2</v>
      </c>
    </row>
    <row r="452" spans="1:19" x14ac:dyDescent="0.25">
      <c r="A452" s="4">
        <v>41724</v>
      </c>
      <c r="B452" s="3" t="s">
        <v>16</v>
      </c>
      <c r="C452" s="3" t="s">
        <v>19</v>
      </c>
      <c r="H452" t="str">
        <f t="shared" si="118"/>
        <v>LandPIrrigationThreeWeekly</v>
      </c>
      <c r="I452" s="6">
        <f t="shared" ref="I452:I453" si="119">A452</f>
        <v>41724</v>
      </c>
      <c r="J452" s="5">
        <v>0.29150000000000004</v>
      </c>
      <c r="K452" s="5">
        <v>0.28425</v>
      </c>
      <c r="L452" s="5">
        <v>0.25480000000000003</v>
      </c>
      <c r="M452" s="5">
        <v>0.11589999999999999</v>
      </c>
      <c r="N452" s="5">
        <v>6.9399999999999989E-2</v>
      </c>
      <c r="O452" s="5">
        <v>6.0400000000000002E-2</v>
      </c>
      <c r="P452" s="5">
        <v>6.7600000000000007E-2</v>
      </c>
      <c r="Q452" s="5">
        <v>6.8200000000000011E-2</v>
      </c>
      <c r="R452" s="5">
        <v>9.3099999999999988E-2</v>
      </c>
      <c r="S452">
        <f t="shared" ref="S452:S453" si="120">J452*150+K452*150+L452*100+M452*200+N452*200+O452*200+P452*200+Q452*200+R452*200</f>
        <v>206.76250000000005</v>
      </c>
    </row>
    <row r="453" spans="1:19" x14ac:dyDescent="0.25">
      <c r="A453" s="4">
        <v>41724</v>
      </c>
      <c r="B453" s="3" t="s">
        <v>16</v>
      </c>
      <c r="C453" s="3" t="s">
        <v>20</v>
      </c>
      <c r="H453" t="str">
        <f t="shared" si="118"/>
        <v>LandPIrrigationTwoPerWeek</v>
      </c>
      <c r="I453" s="6">
        <f t="shared" si="119"/>
        <v>41724</v>
      </c>
      <c r="J453" s="5">
        <v>0.29600000000000004</v>
      </c>
      <c r="K453" s="5">
        <v>0.30049999999999999</v>
      </c>
      <c r="L453" s="5">
        <v>0.29920000000000002</v>
      </c>
      <c r="M453" s="5">
        <v>0.1177</v>
      </c>
      <c r="N453" s="5">
        <v>6.6099999999999992E-2</v>
      </c>
      <c r="O453" s="5">
        <v>6.4899999999999999E-2</v>
      </c>
      <c r="P453" s="5">
        <v>7.5700000000000003E-2</v>
      </c>
      <c r="Q453" s="5">
        <v>7.4499999999999997E-2</v>
      </c>
      <c r="R453" s="5">
        <v>9.0100000000000013E-2</v>
      </c>
      <c r="S453">
        <f t="shared" si="120"/>
        <v>217.19499999999999</v>
      </c>
    </row>
    <row r="454" spans="1:19" hidden="1" x14ac:dyDescent="0.25">
      <c r="A454" s="4">
        <v>41724</v>
      </c>
      <c r="B454" s="3" t="s">
        <v>21</v>
      </c>
      <c r="C454" s="3" t="s">
        <v>17</v>
      </c>
      <c r="H454" t="str">
        <f t="shared" si="118"/>
        <v>LandPIrrigationNone</v>
      </c>
      <c r="J454" s="5">
        <v>0.21375</v>
      </c>
      <c r="K454" s="5">
        <v>0.25924999999999998</v>
      </c>
      <c r="L454" s="5">
        <v>0.28600000000000003</v>
      </c>
      <c r="M454" s="5">
        <v>0.11680000000000001</v>
      </c>
      <c r="N454" s="5">
        <v>6.3100000000000003E-2</v>
      </c>
      <c r="O454" s="5">
        <v>0.1024</v>
      </c>
      <c r="P454" s="5">
        <v>8.4099999999999994E-2</v>
      </c>
      <c r="Q454" s="5">
        <v>7.7499999999999999E-2</v>
      </c>
      <c r="R454" s="5">
        <v>8.7099999999999997E-2</v>
      </c>
    </row>
    <row r="455" spans="1:19" hidden="1" x14ac:dyDescent="0.25">
      <c r="A455" s="4">
        <v>41724</v>
      </c>
      <c r="B455" s="3" t="s">
        <v>21</v>
      </c>
      <c r="C455" s="3" t="s">
        <v>18</v>
      </c>
      <c r="H455" t="str">
        <f t="shared" si="118"/>
        <v>LandPIrrigationOnePerWeek</v>
      </c>
      <c r="J455" s="5">
        <v>0.20674999999999999</v>
      </c>
      <c r="K455" s="5">
        <v>0.24775</v>
      </c>
      <c r="L455" s="5">
        <v>0.24609999999999999</v>
      </c>
      <c r="M455" s="5">
        <v>9.8799999999999999E-2</v>
      </c>
      <c r="N455" s="5">
        <v>7.0073818821617062E-2</v>
      </c>
      <c r="O455" s="5">
        <v>6.5366072694785005E-2</v>
      </c>
      <c r="P455" s="5">
        <v>6.9699999999999998E-2</v>
      </c>
      <c r="Q455" s="5">
        <v>8.77E-2</v>
      </c>
      <c r="R455" s="5">
        <v>7.9745533088809578E-2</v>
      </c>
    </row>
    <row r="456" spans="1:19" hidden="1" x14ac:dyDescent="0.25">
      <c r="A456" s="4">
        <v>41724</v>
      </c>
      <c r="B456" s="3" t="s">
        <v>21</v>
      </c>
      <c r="C456" s="3" t="s">
        <v>19</v>
      </c>
      <c r="H456" t="str">
        <f t="shared" si="118"/>
        <v>LandPIrrigationThreeWeekly</v>
      </c>
      <c r="J456" s="5">
        <v>0.22874999999999998</v>
      </c>
      <c r="K456" s="5">
        <v>0.26700000000000002</v>
      </c>
      <c r="L456" s="5">
        <v>0.30469999999999997</v>
      </c>
      <c r="M456" s="5">
        <v>0.1187</v>
      </c>
      <c r="N456" s="5">
        <v>7.1900000000000006E-2</v>
      </c>
      <c r="O456" s="5">
        <v>5.8599999999999999E-2</v>
      </c>
      <c r="P456" s="5">
        <v>6.6050298774053592E-2</v>
      </c>
      <c r="Q456" s="5">
        <v>8.14E-2</v>
      </c>
      <c r="R456" s="5">
        <v>0.10869999999999999</v>
      </c>
    </row>
    <row r="457" spans="1:19" hidden="1" x14ac:dyDescent="0.25">
      <c r="A457" s="4">
        <v>41724</v>
      </c>
      <c r="B457" s="3" t="s">
        <v>21</v>
      </c>
      <c r="C457" s="3" t="s">
        <v>20</v>
      </c>
      <c r="H457" t="str">
        <f t="shared" si="118"/>
        <v>LandPIrrigationTwoPerWeek</v>
      </c>
      <c r="J457" s="5">
        <v>0.23475000000000001</v>
      </c>
      <c r="K457" s="5">
        <v>0.30049999999999999</v>
      </c>
      <c r="L457" s="5">
        <v>0.30491022439985149</v>
      </c>
      <c r="M457" s="5">
        <v>0.11259999999999998</v>
      </c>
      <c r="N457" s="5">
        <v>6.0198071710672804E-2</v>
      </c>
      <c r="O457" s="5">
        <v>7.9409111914238079E-2</v>
      </c>
      <c r="P457" s="5">
        <v>0.10780000000000001</v>
      </c>
      <c r="Q457" s="5">
        <v>6.3699999999999993E-2</v>
      </c>
      <c r="R457" s="5">
        <v>0.12400000000000001</v>
      </c>
    </row>
    <row r="458" spans="1:19" x14ac:dyDescent="0.25">
      <c r="A458" s="4">
        <v>41744</v>
      </c>
      <c r="B458" s="3" t="s">
        <v>16</v>
      </c>
      <c r="C458" s="3" t="s">
        <v>17</v>
      </c>
      <c r="H458" t="str">
        <f t="shared" si="118"/>
        <v>LandPIrrigationNone</v>
      </c>
      <c r="I458" s="6">
        <f>A458</f>
        <v>41744</v>
      </c>
      <c r="J458" s="5">
        <v>0.27149999999999996</v>
      </c>
      <c r="K458" s="5">
        <v>0.29200000000000004</v>
      </c>
      <c r="L458" s="5">
        <v>0.26090000000000002</v>
      </c>
      <c r="M458" s="5">
        <v>0.1203</v>
      </c>
      <c r="N458" s="5">
        <v>5.6299999999999996E-2</v>
      </c>
      <c r="O458" s="5">
        <v>5.7333373256490149E-2</v>
      </c>
      <c r="P458" s="5">
        <v>7.51E-2</v>
      </c>
      <c r="Q458" s="5">
        <v>8.5900000000000004E-2</v>
      </c>
      <c r="R458" s="5">
        <v>9.5799999999999996E-2</v>
      </c>
      <c r="S458">
        <f>J458*150+K458*150+L458*100+M458*200+N458*200+O458*200+P458*200+Q458*200+R458*200</f>
        <v>208.76167465129805</v>
      </c>
    </row>
    <row r="459" spans="1:19" hidden="1" x14ac:dyDescent="0.25">
      <c r="A459" s="4">
        <v>41744</v>
      </c>
      <c r="B459" s="3" t="s">
        <v>16</v>
      </c>
      <c r="C459" s="3" t="s">
        <v>18</v>
      </c>
      <c r="H459" t="str">
        <f t="shared" si="118"/>
        <v>LandPIrrigationOnePerWeek</v>
      </c>
      <c r="J459" s="5">
        <v>0.28400000000000003</v>
      </c>
      <c r="K459" s="5">
        <v>0.29000000000000004</v>
      </c>
      <c r="L459" s="5">
        <v>0.3115</v>
      </c>
      <c r="M459" s="5">
        <v>0.13929999999999998</v>
      </c>
      <c r="N459" s="5">
        <v>7.643514261200321E-2</v>
      </c>
      <c r="O459" s="5">
        <v>9.6184980519300689E-2</v>
      </c>
      <c r="P459" s="5">
        <v>0.121</v>
      </c>
      <c r="Q459" s="5">
        <v>9.9699999999999997E-2</v>
      </c>
      <c r="R459" s="5">
        <v>0.1108</v>
      </c>
    </row>
    <row r="460" spans="1:19" x14ac:dyDescent="0.25">
      <c r="A460" s="4">
        <v>41744</v>
      </c>
      <c r="B460" s="3" t="s">
        <v>16</v>
      </c>
      <c r="C460" s="3" t="s">
        <v>19</v>
      </c>
      <c r="H460" t="str">
        <f t="shared" si="118"/>
        <v>LandPIrrigationThreeWeekly</v>
      </c>
      <c r="I460" s="6">
        <f t="shared" ref="I460:I461" si="121">A460</f>
        <v>41744</v>
      </c>
      <c r="J460" s="5">
        <v>0.29475000000000001</v>
      </c>
      <c r="K460" s="5">
        <v>0.28475</v>
      </c>
      <c r="L460" s="5">
        <v>0.25659999999999999</v>
      </c>
      <c r="M460" s="5">
        <v>0.11649999999999999</v>
      </c>
      <c r="N460" s="5">
        <v>7.51E-2</v>
      </c>
      <c r="O460" s="5">
        <v>7.3000000000000009E-2</v>
      </c>
      <c r="P460" s="5">
        <v>8.0200000000000007E-2</v>
      </c>
      <c r="Q460" s="5">
        <v>8.6800000000000002E-2</v>
      </c>
      <c r="R460" s="5">
        <v>0.11799999999999999</v>
      </c>
      <c r="S460">
        <f t="shared" ref="S460:S461" si="122">J460*150+K460*150+L460*100+M460*200+N460*200+O460*200+P460*200+Q460*200+R460*200</f>
        <v>222.50499999999997</v>
      </c>
    </row>
    <row r="461" spans="1:19" x14ac:dyDescent="0.25">
      <c r="A461" s="4">
        <v>41744</v>
      </c>
      <c r="B461" s="3" t="s">
        <v>16</v>
      </c>
      <c r="C461" s="3" t="s">
        <v>20</v>
      </c>
      <c r="H461" t="str">
        <f t="shared" si="118"/>
        <v>LandPIrrigationTwoPerWeek</v>
      </c>
      <c r="I461" s="6">
        <f t="shared" si="121"/>
        <v>41744</v>
      </c>
      <c r="J461" s="5">
        <v>0.29974999999999996</v>
      </c>
      <c r="K461" s="5">
        <v>0.29950000000000004</v>
      </c>
      <c r="L461" s="5">
        <v>0.3004</v>
      </c>
      <c r="M461" s="5">
        <v>0.11439999999999999</v>
      </c>
      <c r="N461" s="5">
        <v>6.7000000000000004E-2</v>
      </c>
      <c r="O461" s="5">
        <v>7.3300000000000004E-2</v>
      </c>
      <c r="P461" s="5">
        <v>9.0608645675219965E-2</v>
      </c>
      <c r="Q461" s="5">
        <v>8.9200000000000002E-2</v>
      </c>
      <c r="R461" s="5">
        <v>0.1051</v>
      </c>
      <c r="S461">
        <f t="shared" si="122"/>
        <v>227.84922913504397</v>
      </c>
    </row>
    <row r="462" spans="1:19" hidden="1" x14ac:dyDescent="0.25">
      <c r="A462" s="4">
        <v>41744</v>
      </c>
      <c r="B462" s="3" t="s">
        <v>21</v>
      </c>
      <c r="C462" s="3" t="s">
        <v>17</v>
      </c>
      <c r="H462" t="str">
        <f t="shared" si="118"/>
        <v>LandPIrrigationNone</v>
      </c>
      <c r="J462" s="5">
        <v>0.25924999999999998</v>
      </c>
      <c r="K462" s="5">
        <v>0.27250000000000002</v>
      </c>
      <c r="L462" s="5">
        <v>0.29559999999999997</v>
      </c>
      <c r="M462" s="5">
        <v>0.11890000000000001</v>
      </c>
      <c r="N462" s="5">
        <v>6.9699999999999998E-2</v>
      </c>
      <c r="O462" s="5">
        <v>0.12476702838196209</v>
      </c>
      <c r="P462" s="5">
        <v>9.9699999999999997E-2</v>
      </c>
      <c r="Q462" s="5">
        <v>9.6296295105637808E-2</v>
      </c>
      <c r="R462" s="5">
        <v>0.10259838141063679</v>
      </c>
    </row>
    <row r="463" spans="1:19" hidden="1" x14ac:dyDescent="0.25">
      <c r="A463" s="4">
        <v>41744</v>
      </c>
      <c r="B463" s="3" t="s">
        <v>21</v>
      </c>
      <c r="C463" s="3" t="s">
        <v>18</v>
      </c>
      <c r="H463" t="str">
        <f t="shared" si="118"/>
        <v>LandPIrrigationOnePerWeek</v>
      </c>
      <c r="J463" s="5">
        <v>0.26200000000000001</v>
      </c>
      <c r="K463" s="5">
        <v>0.26924999999999999</v>
      </c>
      <c r="L463" s="5">
        <v>0.25330000000000003</v>
      </c>
      <c r="M463" s="5">
        <v>0.1033</v>
      </c>
      <c r="N463" s="5">
        <v>7.3900000000000007E-2</v>
      </c>
      <c r="O463" s="5">
        <v>7.3599999999999999E-2</v>
      </c>
      <c r="P463" s="5">
        <v>8.0799999999999997E-2</v>
      </c>
      <c r="Q463" s="5">
        <v>0.10090000000000002</v>
      </c>
      <c r="R463" s="5">
        <v>9.8290217284002279E-2</v>
      </c>
    </row>
    <row r="464" spans="1:19" hidden="1" x14ac:dyDescent="0.25">
      <c r="A464" s="4">
        <v>41744</v>
      </c>
      <c r="B464" s="3" t="s">
        <v>21</v>
      </c>
      <c r="C464" s="3" t="s">
        <v>19</v>
      </c>
      <c r="H464" t="str">
        <f t="shared" si="118"/>
        <v>LandPIrrigationThreeWeekly</v>
      </c>
      <c r="J464" s="5">
        <v>0.26049999999999995</v>
      </c>
      <c r="K464" s="5">
        <v>0.27775</v>
      </c>
      <c r="L464" s="5">
        <v>0.3095</v>
      </c>
      <c r="M464" s="5">
        <v>0.1229</v>
      </c>
      <c r="N464" s="5">
        <v>7.5493780517013581E-2</v>
      </c>
      <c r="O464" s="5">
        <v>7.2400000000000006E-2</v>
      </c>
      <c r="P464" s="5">
        <v>7.9429100950260539E-2</v>
      </c>
      <c r="Q464" s="5">
        <v>9.7376571077006743E-2</v>
      </c>
      <c r="R464" s="5">
        <v>0.12852766354117556</v>
      </c>
    </row>
    <row r="465" spans="1:18" hidden="1" x14ac:dyDescent="0.25">
      <c r="A465" s="4">
        <v>41744</v>
      </c>
      <c r="B465" s="3" t="s">
        <v>21</v>
      </c>
      <c r="C465" s="3" t="s">
        <v>20</v>
      </c>
      <c r="H465" t="str">
        <f t="shared" si="118"/>
        <v>LandPIrrigationTwoPerWeek</v>
      </c>
      <c r="J465" s="5">
        <v>0.26474999999999999</v>
      </c>
      <c r="K465" s="5">
        <v>0.30925000000000002</v>
      </c>
      <c r="L465" s="5">
        <v>0.31086837792263489</v>
      </c>
      <c r="M465" s="5">
        <v>0.1147</v>
      </c>
      <c r="N465" s="5">
        <v>6.9700000000000012E-2</v>
      </c>
      <c r="O465" s="5">
        <v>9.5799999999999996E-2</v>
      </c>
      <c r="P465" s="5">
        <v>0.1186</v>
      </c>
      <c r="Q465" s="5">
        <v>7.4799999999999991E-2</v>
      </c>
      <c r="R465" s="5">
        <v>0.14003946897108593</v>
      </c>
    </row>
  </sheetData>
  <autoFilter ref="A1:C465">
    <filterColumn colId="1">
      <filters>
        <filter val="Lucerne"/>
      </filters>
    </filterColumn>
    <filterColumn colId="2">
      <filters>
        <filter val="None"/>
        <filter val="ThreeWeekly"/>
        <filter val="TwoPerWeek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0" sqref="C10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3.7109375" bestFit="1" customWidth="1"/>
    <col min="4" max="4" width="16.28515625" bestFit="1" customWidth="1"/>
    <col min="5" max="5" width="18.2851562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 t="s">
        <v>3</v>
      </c>
      <c r="B2" s="1">
        <v>40234</v>
      </c>
      <c r="C2">
        <v>8300</v>
      </c>
      <c r="D2">
        <v>0.96</v>
      </c>
    </row>
    <row r="3" spans="1:4" x14ac:dyDescent="0.25">
      <c r="A3" t="s">
        <v>2</v>
      </c>
      <c r="B3" s="1">
        <v>40234</v>
      </c>
      <c r="C3">
        <v>2026</v>
      </c>
      <c r="D3">
        <v>0.23899999999999999</v>
      </c>
    </row>
    <row r="4" spans="1:4" x14ac:dyDescent="0.25">
      <c r="A4" t="s">
        <v>4</v>
      </c>
      <c r="B4" s="1">
        <v>40234</v>
      </c>
      <c r="C4">
        <v>400</v>
      </c>
      <c r="D4">
        <v>0.1</v>
      </c>
    </row>
    <row r="5" spans="1:4" x14ac:dyDescent="0.25">
      <c r="A5" t="s">
        <v>5</v>
      </c>
      <c r="B5" s="1">
        <v>40234</v>
      </c>
      <c r="C5">
        <v>0</v>
      </c>
      <c r="D5">
        <v>0</v>
      </c>
    </row>
    <row r="6" spans="1:4" x14ac:dyDescent="0.25">
      <c r="A6" t="s">
        <v>3</v>
      </c>
      <c r="B6" s="1">
        <v>40415</v>
      </c>
      <c r="C6">
        <v>4323</v>
      </c>
      <c r="D6">
        <v>0.86299999999999999</v>
      </c>
    </row>
    <row r="7" spans="1:4" x14ac:dyDescent="0.25">
      <c r="A7" t="s">
        <v>2</v>
      </c>
      <c r="B7" s="1">
        <v>40415</v>
      </c>
      <c r="C7">
        <v>2026</v>
      </c>
      <c r="D7">
        <v>0.23899999999999999</v>
      </c>
    </row>
    <row r="8" spans="1:4" x14ac:dyDescent="0.25">
      <c r="A8" t="s">
        <v>4</v>
      </c>
      <c r="B8" s="1">
        <v>40415</v>
      </c>
      <c r="C8">
        <v>200</v>
      </c>
      <c r="D8">
        <v>0.1</v>
      </c>
    </row>
    <row r="9" spans="1:4" x14ac:dyDescent="0.25">
      <c r="A9" t="s">
        <v>5</v>
      </c>
      <c r="B9" s="1">
        <v>40415</v>
      </c>
      <c r="C9">
        <v>0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ObservedSoilWater</vt:lpstr>
      <vt:lpstr>Sheet2</vt:lpstr>
      <vt:lpstr>Sheet1</vt:lpstr>
      <vt:lpstr>ObservedResidues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2016-11-21T18:58:44Z</dcterms:created>
  <dcterms:modified xsi:type="dcterms:W3CDTF">2017-03-02T02:35:29Z</dcterms:modified>
</cp:coreProperties>
</file>