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simX\Prototypes\TropicalPasture\"/>
    </mc:Choice>
  </mc:AlternateContent>
  <bookViews>
    <workbookView xWindow="0" yWindow="0" windowWidth="20640" windowHeight="9312"/>
  </bookViews>
  <sheets>
    <sheet name="Observed" sheetId="1" r:id="rId1"/>
    <sheet name="Lansdown" sheetId="3" r:id="rId2"/>
    <sheet name="ObservedSoilWater" sheetId="2" r:id="rId3"/>
  </sheets>
  <calcPr calcId="152511"/>
</workbook>
</file>

<file path=xl/calcChain.xml><?xml version="1.0" encoding="utf-8"?>
<calcChain xmlns="http://schemas.openxmlformats.org/spreadsheetml/2006/main">
  <c r="D151" i="1" l="1"/>
  <c r="D152" i="1"/>
  <c r="D153" i="1"/>
  <c r="D154" i="1"/>
  <c r="D155" i="1"/>
  <c r="D156" i="1"/>
  <c r="D157" i="1"/>
  <c r="D158" i="1"/>
  <c r="D159" i="1"/>
  <c r="D160" i="1"/>
  <c r="D161" i="1"/>
  <c r="D162" i="1"/>
  <c r="D167" i="1" s="1"/>
  <c r="D172" i="1" s="1"/>
  <c r="D163" i="1"/>
  <c r="D168" i="1" s="1"/>
  <c r="D173" i="1" s="1"/>
  <c r="D164" i="1"/>
  <c r="D169" i="1" s="1"/>
  <c r="D174" i="1" s="1"/>
  <c r="D165" i="1"/>
  <c r="D170" i="1" s="1"/>
  <c r="D166" i="1"/>
  <c r="D171" i="1" s="1"/>
  <c r="D150" i="1"/>
  <c r="D146" i="1" l="1"/>
  <c r="D147" i="1"/>
  <c r="D148" i="1"/>
  <c r="D149" i="1"/>
  <c r="D145" i="1" l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" i="3"/>
  <c r="E26" i="3" l="1"/>
  <c r="E21" i="3"/>
  <c r="E15" i="3"/>
  <c r="E9" i="3"/>
  <c r="E5" i="3"/>
  <c r="E6" i="3"/>
  <c r="E7" i="3"/>
  <c r="E8" i="3"/>
  <c r="E10" i="3"/>
  <c r="E11" i="3"/>
  <c r="E12" i="3"/>
  <c r="E13" i="3"/>
  <c r="E14" i="3"/>
  <c r="E16" i="3"/>
  <c r="E17" i="3"/>
  <c r="E18" i="3"/>
  <c r="E22" i="3"/>
  <c r="E23" i="3"/>
  <c r="E24" i="3"/>
  <c r="E25" i="3"/>
  <c r="E27" i="3"/>
  <c r="E28" i="3"/>
  <c r="E29" i="3"/>
  <c r="E30" i="3"/>
  <c r="E31" i="3"/>
  <c r="E32" i="3"/>
  <c r="E4" i="3"/>
  <c r="E3" i="3"/>
  <c r="AB408" i="2" l="1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69" i="2"/>
  <c r="AB368" i="2"/>
  <c r="AB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Q299" i="2" l="1"/>
  <c r="O299" i="2"/>
  <c r="N299" i="2"/>
  <c r="M299" i="2"/>
  <c r="Q298" i="2"/>
  <c r="O298" i="2"/>
  <c r="N298" i="2"/>
  <c r="M298" i="2"/>
  <c r="P298" i="2" s="1"/>
  <c r="Q297" i="2"/>
  <c r="O297" i="2"/>
  <c r="N297" i="2"/>
  <c r="M297" i="2"/>
  <c r="Q296" i="2"/>
  <c r="O296" i="2"/>
  <c r="N296" i="2"/>
  <c r="M296" i="2"/>
  <c r="P296" i="2" s="1"/>
  <c r="Q295" i="2"/>
  <c r="O295" i="2"/>
  <c r="N295" i="2"/>
  <c r="M295" i="2"/>
  <c r="P295" i="2" s="1"/>
  <c r="Q294" i="2"/>
  <c r="O294" i="2"/>
  <c r="N294" i="2"/>
  <c r="M294" i="2"/>
  <c r="P294" i="2" s="1"/>
  <c r="Q293" i="2"/>
  <c r="O293" i="2"/>
  <c r="N293" i="2"/>
  <c r="M293" i="2"/>
  <c r="P293" i="2" s="1"/>
  <c r="Q292" i="2"/>
  <c r="O292" i="2"/>
  <c r="N292" i="2"/>
  <c r="M292" i="2"/>
  <c r="P292" i="2" s="1"/>
  <c r="Q291" i="2"/>
  <c r="O291" i="2"/>
  <c r="N291" i="2"/>
  <c r="M291" i="2"/>
  <c r="Q290" i="2"/>
  <c r="O290" i="2"/>
  <c r="N290" i="2"/>
  <c r="M290" i="2"/>
  <c r="P290" i="2" s="1"/>
  <c r="Q289" i="2"/>
  <c r="O289" i="2"/>
  <c r="N289" i="2"/>
  <c r="M289" i="2"/>
  <c r="Q288" i="2"/>
  <c r="O288" i="2"/>
  <c r="N288" i="2"/>
  <c r="M288" i="2"/>
  <c r="P288" i="2" s="1"/>
  <c r="Q287" i="2"/>
  <c r="O287" i="2"/>
  <c r="N287" i="2"/>
  <c r="M287" i="2"/>
  <c r="P287" i="2" s="1"/>
  <c r="Q286" i="2"/>
  <c r="O286" i="2"/>
  <c r="N286" i="2"/>
  <c r="M286" i="2"/>
  <c r="P286" i="2" s="1"/>
  <c r="Q285" i="2"/>
  <c r="O285" i="2"/>
  <c r="N285" i="2"/>
  <c r="M285" i="2"/>
  <c r="P285" i="2" s="1"/>
  <c r="Q284" i="2"/>
  <c r="O284" i="2"/>
  <c r="N284" i="2"/>
  <c r="M284" i="2"/>
  <c r="P284" i="2" s="1"/>
  <c r="Q283" i="2"/>
  <c r="O283" i="2"/>
  <c r="N283" i="2"/>
  <c r="M283" i="2"/>
  <c r="Q282" i="2"/>
  <c r="O282" i="2"/>
  <c r="N282" i="2"/>
  <c r="M282" i="2"/>
  <c r="P282" i="2" s="1"/>
  <c r="Q281" i="2"/>
  <c r="O281" i="2"/>
  <c r="N281" i="2"/>
  <c r="M281" i="2"/>
  <c r="Q280" i="2"/>
  <c r="O280" i="2"/>
  <c r="N280" i="2"/>
  <c r="M280" i="2"/>
  <c r="P280" i="2" s="1"/>
  <c r="Q279" i="2"/>
  <c r="O279" i="2"/>
  <c r="N279" i="2"/>
  <c r="M279" i="2"/>
  <c r="P279" i="2" s="1"/>
  <c r="Q278" i="2"/>
  <c r="O278" i="2"/>
  <c r="N278" i="2"/>
  <c r="M278" i="2"/>
  <c r="P278" i="2" s="1"/>
  <c r="Q277" i="2"/>
  <c r="O277" i="2"/>
  <c r="N277" i="2"/>
  <c r="M277" i="2"/>
  <c r="P277" i="2" s="1"/>
  <c r="Q276" i="2"/>
  <c r="O276" i="2"/>
  <c r="N276" i="2"/>
  <c r="M276" i="2"/>
  <c r="P276" i="2" s="1"/>
  <c r="Q275" i="2"/>
  <c r="O275" i="2"/>
  <c r="N275" i="2"/>
  <c r="M275" i="2"/>
  <c r="Q274" i="2"/>
  <c r="O274" i="2"/>
  <c r="N274" i="2"/>
  <c r="M274" i="2"/>
  <c r="P274" i="2" s="1"/>
  <c r="Q273" i="2"/>
  <c r="O273" i="2"/>
  <c r="N273" i="2"/>
  <c r="M273" i="2"/>
  <c r="Q272" i="2"/>
  <c r="O272" i="2"/>
  <c r="N272" i="2"/>
  <c r="M272" i="2"/>
  <c r="P272" i="2" s="1"/>
  <c r="Q271" i="2"/>
  <c r="O271" i="2"/>
  <c r="N271" i="2"/>
  <c r="M271" i="2"/>
  <c r="P271" i="2" s="1"/>
  <c r="Q270" i="2"/>
  <c r="O270" i="2"/>
  <c r="N270" i="2"/>
  <c r="M270" i="2"/>
  <c r="P270" i="2" s="1"/>
  <c r="Q269" i="2"/>
  <c r="O269" i="2"/>
  <c r="N269" i="2"/>
  <c r="M269" i="2"/>
  <c r="P269" i="2" s="1"/>
  <c r="Q268" i="2"/>
  <c r="O268" i="2"/>
  <c r="N268" i="2"/>
  <c r="M268" i="2"/>
  <c r="P268" i="2" s="1"/>
  <c r="Q267" i="2"/>
  <c r="O267" i="2"/>
  <c r="N267" i="2"/>
  <c r="M267" i="2"/>
  <c r="Q266" i="2"/>
  <c r="O266" i="2"/>
  <c r="N266" i="2"/>
  <c r="M266" i="2"/>
  <c r="P266" i="2" s="1"/>
  <c r="Q265" i="2"/>
  <c r="O265" i="2"/>
  <c r="N265" i="2"/>
  <c r="M265" i="2"/>
  <c r="Q264" i="2"/>
  <c r="O264" i="2"/>
  <c r="N264" i="2"/>
  <c r="M264" i="2"/>
  <c r="P264" i="2" s="1"/>
  <c r="Q263" i="2"/>
  <c r="O263" i="2"/>
  <c r="N263" i="2"/>
  <c r="M263" i="2"/>
  <c r="P263" i="2" s="1"/>
  <c r="Q262" i="2"/>
  <c r="O262" i="2"/>
  <c r="N262" i="2"/>
  <c r="M262" i="2"/>
  <c r="P262" i="2" s="1"/>
  <c r="Q261" i="2"/>
  <c r="O261" i="2"/>
  <c r="N261" i="2"/>
  <c r="M261" i="2"/>
  <c r="P261" i="2" s="1"/>
  <c r="Q260" i="2"/>
  <c r="O260" i="2"/>
  <c r="N260" i="2"/>
  <c r="M260" i="2"/>
  <c r="P260" i="2" s="1"/>
  <c r="Q259" i="2"/>
  <c r="O259" i="2"/>
  <c r="N259" i="2"/>
  <c r="M259" i="2"/>
  <c r="Q258" i="2"/>
  <c r="O258" i="2"/>
  <c r="N258" i="2"/>
  <c r="M258" i="2"/>
  <c r="P258" i="2" s="1"/>
  <c r="Q257" i="2"/>
  <c r="O257" i="2"/>
  <c r="N257" i="2"/>
  <c r="M257" i="2"/>
  <c r="Q256" i="2"/>
  <c r="O256" i="2"/>
  <c r="N256" i="2"/>
  <c r="M256" i="2"/>
  <c r="P256" i="2" s="1"/>
  <c r="Q255" i="2"/>
  <c r="O255" i="2"/>
  <c r="N255" i="2"/>
  <c r="M255" i="2"/>
  <c r="P255" i="2" s="1"/>
  <c r="Q254" i="2"/>
  <c r="O254" i="2"/>
  <c r="N254" i="2"/>
  <c r="M254" i="2"/>
  <c r="P254" i="2" s="1"/>
  <c r="Q253" i="2"/>
  <c r="O253" i="2"/>
  <c r="N253" i="2"/>
  <c r="M253" i="2"/>
  <c r="P253" i="2" s="1"/>
  <c r="Q252" i="2"/>
  <c r="O252" i="2"/>
  <c r="N252" i="2"/>
  <c r="M252" i="2"/>
  <c r="P252" i="2" s="1"/>
  <c r="Q251" i="2"/>
  <c r="O251" i="2"/>
  <c r="N251" i="2"/>
  <c r="M251" i="2"/>
  <c r="Q250" i="2"/>
  <c r="O250" i="2"/>
  <c r="N250" i="2"/>
  <c r="M250" i="2"/>
  <c r="P250" i="2" s="1"/>
  <c r="Q249" i="2"/>
  <c r="O249" i="2"/>
  <c r="N249" i="2"/>
  <c r="M249" i="2"/>
  <c r="Q248" i="2"/>
  <c r="O248" i="2"/>
  <c r="N248" i="2"/>
  <c r="M248" i="2"/>
  <c r="P248" i="2" s="1"/>
  <c r="Q247" i="2"/>
  <c r="O247" i="2"/>
  <c r="N247" i="2"/>
  <c r="M247" i="2"/>
  <c r="P247" i="2" s="1"/>
  <c r="Q246" i="2"/>
  <c r="O246" i="2"/>
  <c r="N246" i="2"/>
  <c r="M246" i="2"/>
  <c r="P246" i="2" s="1"/>
  <c r="Q245" i="2"/>
  <c r="O245" i="2"/>
  <c r="N245" i="2"/>
  <c r="M245" i="2"/>
  <c r="P245" i="2" s="1"/>
  <c r="Q244" i="2"/>
  <c r="O244" i="2"/>
  <c r="N244" i="2"/>
  <c r="M244" i="2"/>
  <c r="P244" i="2" s="1"/>
  <c r="Q243" i="2"/>
  <c r="O243" i="2"/>
  <c r="N243" i="2"/>
  <c r="M243" i="2"/>
  <c r="Q242" i="2"/>
  <c r="O242" i="2"/>
  <c r="N242" i="2"/>
  <c r="M242" i="2"/>
  <c r="P242" i="2" s="1"/>
  <c r="Q241" i="2"/>
  <c r="O241" i="2"/>
  <c r="N241" i="2"/>
  <c r="M241" i="2"/>
  <c r="Q240" i="2"/>
  <c r="O240" i="2"/>
  <c r="N240" i="2"/>
  <c r="M240" i="2"/>
  <c r="P240" i="2" s="1"/>
  <c r="Q239" i="2"/>
  <c r="O239" i="2"/>
  <c r="N239" i="2"/>
  <c r="M239" i="2"/>
  <c r="P239" i="2" s="1"/>
  <c r="Q238" i="2"/>
  <c r="O238" i="2"/>
  <c r="N238" i="2"/>
  <c r="M238" i="2"/>
  <c r="P238" i="2" s="1"/>
  <c r="Q237" i="2"/>
  <c r="O237" i="2"/>
  <c r="N237" i="2"/>
  <c r="M237" i="2"/>
  <c r="P237" i="2" s="1"/>
  <c r="Q236" i="2"/>
  <c r="O236" i="2"/>
  <c r="N236" i="2"/>
  <c r="M236" i="2"/>
  <c r="P236" i="2" s="1"/>
  <c r="Q235" i="2"/>
  <c r="O235" i="2"/>
  <c r="N235" i="2"/>
  <c r="M235" i="2"/>
  <c r="Q234" i="2"/>
  <c r="O234" i="2"/>
  <c r="N234" i="2"/>
  <c r="M234" i="2"/>
  <c r="P234" i="2" s="1"/>
  <c r="Q233" i="2"/>
  <c r="O233" i="2"/>
  <c r="N233" i="2"/>
  <c r="M233" i="2"/>
  <c r="Q232" i="2"/>
  <c r="O232" i="2"/>
  <c r="N232" i="2"/>
  <c r="M232" i="2"/>
  <c r="P232" i="2" s="1"/>
  <c r="Q231" i="2"/>
  <c r="O231" i="2"/>
  <c r="N231" i="2"/>
  <c r="M231" i="2"/>
  <c r="P231" i="2" s="1"/>
  <c r="Q230" i="2"/>
  <c r="O230" i="2"/>
  <c r="N230" i="2"/>
  <c r="M230" i="2"/>
  <c r="P230" i="2" s="1"/>
  <c r="Q229" i="2"/>
  <c r="O229" i="2"/>
  <c r="N229" i="2"/>
  <c r="M229" i="2"/>
  <c r="P229" i="2" s="1"/>
  <c r="Q228" i="2"/>
  <c r="O228" i="2"/>
  <c r="N228" i="2"/>
  <c r="M228" i="2"/>
  <c r="P228" i="2" s="1"/>
  <c r="Q227" i="2"/>
  <c r="O227" i="2"/>
  <c r="N227" i="2"/>
  <c r="M227" i="2"/>
  <c r="Q226" i="2"/>
  <c r="O226" i="2"/>
  <c r="N226" i="2"/>
  <c r="M226" i="2"/>
  <c r="P226" i="2" s="1"/>
  <c r="Q225" i="2"/>
  <c r="O225" i="2"/>
  <c r="N225" i="2"/>
  <c r="M225" i="2"/>
  <c r="Q224" i="2"/>
  <c r="O224" i="2"/>
  <c r="N224" i="2"/>
  <c r="M224" i="2"/>
  <c r="P224" i="2" s="1"/>
  <c r="Q223" i="2"/>
  <c r="O223" i="2"/>
  <c r="N223" i="2"/>
  <c r="M223" i="2"/>
  <c r="P223" i="2" s="1"/>
  <c r="Q222" i="2"/>
  <c r="O222" i="2"/>
  <c r="N222" i="2"/>
  <c r="M222" i="2"/>
  <c r="P222" i="2" s="1"/>
  <c r="Q221" i="2"/>
  <c r="O221" i="2"/>
  <c r="N221" i="2"/>
  <c r="M221" i="2"/>
  <c r="P221" i="2" s="1"/>
  <c r="Q220" i="2"/>
  <c r="O220" i="2"/>
  <c r="N220" i="2"/>
  <c r="M220" i="2"/>
  <c r="P220" i="2" s="1"/>
  <c r="Q219" i="2"/>
  <c r="O219" i="2"/>
  <c r="N219" i="2"/>
  <c r="M219" i="2"/>
  <c r="Q218" i="2"/>
  <c r="O218" i="2"/>
  <c r="N218" i="2"/>
  <c r="M218" i="2"/>
  <c r="P218" i="2" s="1"/>
  <c r="Q217" i="2"/>
  <c r="O217" i="2"/>
  <c r="N217" i="2"/>
  <c r="M217" i="2"/>
  <c r="Q216" i="2"/>
  <c r="O216" i="2"/>
  <c r="N216" i="2"/>
  <c r="M216" i="2"/>
  <c r="P216" i="2" s="1"/>
  <c r="Q215" i="2"/>
  <c r="O215" i="2"/>
  <c r="N215" i="2"/>
  <c r="M215" i="2"/>
  <c r="P215" i="2" s="1"/>
  <c r="Q214" i="2"/>
  <c r="O214" i="2"/>
  <c r="N214" i="2"/>
  <c r="M214" i="2"/>
  <c r="P214" i="2" s="1"/>
  <c r="Q213" i="2"/>
  <c r="O213" i="2"/>
  <c r="N213" i="2"/>
  <c r="M213" i="2"/>
  <c r="P213" i="2" s="1"/>
  <c r="Q212" i="2"/>
  <c r="O212" i="2"/>
  <c r="N212" i="2"/>
  <c r="M212" i="2"/>
  <c r="P212" i="2" s="1"/>
  <c r="Q211" i="2"/>
  <c r="O211" i="2"/>
  <c r="N211" i="2"/>
  <c r="M211" i="2"/>
  <c r="Q210" i="2"/>
  <c r="O210" i="2"/>
  <c r="N210" i="2"/>
  <c r="M210" i="2"/>
  <c r="P210" i="2" s="1"/>
  <c r="Q209" i="2"/>
  <c r="O209" i="2"/>
  <c r="N209" i="2"/>
  <c r="M209" i="2"/>
  <c r="Q208" i="2"/>
  <c r="O208" i="2"/>
  <c r="N208" i="2"/>
  <c r="M208" i="2"/>
  <c r="P208" i="2" s="1"/>
  <c r="Q207" i="2"/>
  <c r="O207" i="2"/>
  <c r="N207" i="2"/>
  <c r="M207" i="2"/>
  <c r="P207" i="2" s="1"/>
  <c r="Q206" i="2"/>
  <c r="O206" i="2"/>
  <c r="N206" i="2"/>
  <c r="M206" i="2"/>
  <c r="P206" i="2" s="1"/>
  <c r="Q205" i="2"/>
  <c r="O205" i="2"/>
  <c r="N205" i="2"/>
  <c r="M205" i="2"/>
  <c r="P205" i="2" s="1"/>
  <c r="Q204" i="2"/>
  <c r="O204" i="2"/>
  <c r="N204" i="2"/>
  <c r="M204" i="2"/>
  <c r="P204" i="2" s="1"/>
  <c r="Q203" i="2"/>
  <c r="O203" i="2"/>
  <c r="N203" i="2"/>
  <c r="M203" i="2"/>
  <c r="Q202" i="2"/>
  <c r="O202" i="2"/>
  <c r="N202" i="2"/>
  <c r="M202" i="2"/>
  <c r="Q201" i="2"/>
  <c r="O201" i="2"/>
  <c r="N201" i="2"/>
  <c r="M201" i="2"/>
  <c r="Q200" i="2"/>
  <c r="O200" i="2"/>
  <c r="N200" i="2"/>
  <c r="M200" i="2"/>
  <c r="P200" i="2" s="1"/>
  <c r="Q199" i="2"/>
  <c r="O199" i="2"/>
  <c r="N199" i="2"/>
  <c r="M199" i="2"/>
  <c r="P199" i="2" s="1"/>
  <c r="Q198" i="2"/>
  <c r="O198" i="2"/>
  <c r="N198" i="2"/>
  <c r="M198" i="2"/>
  <c r="P198" i="2" s="1"/>
  <c r="Q197" i="2"/>
  <c r="O197" i="2"/>
  <c r="N197" i="2"/>
  <c r="M197" i="2"/>
  <c r="P197" i="2" s="1"/>
  <c r="Q196" i="2"/>
  <c r="O196" i="2"/>
  <c r="N196" i="2"/>
  <c r="M196" i="2"/>
  <c r="P196" i="2" s="1"/>
  <c r="Q195" i="2"/>
  <c r="O195" i="2"/>
  <c r="N195" i="2"/>
  <c r="M195" i="2"/>
  <c r="Q194" i="2"/>
  <c r="O194" i="2"/>
  <c r="N194" i="2"/>
  <c r="M194" i="2"/>
  <c r="Q193" i="2"/>
  <c r="O193" i="2"/>
  <c r="N193" i="2"/>
  <c r="M193" i="2"/>
  <c r="Q192" i="2"/>
  <c r="O192" i="2"/>
  <c r="N192" i="2"/>
  <c r="M192" i="2"/>
  <c r="P192" i="2" s="1"/>
  <c r="Q191" i="2"/>
  <c r="O191" i="2"/>
  <c r="N191" i="2"/>
  <c r="M191" i="2"/>
  <c r="P191" i="2" s="1"/>
  <c r="Q190" i="2"/>
  <c r="O190" i="2"/>
  <c r="N190" i="2"/>
  <c r="M190" i="2"/>
  <c r="P190" i="2" s="1"/>
  <c r="Q189" i="2"/>
  <c r="O189" i="2"/>
  <c r="N189" i="2"/>
  <c r="M189" i="2"/>
  <c r="P189" i="2" s="1"/>
  <c r="Q188" i="2"/>
  <c r="O188" i="2"/>
  <c r="N188" i="2"/>
  <c r="M188" i="2"/>
  <c r="P188" i="2" s="1"/>
  <c r="Q187" i="2"/>
  <c r="O187" i="2"/>
  <c r="N187" i="2"/>
  <c r="M187" i="2"/>
  <c r="Q186" i="2"/>
  <c r="O186" i="2"/>
  <c r="N186" i="2"/>
  <c r="M186" i="2"/>
  <c r="Q185" i="2"/>
  <c r="O185" i="2"/>
  <c r="N185" i="2"/>
  <c r="M185" i="2"/>
  <c r="P185" i="2" s="1"/>
  <c r="Q184" i="2"/>
  <c r="O184" i="2"/>
  <c r="N184" i="2"/>
  <c r="M184" i="2"/>
  <c r="P184" i="2" s="1"/>
  <c r="Q183" i="2"/>
  <c r="O183" i="2"/>
  <c r="N183" i="2"/>
  <c r="M183" i="2"/>
  <c r="P183" i="2" s="1"/>
  <c r="Q182" i="2"/>
  <c r="O182" i="2"/>
  <c r="N182" i="2"/>
  <c r="M182" i="2"/>
  <c r="P182" i="2" s="1"/>
  <c r="Q181" i="2"/>
  <c r="O181" i="2"/>
  <c r="N181" i="2"/>
  <c r="M181" i="2"/>
  <c r="P181" i="2" s="1"/>
  <c r="Q180" i="2"/>
  <c r="O180" i="2"/>
  <c r="N180" i="2"/>
  <c r="M180" i="2"/>
  <c r="P180" i="2" s="1"/>
  <c r="Q179" i="2"/>
  <c r="O179" i="2"/>
  <c r="N179" i="2"/>
  <c r="M179" i="2"/>
  <c r="Q178" i="2"/>
  <c r="O178" i="2"/>
  <c r="N178" i="2"/>
  <c r="M178" i="2"/>
  <c r="P178" i="2" s="1"/>
  <c r="Q177" i="2"/>
  <c r="O177" i="2"/>
  <c r="N177" i="2"/>
  <c r="M177" i="2"/>
  <c r="P177" i="2" s="1"/>
  <c r="Q176" i="2"/>
  <c r="O176" i="2"/>
  <c r="N176" i="2"/>
  <c r="M176" i="2"/>
  <c r="P176" i="2" s="1"/>
  <c r="Q175" i="2"/>
  <c r="O175" i="2"/>
  <c r="N175" i="2"/>
  <c r="M175" i="2"/>
  <c r="P175" i="2" s="1"/>
  <c r="Q174" i="2"/>
  <c r="O174" i="2"/>
  <c r="N174" i="2"/>
  <c r="M174" i="2"/>
  <c r="P174" i="2" s="1"/>
  <c r="Q173" i="2"/>
  <c r="O173" i="2"/>
  <c r="N173" i="2"/>
  <c r="M173" i="2"/>
  <c r="P173" i="2" s="1"/>
  <c r="Q172" i="2"/>
  <c r="O172" i="2"/>
  <c r="N172" i="2"/>
  <c r="M172" i="2"/>
  <c r="P172" i="2" s="1"/>
  <c r="Q171" i="2"/>
  <c r="O171" i="2"/>
  <c r="N171" i="2"/>
  <c r="M171" i="2"/>
  <c r="Q170" i="2"/>
  <c r="O170" i="2"/>
  <c r="N170" i="2"/>
  <c r="M170" i="2"/>
  <c r="P170" i="2" s="1"/>
  <c r="Q169" i="2"/>
  <c r="O169" i="2"/>
  <c r="N169" i="2"/>
  <c r="M169" i="2"/>
  <c r="P169" i="2" s="1"/>
  <c r="Q168" i="2"/>
  <c r="O168" i="2"/>
  <c r="N168" i="2"/>
  <c r="M168" i="2"/>
  <c r="P168" i="2" s="1"/>
  <c r="Q167" i="2"/>
  <c r="O167" i="2"/>
  <c r="N167" i="2"/>
  <c r="M167" i="2"/>
  <c r="P167" i="2" s="1"/>
  <c r="Q166" i="2"/>
  <c r="O166" i="2"/>
  <c r="N166" i="2"/>
  <c r="M166" i="2"/>
  <c r="P166" i="2" s="1"/>
  <c r="Q165" i="2"/>
  <c r="O165" i="2"/>
  <c r="N165" i="2"/>
  <c r="M165" i="2"/>
  <c r="P165" i="2" s="1"/>
  <c r="Q164" i="2"/>
  <c r="O164" i="2"/>
  <c r="N164" i="2"/>
  <c r="M164" i="2"/>
  <c r="P164" i="2" s="1"/>
  <c r="Q163" i="2"/>
  <c r="O163" i="2"/>
  <c r="N163" i="2"/>
  <c r="M163" i="2"/>
  <c r="Q162" i="2"/>
  <c r="O162" i="2"/>
  <c r="N162" i="2"/>
  <c r="M162" i="2"/>
  <c r="P162" i="2" s="1"/>
  <c r="Q161" i="2"/>
  <c r="O161" i="2"/>
  <c r="N161" i="2"/>
  <c r="M161" i="2"/>
  <c r="P161" i="2" s="1"/>
  <c r="Q160" i="2"/>
  <c r="O160" i="2"/>
  <c r="N160" i="2"/>
  <c r="M160" i="2"/>
  <c r="P160" i="2" s="1"/>
  <c r="Q159" i="2"/>
  <c r="O159" i="2"/>
  <c r="N159" i="2"/>
  <c r="M159" i="2"/>
  <c r="P159" i="2" s="1"/>
  <c r="Q158" i="2"/>
  <c r="O158" i="2"/>
  <c r="N158" i="2"/>
  <c r="M158" i="2"/>
  <c r="P158" i="2" s="1"/>
  <c r="Q157" i="2"/>
  <c r="O157" i="2"/>
  <c r="N157" i="2"/>
  <c r="M157" i="2"/>
  <c r="P157" i="2" s="1"/>
  <c r="Q156" i="2"/>
  <c r="O156" i="2"/>
  <c r="N156" i="2"/>
  <c r="M156" i="2"/>
  <c r="P156" i="2" s="1"/>
  <c r="Q155" i="2"/>
  <c r="O155" i="2"/>
  <c r="N155" i="2"/>
  <c r="M155" i="2"/>
  <c r="Q154" i="2"/>
  <c r="O154" i="2"/>
  <c r="N154" i="2"/>
  <c r="M154" i="2"/>
  <c r="P154" i="2" s="1"/>
  <c r="Q153" i="2"/>
  <c r="O153" i="2"/>
  <c r="N153" i="2"/>
  <c r="M153" i="2"/>
  <c r="P153" i="2" s="1"/>
  <c r="Q152" i="2"/>
  <c r="O152" i="2"/>
  <c r="N152" i="2"/>
  <c r="M152" i="2"/>
  <c r="P152" i="2" s="1"/>
  <c r="Q151" i="2"/>
  <c r="O151" i="2"/>
  <c r="N151" i="2"/>
  <c r="M151" i="2"/>
  <c r="P151" i="2" s="1"/>
  <c r="Q150" i="2"/>
  <c r="O150" i="2"/>
  <c r="N150" i="2"/>
  <c r="M150" i="2"/>
  <c r="P150" i="2" s="1"/>
  <c r="Q149" i="2"/>
  <c r="O149" i="2"/>
  <c r="N149" i="2"/>
  <c r="M149" i="2"/>
  <c r="P149" i="2" s="1"/>
  <c r="Q148" i="2"/>
  <c r="O148" i="2"/>
  <c r="N148" i="2"/>
  <c r="M148" i="2"/>
  <c r="P148" i="2" s="1"/>
  <c r="Q147" i="2"/>
  <c r="O147" i="2"/>
  <c r="N147" i="2"/>
  <c r="M147" i="2"/>
  <c r="Q146" i="2"/>
  <c r="O146" i="2"/>
  <c r="N146" i="2"/>
  <c r="M146" i="2"/>
  <c r="P146" i="2" s="1"/>
  <c r="Q145" i="2"/>
  <c r="O145" i="2"/>
  <c r="N145" i="2"/>
  <c r="M145" i="2"/>
  <c r="P145" i="2" s="1"/>
  <c r="Q144" i="2"/>
  <c r="O144" i="2"/>
  <c r="N144" i="2"/>
  <c r="M144" i="2"/>
  <c r="P144" i="2" s="1"/>
  <c r="Q143" i="2"/>
  <c r="O143" i="2"/>
  <c r="N143" i="2"/>
  <c r="M143" i="2"/>
  <c r="P143" i="2" s="1"/>
  <c r="Q142" i="2"/>
  <c r="O142" i="2"/>
  <c r="N142" i="2"/>
  <c r="M142" i="2"/>
  <c r="P142" i="2" s="1"/>
  <c r="Q141" i="2"/>
  <c r="O141" i="2"/>
  <c r="N141" i="2"/>
  <c r="M141" i="2"/>
  <c r="P141" i="2" s="1"/>
  <c r="Q140" i="2"/>
  <c r="O140" i="2"/>
  <c r="N140" i="2"/>
  <c r="M140" i="2"/>
  <c r="P140" i="2" s="1"/>
  <c r="Q139" i="2"/>
  <c r="O139" i="2"/>
  <c r="N139" i="2"/>
  <c r="M139" i="2"/>
  <c r="Q138" i="2"/>
  <c r="O138" i="2"/>
  <c r="N138" i="2"/>
  <c r="M138" i="2"/>
  <c r="P138" i="2" s="1"/>
  <c r="Q137" i="2"/>
  <c r="O137" i="2"/>
  <c r="N137" i="2"/>
  <c r="M137" i="2"/>
  <c r="P137" i="2" s="1"/>
  <c r="Q136" i="2"/>
  <c r="O136" i="2"/>
  <c r="N136" i="2"/>
  <c r="M136" i="2"/>
  <c r="P136" i="2" s="1"/>
  <c r="Q135" i="2"/>
  <c r="O135" i="2"/>
  <c r="N135" i="2"/>
  <c r="M135" i="2"/>
  <c r="P135" i="2" s="1"/>
  <c r="Q134" i="2"/>
  <c r="O134" i="2"/>
  <c r="N134" i="2"/>
  <c r="M134" i="2"/>
  <c r="P134" i="2" s="1"/>
  <c r="Q133" i="2"/>
  <c r="O133" i="2"/>
  <c r="N133" i="2"/>
  <c r="M133" i="2"/>
  <c r="P133" i="2" s="1"/>
  <c r="Q132" i="2"/>
  <c r="O132" i="2"/>
  <c r="N132" i="2"/>
  <c r="M132" i="2"/>
  <c r="P132" i="2" s="1"/>
  <c r="Q131" i="2"/>
  <c r="O131" i="2"/>
  <c r="N131" i="2"/>
  <c r="M131" i="2"/>
  <c r="Q130" i="2"/>
  <c r="O130" i="2"/>
  <c r="N130" i="2"/>
  <c r="M130" i="2"/>
  <c r="P130" i="2" s="1"/>
  <c r="Q129" i="2"/>
  <c r="O129" i="2"/>
  <c r="N129" i="2"/>
  <c r="M129" i="2"/>
  <c r="P129" i="2" s="1"/>
  <c r="Q128" i="2"/>
  <c r="O128" i="2"/>
  <c r="N128" i="2"/>
  <c r="M128" i="2"/>
  <c r="P128" i="2" s="1"/>
  <c r="Q127" i="2"/>
  <c r="O127" i="2"/>
  <c r="N127" i="2"/>
  <c r="M127" i="2"/>
  <c r="P127" i="2" s="1"/>
  <c r="Q126" i="2"/>
  <c r="O126" i="2"/>
  <c r="N126" i="2"/>
  <c r="M126" i="2"/>
  <c r="P126" i="2" s="1"/>
  <c r="Q125" i="2"/>
  <c r="O125" i="2"/>
  <c r="N125" i="2"/>
  <c r="M125" i="2"/>
  <c r="P125" i="2" s="1"/>
  <c r="Q124" i="2"/>
  <c r="O124" i="2"/>
  <c r="N124" i="2"/>
  <c r="M124" i="2"/>
  <c r="P124" i="2" s="1"/>
  <c r="Q123" i="2"/>
  <c r="O123" i="2"/>
  <c r="N123" i="2"/>
  <c r="M123" i="2"/>
  <c r="Q122" i="2"/>
  <c r="O122" i="2"/>
  <c r="N122" i="2"/>
  <c r="M122" i="2"/>
  <c r="P122" i="2" s="1"/>
  <c r="Q121" i="2"/>
  <c r="O121" i="2"/>
  <c r="N121" i="2"/>
  <c r="M121" i="2"/>
  <c r="P121" i="2" s="1"/>
  <c r="Q120" i="2"/>
  <c r="O120" i="2"/>
  <c r="N120" i="2"/>
  <c r="M120" i="2"/>
  <c r="P120" i="2" s="1"/>
  <c r="Q119" i="2"/>
  <c r="O119" i="2"/>
  <c r="N119" i="2"/>
  <c r="M119" i="2"/>
  <c r="P119" i="2" s="1"/>
  <c r="Q118" i="2"/>
  <c r="O118" i="2"/>
  <c r="N118" i="2"/>
  <c r="M118" i="2"/>
  <c r="P118" i="2" s="1"/>
  <c r="Q117" i="2"/>
  <c r="O117" i="2"/>
  <c r="N117" i="2"/>
  <c r="M117" i="2"/>
  <c r="P117" i="2" s="1"/>
  <c r="Q116" i="2"/>
  <c r="O116" i="2"/>
  <c r="N116" i="2"/>
  <c r="M116" i="2"/>
  <c r="P116" i="2" s="1"/>
  <c r="Q115" i="2"/>
  <c r="O115" i="2"/>
  <c r="N115" i="2"/>
  <c r="M115" i="2"/>
  <c r="Q114" i="2"/>
  <c r="O114" i="2"/>
  <c r="N114" i="2"/>
  <c r="M114" i="2"/>
  <c r="P114" i="2" s="1"/>
  <c r="Q113" i="2"/>
  <c r="O113" i="2"/>
  <c r="N113" i="2"/>
  <c r="M113" i="2"/>
  <c r="P113" i="2" s="1"/>
  <c r="Q112" i="2"/>
  <c r="O112" i="2"/>
  <c r="N112" i="2"/>
  <c r="M112" i="2"/>
  <c r="P112" i="2" s="1"/>
  <c r="Q111" i="2"/>
  <c r="O111" i="2"/>
  <c r="N111" i="2"/>
  <c r="M111" i="2"/>
  <c r="P111" i="2" s="1"/>
  <c r="Q110" i="2"/>
  <c r="O110" i="2"/>
  <c r="N110" i="2"/>
  <c r="M110" i="2"/>
  <c r="P110" i="2" s="1"/>
  <c r="Q109" i="2"/>
  <c r="O109" i="2"/>
  <c r="N109" i="2"/>
  <c r="M109" i="2"/>
  <c r="P109" i="2" s="1"/>
  <c r="Q108" i="2"/>
  <c r="O108" i="2"/>
  <c r="N108" i="2"/>
  <c r="M108" i="2"/>
  <c r="P108" i="2" s="1"/>
  <c r="Q107" i="2"/>
  <c r="O107" i="2"/>
  <c r="N107" i="2"/>
  <c r="M107" i="2"/>
  <c r="Q106" i="2"/>
  <c r="O106" i="2"/>
  <c r="N106" i="2"/>
  <c r="M106" i="2"/>
  <c r="P106" i="2" s="1"/>
  <c r="Q105" i="2"/>
  <c r="O105" i="2"/>
  <c r="N105" i="2"/>
  <c r="M105" i="2"/>
  <c r="P105" i="2" s="1"/>
  <c r="Q104" i="2"/>
  <c r="O104" i="2"/>
  <c r="N104" i="2"/>
  <c r="M104" i="2"/>
  <c r="P104" i="2" s="1"/>
  <c r="Q103" i="2"/>
  <c r="O103" i="2"/>
  <c r="N103" i="2"/>
  <c r="M103" i="2"/>
  <c r="P103" i="2" s="1"/>
  <c r="Q102" i="2"/>
  <c r="O102" i="2"/>
  <c r="N102" i="2"/>
  <c r="M102" i="2"/>
  <c r="P102" i="2" s="1"/>
  <c r="Q101" i="2"/>
  <c r="O101" i="2"/>
  <c r="N101" i="2"/>
  <c r="M101" i="2"/>
  <c r="P101" i="2" s="1"/>
  <c r="Q100" i="2"/>
  <c r="O100" i="2"/>
  <c r="N100" i="2"/>
  <c r="M100" i="2"/>
  <c r="P100" i="2" s="1"/>
  <c r="Q99" i="2"/>
  <c r="O99" i="2"/>
  <c r="N99" i="2"/>
  <c r="M99" i="2"/>
  <c r="Q98" i="2"/>
  <c r="O98" i="2"/>
  <c r="N98" i="2"/>
  <c r="M98" i="2"/>
  <c r="P98" i="2" s="1"/>
  <c r="Q97" i="2"/>
  <c r="O97" i="2"/>
  <c r="N97" i="2"/>
  <c r="M97" i="2"/>
  <c r="P97" i="2" s="1"/>
  <c r="Q96" i="2"/>
  <c r="O96" i="2"/>
  <c r="N96" i="2"/>
  <c r="M96" i="2"/>
  <c r="P96" i="2" s="1"/>
  <c r="Q95" i="2"/>
  <c r="O95" i="2"/>
  <c r="N95" i="2"/>
  <c r="M95" i="2"/>
  <c r="P95" i="2" s="1"/>
  <c r="Q94" i="2"/>
  <c r="O94" i="2"/>
  <c r="N94" i="2"/>
  <c r="M94" i="2"/>
  <c r="P94" i="2" s="1"/>
  <c r="Q93" i="2"/>
  <c r="O93" i="2"/>
  <c r="N93" i="2"/>
  <c r="M93" i="2"/>
  <c r="P93" i="2" s="1"/>
  <c r="Q92" i="2"/>
  <c r="O92" i="2"/>
  <c r="N92" i="2"/>
  <c r="M92" i="2"/>
  <c r="P92" i="2" s="1"/>
  <c r="Q91" i="2"/>
  <c r="O91" i="2"/>
  <c r="N91" i="2"/>
  <c r="M91" i="2"/>
  <c r="Q90" i="2"/>
  <c r="O90" i="2"/>
  <c r="N90" i="2"/>
  <c r="M90" i="2"/>
  <c r="P90" i="2" s="1"/>
  <c r="Q89" i="2"/>
  <c r="O89" i="2"/>
  <c r="N89" i="2"/>
  <c r="M89" i="2"/>
  <c r="P89" i="2" s="1"/>
  <c r="Q88" i="2"/>
  <c r="O88" i="2"/>
  <c r="N88" i="2"/>
  <c r="M88" i="2"/>
  <c r="P88" i="2" s="1"/>
  <c r="Q87" i="2"/>
  <c r="O87" i="2"/>
  <c r="N87" i="2"/>
  <c r="M87" i="2"/>
  <c r="P87" i="2" s="1"/>
  <c r="Q86" i="2"/>
  <c r="O86" i="2"/>
  <c r="N86" i="2"/>
  <c r="M86" i="2"/>
  <c r="P86" i="2" s="1"/>
  <c r="Q85" i="2"/>
  <c r="O85" i="2"/>
  <c r="N85" i="2"/>
  <c r="M85" i="2"/>
  <c r="P85" i="2" s="1"/>
  <c r="Q84" i="2"/>
  <c r="O84" i="2"/>
  <c r="N84" i="2"/>
  <c r="M84" i="2"/>
  <c r="P84" i="2" s="1"/>
  <c r="Q83" i="2"/>
  <c r="O83" i="2"/>
  <c r="N83" i="2"/>
  <c r="M83" i="2"/>
  <c r="Q82" i="2"/>
  <c r="O82" i="2"/>
  <c r="N82" i="2"/>
  <c r="M82" i="2"/>
  <c r="P82" i="2" s="1"/>
  <c r="Q81" i="2"/>
  <c r="O81" i="2"/>
  <c r="N81" i="2"/>
  <c r="M81" i="2"/>
  <c r="P81" i="2" s="1"/>
  <c r="Q80" i="2"/>
  <c r="O80" i="2"/>
  <c r="N80" i="2"/>
  <c r="M80" i="2"/>
  <c r="P80" i="2" s="1"/>
  <c r="Q79" i="2"/>
  <c r="O79" i="2"/>
  <c r="N79" i="2"/>
  <c r="M79" i="2"/>
  <c r="P79" i="2" s="1"/>
  <c r="Q78" i="2"/>
  <c r="O78" i="2"/>
  <c r="N78" i="2"/>
  <c r="M78" i="2"/>
  <c r="P78" i="2" s="1"/>
  <c r="Q77" i="2"/>
  <c r="O77" i="2"/>
  <c r="N77" i="2"/>
  <c r="M77" i="2"/>
  <c r="P77" i="2" s="1"/>
  <c r="Q76" i="2"/>
  <c r="O76" i="2"/>
  <c r="N76" i="2"/>
  <c r="M76" i="2"/>
  <c r="P76" i="2" s="1"/>
  <c r="Q75" i="2"/>
  <c r="O75" i="2"/>
  <c r="N75" i="2"/>
  <c r="M75" i="2"/>
  <c r="P75" i="2" s="1"/>
  <c r="Q74" i="2"/>
  <c r="O74" i="2"/>
  <c r="N74" i="2"/>
  <c r="M74" i="2"/>
  <c r="P74" i="2" s="1"/>
  <c r="Q73" i="2"/>
  <c r="O73" i="2"/>
  <c r="N73" i="2"/>
  <c r="M73" i="2"/>
  <c r="P73" i="2" s="1"/>
  <c r="Q72" i="2"/>
  <c r="O72" i="2"/>
  <c r="N72" i="2"/>
  <c r="M72" i="2"/>
  <c r="P72" i="2" s="1"/>
  <c r="Q71" i="2"/>
  <c r="O71" i="2"/>
  <c r="N71" i="2"/>
  <c r="M71" i="2"/>
  <c r="P71" i="2" s="1"/>
  <c r="Q70" i="2"/>
  <c r="O70" i="2"/>
  <c r="N70" i="2"/>
  <c r="M70" i="2"/>
  <c r="P70" i="2" s="1"/>
  <c r="Q69" i="2"/>
  <c r="O69" i="2"/>
  <c r="N69" i="2"/>
  <c r="M69" i="2"/>
  <c r="P69" i="2" s="1"/>
  <c r="Q68" i="2"/>
  <c r="O68" i="2"/>
  <c r="N68" i="2"/>
  <c r="M68" i="2"/>
  <c r="P68" i="2" s="1"/>
  <c r="Q67" i="2"/>
  <c r="O67" i="2"/>
  <c r="N67" i="2"/>
  <c r="M67" i="2"/>
  <c r="P67" i="2" s="1"/>
  <c r="Q66" i="2"/>
  <c r="O66" i="2"/>
  <c r="N66" i="2"/>
  <c r="M66" i="2"/>
  <c r="P66" i="2" s="1"/>
  <c r="Q65" i="2"/>
  <c r="O65" i="2"/>
  <c r="N65" i="2"/>
  <c r="M65" i="2"/>
  <c r="P65" i="2" s="1"/>
  <c r="Q64" i="2"/>
  <c r="O64" i="2"/>
  <c r="N64" i="2"/>
  <c r="M64" i="2"/>
  <c r="P64" i="2" s="1"/>
  <c r="Q63" i="2"/>
  <c r="O63" i="2"/>
  <c r="N63" i="2"/>
  <c r="M63" i="2"/>
  <c r="P63" i="2" s="1"/>
  <c r="Q62" i="2"/>
  <c r="O62" i="2"/>
  <c r="N62" i="2"/>
  <c r="M62" i="2"/>
  <c r="P62" i="2" s="1"/>
  <c r="Q61" i="2"/>
  <c r="O61" i="2"/>
  <c r="N61" i="2"/>
  <c r="M61" i="2"/>
  <c r="P61" i="2" s="1"/>
  <c r="Q60" i="2"/>
  <c r="O60" i="2"/>
  <c r="N60" i="2"/>
  <c r="M60" i="2"/>
  <c r="P60" i="2" s="1"/>
  <c r="Q59" i="2"/>
  <c r="O59" i="2"/>
  <c r="N59" i="2"/>
  <c r="M59" i="2"/>
  <c r="Q58" i="2"/>
  <c r="O58" i="2"/>
  <c r="N58" i="2"/>
  <c r="M58" i="2"/>
  <c r="P58" i="2" s="1"/>
  <c r="Q57" i="2"/>
  <c r="O57" i="2"/>
  <c r="N57" i="2"/>
  <c r="M57" i="2"/>
  <c r="Q56" i="2"/>
  <c r="O56" i="2"/>
  <c r="N56" i="2"/>
  <c r="M56" i="2"/>
  <c r="P56" i="2" s="1"/>
  <c r="Q55" i="2"/>
  <c r="O55" i="2"/>
  <c r="N55" i="2"/>
  <c r="M55" i="2"/>
  <c r="P55" i="2" s="1"/>
  <c r="Q54" i="2"/>
  <c r="O54" i="2"/>
  <c r="N54" i="2"/>
  <c r="M54" i="2"/>
  <c r="P54" i="2" s="1"/>
  <c r="Q53" i="2"/>
  <c r="O53" i="2"/>
  <c r="N53" i="2"/>
  <c r="M53" i="2"/>
  <c r="P53" i="2" s="1"/>
  <c r="Q52" i="2"/>
  <c r="O52" i="2"/>
  <c r="N52" i="2"/>
  <c r="M52" i="2"/>
  <c r="P52" i="2" s="1"/>
  <c r="Q51" i="2"/>
  <c r="O51" i="2"/>
  <c r="N51" i="2"/>
  <c r="M51" i="2"/>
  <c r="P51" i="2" s="1"/>
  <c r="Q50" i="2"/>
  <c r="O50" i="2"/>
  <c r="N50" i="2"/>
  <c r="M50" i="2"/>
  <c r="P50" i="2" s="1"/>
  <c r="Q49" i="2"/>
  <c r="O49" i="2"/>
  <c r="N49" i="2"/>
  <c r="M49" i="2"/>
  <c r="P49" i="2" s="1"/>
  <c r="Q48" i="2"/>
  <c r="O48" i="2"/>
  <c r="N48" i="2"/>
  <c r="M48" i="2"/>
  <c r="P48" i="2" s="1"/>
  <c r="Q47" i="2"/>
  <c r="O47" i="2"/>
  <c r="N47" i="2"/>
  <c r="M47" i="2"/>
  <c r="P47" i="2" s="1"/>
  <c r="Q46" i="2"/>
  <c r="O46" i="2"/>
  <c r="N46" i="2"/>
  <c r="M46" i="2"/>
  <c r="P46" i="2" s="1"/>
  <c r="Q45" i="2"/>
  <c r="O45" i="2"/>
  <c r="N45" i="2"/>
  <c r="M45" i="2"/>
  <c r="P45" i="2" s="1"/>
  <c r="Q44" i="2"/>
  <c r="O44" i="2"/>
  <c r="N44" i="2"/>
  <c r="M44" i="2"/>
  <c r="P44" i="2" s="1"/>
  <c r="Q43" i="2"/>
  <c r="O43" i="2"/>
  <c r="N43" i="2"/>
  <c r="M43" i="2"/>
  <c r="P43" i="2" s="1"/>
  <c r="Q42" i="2"/>
  <c r="O42" i="2"/>
  <c r="N42" i="2"/>
  <c r="M42" i="2"/>
  <c r="P42" i="2" s="1"/>
  <c r="Q41" i="2"/>
  <c r="O41" i="2"/>
  <c r="N41" i="2"/>
  <c r="M41" i="2"/>
  <c r="P41" i="2" s="1"/>
  <c r="Q40" i="2"/>
  <c r="O40" i="2"/>
  <c r="N40" i="2"/>
  <c r="M40" i="2"/>
  <c r="P40" i="2" s="1"/>
  <c r="Q39" i="2"/>
  <c r="O39" i="2"/>
  <c r="N39" i="2"/>
  <c r="M39" i="2"/>
  <c r="P39" i="2" s="1"/>
  <c r="Q38" i="2"/>
  <c r="O38" i="2"/>
  <c r="N38" i="2"/>
  <c r="M38" i="2"/>
  <c r="P38" i="2" s="1"/>
  <c r="Q37" i="2"/>
  <c r="O37" i="2"/>
  <c r="N37" i="2"/>
  <c r="M37" i="2"/>
  <c r="P37" i="2" s="1"/>
  <c r="Q36" i="2"/>
  <c r="O36" i="2"/>
  <c r="N36" i="2"/>
  <c r="M36" i="2"/>
  <c r="P36" i="2" s="1"/>
  <c r="Q35" i="2"/>
  <c r="O35" i="2"/>
  <c r="N35" i="2"/>
  <c r="M35" i="2"/>
  <c r="P35" i="2" s="1"/>
  <c r="Q34" i="2"/>
  <c r="O34" i="2"/>
  <c r="N34" i="2"/>
  <c r="M34" i="2"/>
  <c r="P34" i="2" s="1"/>
  <c r="Q33" i="2"/>
  <c r="O33" i="2"/>
  <c r="N33" i="2"/>
  <c r="M33" i="2"/>
  <c r="P33" i="2" s="1"/>
  <c r="Q32" i="2"/>
  <c r="O32" i="2"/>
  <c r="N32" i="2"/>
  <c r="M32" i="2"/>
  <c r="P32" i="2" s="1"/>
  <c r="Q31" i="2"/>
  <c r="O31" i="2"/>
  <c r="N31" i="2"/>
  <c r="M31" i="2"/>
  <c r="P31" i="2" s="1"/>
  <c r="Q30" i="2"/>
  <c r="O30" i="2"/>
  <c r="N30" i="2"/>
  <c r="M30" i="2"/>
  <c r="P30" i="2" s="1"/>
  <c r="Q29" i="2"/>
  <c r="O29" i="2"/>
  <c r="N29" i="2"/>
  <c r="M29" i="2"/>
  <c r="P29" i="2" s="1"/>
  <c r="Q28" i="2"/>
  <c r="O28" i="2"/>
  <c r="N28" i="2"/>
  <c r="M28" i="2"/>
  <c r="P28" i="2" s="1"/>
  <c r="Q27" i="2"/>
  <c r="O27" i="2"/>
  <c r="N27" i="2"/>
  <c r="M27" i="2"/>
  <c r="P27" i="2" s="1"/>
  <c r="Q26" i="2"/>
  <c r="O26" i="2"/>
  <c r="N26" i="2"/>
  <c r="M26" i="2"/>
  <c r="P26" i="2" s="1"/>
  <c r="Q25" i="2"/>
  <c r="O25" i="2"/>
  <c r="N25" i="2"/>
  <c r="M25" i="2"/>
  <c r="P25" i="2" s="1"/>
  <c r="Q24" i="2"/>
  <c r="O24" i="2"/>
  <c r="N24" i="2"/>
  <c r="M24" i="2"/>
  <c r="P24" i="2" s="1"/>
  <c r="Q23" i="2"/>
  <c r="O23" i="2"/>
  <c r="N23" i="2"/>
  <c r="M23" i="2"/>
  <c r="P23" i="2" s="1"/>
  <c r="Q22" i="2"/>
  <c r="O22" i="2"/>
  <c r="N22" i="2"/>
  <c r="M22" i="2"/>
  <c r="P22" i="2" s="1"/>
  <c r="Q21" i="2"/>
  <c r="O21" i="2"/>
  <c r="N21" i="2"/>
  <c r="M21" i="2"/>
  <c r="P21" i="2" s="1"/>
  <c r="Q20" i="2"/>
  <c r="O20" i="2"/>
  <c r="N20" i="2"/>
  <c r="M20" i="2"/>
  <c r="P20" i="2" s="1"/>
  <c r="Q19" i="2"/>
  <c r="O19" i="2"/>
  <c r="N19" i="2"/>
  <c r="M19" i="2"/>
  <c r="Q18" i="2"/>
  <c r="O18" i="2"/>
  <c r="N18" i="2"/>
  <c r="M18" i="2"/>
  <c r="P18" i="2" s="1"/>
  <c r="Q17" i="2"/>
  <c r="O17" i="2"/>
  <c r="N17" i="2"/>
  <c r="M17" i="2"/>
  <c r="P17" i="2" s="1"/>
  <c r="Q16" i="2"/>
  <c r="O16" i="2"/>
  <c r="N16" i="2"/>
  <c r="M16" i="2"/>
  <c r="P16" i="2" s="1"/>
  <c r="Q15" i="2"/>
  <c r="O15" i="2"/>
  <c r="N15" i="2"/>
  <c r="M15" i="2"/>
  <c r="P15" i="2" s="1"/>
  <c r="Q14" i="2"/>
  <c r="O14" i="2"/>
  <c r="N14" i="2"/>
  <c r="M14" i="2"/>
  <c r="P14" i="2" s="1"/>
  <c r="Q13" i="2"/>
  <c r="O13" i="2"/>
  <c r="N13" i="2"/>
  <c r="M13" i="2"/>
  <c r="P13" i="2" s="1"/>
  <c r="Q12" i="2"/>
  <c r="O12" i="2"/>
  <c r="N12" i="2"/>
  <c r="M12" i="2"/>
  <c r="P12" i="2" s="1"/>
  <c r="Q11" i="2"/>
  <c r="O11" i="2"/>
  <c r="N11" i="2"/>
  <c r="M11" i="2"/>
  <c r="Q10" i="2"/>
  <c r="O10" i="2"/>
  <c r="N10" i="2"/>
  <c r="M10" i="2"/>
  <c r="P10" i="2" s="1"/>
  <c r="Q9" i="2"/>
  <c r="O9" i="2"/>
  <c r="N9" i="2"/>
  <c r="M9" i="2"/>
  <c r="P9" i="2" s="1"/>
  <c r="Q8" i="2"/>
  <c r="O8" i="2"/>
  <c r="N8" i="2"/>
  <c r="M8" i="2"/>
  <c r="P8" i="2" s="1"/>
  <c r="Q7" i="2"/>
  <c r="O7" i="2"/>
  <c r="N7" i="2"/>
  <c r="M7" i="2"/>
  <c r="P7" i="2" s="1"/>
  <c r="Q6" i="2"/>
  <c r="O6" i="2"/>
  <c r="N6" i="2"/>
  <c r="M6" i="2"/>
  <c r="P6" i="2" s="1"/>
  <c r="Q5" i="2"/>
  <c r="O5" i="2"/>
  <c r="N5" i="2"/>
  <c r="M5" i="2"/>
  <c r="P5" i="2" s="1"/>
  <c r="Q4" i="2"/>
  <c r="O4" i="2"/>
  <c r="N4" i="2"/>
  <c r="M4" i="2"/>
  <c r="P4" i="2" s="1"/>
  <c r="Q3" i="2"/>
  <c r="O3" i="2"/>
  <c r="N3" i="2"/>
  <c r="M3" i="2"/>
  <c r="P3" i="2" s="1"/>
  <c r="Q2" i="2"/>
  <c r="O2" i="2"/>
  <c r="N2" i="2"/>
  <c r="M2" i="2"/>
  <c r="P2" i="2" s="1"/>
  <c r="P57" i="2" l="1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186" i="2"/>
  <c r="P194" i="2"/>
  <c r="P202" i="2"/>
  <c r="P11" i="2"/>
  <c r="P19" i="2"/>
  <c r="P59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Stem mass below 10cm</t>
        </r>
      </text>
    </comment>
  </commentList>
</comments>
</file>

<file path=xl/sharedStrings.xml><?xml version="1.0" encoding="utf-8"?>
<sst xmlns="http://schemas.openxmlformats.org/spreadsheetml/2006/main" count="633" uniqueCount="62">
  <si>
    <t>SimulationName</t>
  </si>
  <si>
    <t>Clock.Today</t>
  </si>
  <si>
    <t>SW0_10cm</t>
  </si>
  <si>
    <t>SW10_20cm</t>
  </si>
  <si>
    <t>SW20_30cm</t>
  </si>
  <si>
    <t>SW30_40cm</t>
  </si>
  <si>
    <t>SW40_50cm</t>
  </si>
  <si>
    <t>SW50_60cm</t>
  </si>
  <si>
    <t>SW60_70cm</t>
  </si>
  <si>
    <t>SW70_80cm</t>
  </si>
  <si>
    <t>SW80_90cm</t>
  </si>
  <si>
    <t>SW90_100cm</t>
  </si>
  <si>
    <t>SW0_30cm</t>
  </si>
  <si>
    <t>SW30_60cm</t>
  </si>
  <si>
    <t>SW60_100cm</t>
  </si>
  <si>
    <t>SW0_100cm</t>
  </si>
  <si>
    <t>SW0_60cm</t>
  </si>
  <si>
    <t>SaoCarlosIrrWet</t>
  </si>
  <si>
    <t>SaoCarlosIrrRainfed</t>
  </si>
  <si>
    <t>Hudson</t>
  </si>
  <si>
    <t>DalbyIrrWet</t>
  </si>
  <si>
    <t>DalbyIrrDry</t>
  </si>
  <si>
    <t>SW10_50cm</t>
  </si>
  <si>
    <t>SW50_90cm</t>
  </si>
  <si>
    <t>SW90_130cm</t>
  </si>
  <si>
    <t>SW130_170cm</t>
  </si>
  <si>
    <t>SW170_210cm</t>
  </si>
  <si>
    <t>SW210_250cm</t>
  </si>
  <si>
    <t>SW10_250cm</t>
  </si>
  <si>
    <t>SW0_42cm</t>
  </si>
  <si>
    <t>SW42_100cm</t>
  </si>
  <si>
    <t>SW100_190cm</t>
  </si>
  <si>
    <t>SW0_190cm</t>
  </si>
  <si>
    <t>TropicalPasture.Leaf.LAI</t>
  </si>
  <si>
    <t>TropicalPasture.AboveGroundLive.Wt</t>
  </si>
  <si>
    <t>TropicalPasture.AboveGroundDead.Wt</t>
  </si>
  <si>
    <t>TropicalPasture.AboveGround.Wt</t>
  </si>
  <si>
    <t>TropicalPasture.Stem.Live.Wt</t>
  </si>
  <si>
    <t>TropicalPasture.Leaf.Live.Wt</t>
  </si>
  <si>
    <t>TropicalPasture.Crown.Live.Wt</t>
  </si>
  <si>
    <t>TropicalPasture.Leaf.SpecificLeafArea</t>
  </si>
  <si>
    <t>TropicalPasture.Root.Live.Wt</t>
  </si>
  <si>
    <t>TropicalPasture.Root.LengthDensity(1)</t>
  </si>
  <si>
    <t>TropicalPasture.Root.LengthDensity(2)</t>
  </si>
  <si>
    <t>TropicalPasture.Root.LengthDensity(3)</t>
  </si>
  <si>
    <t>TropicalPasture.Root.LengthDensity(4)</t>
  </si>
  <si>
    <t>TropicalPasture.Root.LengthDensity(5)</t>
  </si>
  <si>
    <t>TropicalPasture.Root.LengthDensity(6)</t>
  </si>
  <si>
    <t>TropicalPasture.Root.LengthDensity(7)</t>
  </si>
  <si>
    <t>TropicalPasture.Root.LengthDensity(8)</t>
  </si>
  <si>
    <t>Lansdown</t>
  </si>
  <si>
    <t>Weeks</t>
  </si>
  <si>
    <t>CumBiomass</t>
  </si>
  <si>
    <t>Biomass</t>
  </si>
  <si>
    <t>Date</t>
  </si>
  <si>
    <t>ToowoombaN0</t>
  </si>
  <si>
    <t>AnnualProduction</t>
  </si>
  <si>
    <t>ToowoombaN50</t>
  </si>
  <si>
    <t>ToowoombaN100</t>
  </si>
  <si>
    <t>ToowoombaN200</t>
  </si>
  <si>
    <t>ToowoombaN400</t>
  </si>
  <si>
    <t>ForageRemoval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</si>
</sst>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0.000"/>
    <numFmt numFmtId="166" formatCode="0.0"/>
    <numFmt numFmtId="167" formatCode="0.0000"/>
    <numFmt numFmtId="168" formatCode="yyyy\-mm\-dd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8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 applyFont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0" applyNumberFormat="1" applyFont="1" applyAlignment="1"/>
    <xf numFmtId="164" fontId="0" fillId="0" borderId="0" xfId="0" applyNumberFormat="1" applyFont="1" applyAlignment="1"/>
    <xf numFmtId="164" fontId="6" fillId="0" borderId="0" xfId="0" applyNumberFormat="1" applyFont="1" applyAlignment="1"/>
    <xf numFmtId="0" fontId="2" fillId="0" borderId="0" xfId="1" applyBorder="1"/>
    <xf numFmtId="0" fontId="2" fillId="0" borderId="0" xfId="1" applyNumberFormat="1" applyBorder="1"/>
    <xf numFmtId="165" fontId="0" fillId="0" borderId="0" xfId="0" applyNumberFormat="1" applyFont="1" applyAlignment="1"/>
    <xf numFmtId="165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5" fontId="0" fillId="0" borderId="3" xfId="0" applyNumberFormat="1" applyBorder="1"/>
    <xf numFmtId="15" fontId="0" fillId="0" borderId="4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4" fontId="0" fillId="0" borderId="0" xfId="0" applyNumberFormat="1"/>
    <xf numFmtId="15" fontId="2" fillId="0" borderId="3" xfId="1" applyNumberFormat="1" applyBorder="1"/>
    <xf numFmtId="15" fontId="2" fillId="0" borderId="4" xfId="1" applyNumberFormat="1" applyBorder="1"/>
    <xf numFmtId="15" fontId="2" fillId="0" borderId="5" xfId="1" applyNumberFormat="1" applyBorder="1"/>
    <xf numFmtId="0" fontId="2" fillId="0" borderId="0" xfId="1"/>
    <xf numFmtId="0" fontId="2" fillId="0" borderId="1" xfId="1" applyNumberFormat="1" applyBorder="1"/>
    <xf numFmtId="0" fontId="2" fillId="0" borderId="6" xfId="1" applyNumberFormat="1" applyBorder="1"/>
    <xf numFmtId="0" fontId="2" fillId="0" borderId="0" xfId="1" applyNumberFormat="1"/>
    <xf numFmtId="0" fontId="2" fillId="0" borderId="7" xfId="1" applyNumberFormat="1" applyBorder="1"/>
    <xf numFmtId="0" fontId="2" fillId="0" borderId="2" xfId="1" applyNumberFormat="1" applyBorder="1"/>
    <xf numFmtId="0" fontId="2" fillId="0" borderId="8" xfId="1" applyNumberFormat="1" applyBorder="1"/>
    <xf numFmtId="0" fontId="2" fillId="0" borderId="3" xfId="1" applyNumberFormat="1" applyBorder="1"/>
    <xf numFmtId="0" fontId="2" fillId="0" borderId="4" xfId="1" applyNumberFormat="1" applyBorder="1"/>
    <xf numFmtId="0" fontId="2" fillId="0" borderId="5" xfId="1" applyNumberFormat="1" applyBorder="1"/>
    <xf numFmtId="0" fontId="0" fillId="2" borderId="0" xfId="0" applyFill="1"/>
    <xf numFmtId="168" fontId="0" fillId="2" borderId="0" xfId="0" applyNumberFormat="1" applyFill="1"/>
    <xf numFmtId="168" fontId="0" fillId="0" borderId="0" xfId="0" applyNumberFormat="1"/>
    <xf numFmtId="164" fontId="0" fillId="0" borderId="0" xfId="0" applyNumberFormat="1" applyBorder="1"/>
    <xf numFmtId="15" fontId="0" fillId="0" borderId="1" xfId="0" applyNumberFormat="1" applyBorder="1"/>
    <xf numFmtId="15" fontId="0" fillId="0" borderId="0" xfId="0" applyNumberFormat="1" applyBorder="1"/>
    <xf numFmtId="15" fontId="0" fillId="0" borderId="2" xfId="0" applyNumberFormat="1" applyBorder="1"/>
  </cellXfs>
  <cellStyles count="3">
    <cellStyle name="Normal" xfId="0" builtinId="0"/>
    <cellStyle name="Normal_Bambatsi" xfId="1"/>
    <cellStyle name="Normal_Separa+º+úo morfol+¦gic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4"/>
  <sheetViews>
    <sheetView tabSelected="1" workbookViewId="0">
      <pane ySplit="528" topLeftCell="A125" activePane="bottomLeft"/>
      <selection activeCell="D1" sqref="D1"/>
      <selection pane="bottomLeft" activeCell="D150" sqref="D150:D174"/>
    </sheetView>
  </sheetViews>
  <sheetFormatPr defaultRowHeight="13.2" x14ac:dyDescent="0.25"/>
  <cols>
    <col min="1" max="1" width="19" bestFit="1" customWidth="1"/>
    <col min="2" max="4" width="12.6640625" customWidth="1"/>
    <col min="5" max="5" width="16.33203125" bestFit="1" customWidth="1"/>
    <col min="6" max="6" width="26.109375" customWidth="1"/>
    <col min="7" max="7" width="27.6640625" bestFit="1" customWidth="1"/>
    <col min="8" max="8" width="23.33203125" bestFit="1" customWidth="1"/>
    <col min="9" max="9" width="20.88671875" bestFit="1" customWidth="1"/>
    <col min="10" max="10" width="19.88671875" bestFit="1" customWidth="1"/>
    <col min="11" max="11" width="21.6640625" bestFit="1" customWidth="1"/>
    <col min="12" max="12" width="27.88671875" bestFit="1" customWidth="1"/>
  </cols>
  <sheetData>
    <row r="1" spans="1:21" x14ac:dyDescent="0.25">
      <c r="A1" t="s">
        <v>0</v>
      </c>
      <c r="B1" t="s">
        <v>1</v>
      </c>
      <c r="C1" t="s">
        <v>56</v>
      </c>
      <c r="D1" t="s">
        <v>61</v>
      </c>
      <c r="E1" t="s">
        <v>33</v>
      </c>
      <c r="F1" t="s">
        <v>34</v>
      </c>
      <c r="G1" t="s">
        <v>35</v>
      </c>
      <c r="H1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</row>
    <row r="2" spans="1:21" x14ac:dyDescent="0.25">
      <c r="A2" t="s">
        <v>17</v>
      </c>
      <c r="B2" s="3">
        <v>40680</v>
      </c>
      <c r="C2" s="3"/>
      <c r="D2" s="3"/>
      <c r="E2" s="6">
        <v>1.1627452700682317</v>
      </c>
      <c r="F2" s="17">
        <f>I2+J2+K2</f>
        <v>115.59568987995223</v>
      </c>
      <c r="G2" s="19">
        <v>16.541713240407468</v>
      </c>
      <c r="H2" s="7">
        <f>G2+I2+J2+K2</f>
        <v>132.13740312035969</v>
      </c>
      <c r="I2" s="8">
        <v>22.658315540738414</v>
      </c>
      <c r="J2" s="8">
        <v>70.792532233950652</v>
      </c>
      <c r="K2" s="8">
        <v>22.144842105263159</v>
      </c>
      <c r="L2" s="18">
        <v>1.6424688217475614E-2</v>
      </c>
      <c r="N2" s="8"/>
    </row>
    <row r="3" spans="1:21" x14ac:dyDescent="0.25">
      <c r="A3" t="s">
        <v>17</v>
      </c>
      <c r="B3" s="3">
        <v>40687</v>
      </c>
      <c r="C3" s="3"/>
      <c r="D3" s="3"/>
      <c r="E3" s="6">
        <v>1.5364602997788863</v>
      </c>
      <c r="F3" s="17">
        <f t="shared" ref="F3:F66" si="0">I3+J3+K3</f>
        <v>141.14109560586013</v>
      </c>
      <c r="G3" s="17">
        <v>19.358541010033999</v>
      </c>
      <c r="H3" s="7">
        <f t="shared" ref="H3:H66" si="1">G3+I3+J3+K3</f>
        <v>160.49963661589413</v>
      </c>
      <c r="I3" s="8">
        <v>26.570985664399711</v>
      </c>
      <c r="J3" s="8">
        <v>90.910320467776216</v>
      </c>
      <c r="K3" s="8">
        <v>23.659789473684214</v>
      </c>
      <c r="L3" s="18">
        <v>1.690083471131856E-2</v>
      </c>
      <c r="N3" s="8"/>
    </row>
    <row r="4" spans="1:21" x14ac:dyDescent="0.25">
      <c r="A4" t="s">
        <v>17</v>
      </c>
      <c r="B4" s="3">
        <v>40701</v>
      </c>
      <c r="C4" s="3"/>
      <c r="D4" s="3"/>
      <c r="E4" s="6">
        <v>2.9722509834421227</v>
      </c>
      <c r="F4" s="17">
        <f t="shared" si="0"/>
        <v>218.54215217478955</v>
      </c>
      <c r="G4" s="17">
        <v>23.433844920761867</v>
      </c>
      <c r="H4" s="7">
        <f t="shared" si="1"/>
        <v>241.97599709555141</v>
      </c>
      <c r="I4" s="8">
        <v>29.886670020468614</v>
      </c>
      <c r="J4" s="8">
        <v>161.96579794379463</v>
      </c>
      <c r="K4" s="8">
        <v>26.68968421052632</v>
      </c>
      <c r="L4" s="18">
        <v>1.8351102647446303E-2</v>
      </c>
      <c r="N4" s="8"/>
    </row>
    <row r="5" spans="1:21" x14ac:dyDescent="0.25">
      <c r="A5" t="s">
        <v>17</v>
      </c>
      <c r="B5" s="3">
        <v>40715</v>
      </c>
      <c r="C5" s="3"/>
      <c r="D5" s="3"/>
      <c r="E5" s="6">
        <v>4.1953809744252428</v>
      </c>
      <c r="F5" s="17">
        <f t="shared" si="0"/>
        <v>294.50629113571944</v>
      </c>
      <c r="G5" s="17">
        <v>31.700529983099194</v>
      </c>
      <c r="H5" s="7">
        <f t="shared" si="1"/>
        <v>326.20682111881865</v>
      </c>
      <c r="I5" s="8">
        <v>38.687406414014518</v>
      </c>
      <c r="J5" s="8">
        <v>226.09930577433653</v>
      </c>
      <c r="K5" s="8">
        <v>29.719578947368426</v>
      </c>
      <c r="L5" s="18">
        <v>1.8555479239783852E-2</v>
      </c>
      <c r="N5" s="8"/>
    </row>
    <row r="6" spans="1:21" ht="14.4" x14ac:dyDescent="0.3">
      <c r="A6" t="s">
        <v>17</v>
      </c>
      <c r="B6" s="4">
        <v>40737</v>
      </c>
      <c r="C6" s="4"/>
      <c r="D6" s="4"/>
      <c r="E6" s="6">
        <v>2.2713681238171484</v>
      </c>
      <c r="F6" s="17">
        <f t="shared" si="0"/>
        <v>190.33130731241826</v>
      </c>
      <c r="G6" s="17">
        <v>41.042890250573009</v>
      </c>
      <c r="H6" s="7">
        <f t="shared" si="1"/>
        <v>231.37419756299127</v>
      </c>
      <c r="I6" s="8">
        <v>33.617531445506323</v>
      </c>
      <c r="J6" s="8">
        <v>123.49811961691194</v>
      </c>
      <c r="K6" s="8">
        <v>33.215656250000002</v>
      </c>
      <c r="L6" s="18">
        <v>1.8391924758554015E-2</v>
      </c>
      <c r="N6" s="8"/>
    </row>
    <row r="7" spans="1:21" ht="14.4" x14ac:dyDescent="0.3">
      <c r="A7" t="s">
        <v>17</v>
      </c>
      <c r="B7" s="5">
        <v>40744</v>
      </c>
      <c r="C7" s="5"/>
      <c r="D7" s="5"/>
      <c r="E7" s="6">
        <v>2.3136982508515511</v>
      </c>
      <c r="F7" s="17">
        <f t="shared" si="0"/>
        <v>226.17487314460681</v>
      </c>
      <c r="G7" s="17">
        <v>44.249108766495375</v>
      </c>
      <c r="H7" s="7">
        <f t="shared" si="1"/>
        <v>270.42398191110215</v>
      </c>
      <c r="I7" s="8">
        <v>35.318900426856914</v>
      </c>
      <c r="J7" s="8">
        <v>156.56207271774988</v>
      </c>
      <c r="K7" s="8">
        <v>34.293900000000001</v>
      </c>
      <c r="L7" s="18">
        <v>1.4778152912057356E-2</v>
      </c>
      <c r="N7" s="8"/>
    </row>
    <row r="8" spans="1:21" ht="14.4" x14ac:dyDescent="0.3">
      <c r="A8" t="s">
        <v>17</v>
      </c>
      <c r="B8" s="5">
        <v>40757</v>
      </c>
      <c r="C8" s="5"/>
      <c r="D8" s="5"/>
      <c r="E8" s="6">
        <v>3.7657057193080954</v>
      </c>
      <c r="F8" s="17">
        <f t="shared" si="0"/>
        <v>299.77086112026819</v>
      </c>
      <c r="G8" s="17">
        <v>50.814559150480022</v>
      </c>
      <c r="H8" s="7">
        <f t="shared" si="1"/>
        <v>350.58542027074822</v>
      </c>
      <c r="I8" s="8">
        <v>52.566966375035875</v>
      </c>
      <c r="J8" s="8">
        <v>210.92740686257926</v>
      </c>
      <c r="K8" s="8">
        <v>36.276487882653058</v>
      </c>
      <c r="L8" s="18">
        <v>1.7853088772676565E-2</v>
      </c>
      <c r="N8" s="8"/>
    </row>
    <row r="9" spans="1:21" ht="14.4" x14ac:dyDescent="0.3">
      <c r="A9" t="s">
        <v>17</v>
      </c>
      <c r="B9" s="5">
        <v>40771</v>
      </c>
      <c r="C9" s="5"/>
      <c r="D9" s="5"/>
      <c r="E9" s="6">
        <v>4.0107868022480995</v>
      </c>
      <c r="F9" s="17">
        <f t="shared" si="0"/>
        <v>384.38116636198583</v>
      </c>
      <c r="G9" s="20">
        <v>60.643617767807669</v>
      </c>
      <c r="H9" s="7">
        <f t="shared" si="1"/>
        <v>445.02478412979349</v>
      </c>
      <c r="I9" s="8">
        <v>62.690593702757795</v>
      </c>
      <c r="J9" s="8">
        <v>283.30787049086069</v>
      </c>
      <c r="K9" s="8">
        <v>38.382702168367352</v>
      </c>
      <c r="L9" s="18">
        <v>1.4156990398109975E-2</v>
      </c>
      <c r="N9" s="8"/>
    </row>
    <row r="10" spans="1:21" ht="14.4" x14ac:dyDescent="0.3">
      <c r="A10" t="s">
        <v>17</v>
      </c>
      <c r="B10" s="5">
        <v>40785</v>
      </c>
      <c r="C10" s="5"/>
      <c r="D10" s="5"/>
      <c r="E10" s="6">
        <v>1.7153619250894492</v>
      </c>
      <c r="F10" s="17">
        <f t="shared" si="0"/>
        <v>218.60929467419101</v>
      </c>
      <c r="G10" s="21">
        <v>72.072382975997556</v>
      </c>
      <c r="H10" s="7">
        <f t="shared" si="1"/>
        <v>290.68167765018859</v>
      </c>
      <c r="I10" s="8">
        <v>58.292408385428757</v>
      </c>
      <c r="J10" s="8">
        <v>119.01265319823156</v>
      </c>
      <c r="K10" s="8">
        <v>41.304233090530701</v>
      </c>
      <c r="L10" s="18">
        <v>1.441327353850589E-2</v>
      </c>
      <c r="N10" s="8"/>
    </row>
    <row r="11" spans="1:21" ht="14.4" x14ac:dyDescent="0.3">
      <c r="A11" t="s">
        <v>17</v>
      </c>
      <c r="B11" s="5">
        <v>40799</v>
      </c>
      <c r="C11" s="5"/>
      <c r="D11" s="5"/>
      <c r="E11" s="6">
        <v>2.3756037035194133</v>
      </c>
      <c r="F11" s="17">
        <f t="shared" si="0"/>
        <v>261.93328194753809</v>
      </c>
      <c r="G11" s="21">
        <v>74.366725669914146</v>
      </c>
      <c r="H11" s="7">
        <f t="shared" si="1"/>
        <v>336.3000076174522</v>
      </c>
      <c r="I11" s="8">
        <v>56.592957718965579</v>
      </c>
      <c r="J11" s="8">
        <v>161.01992880713649</v>
      </c>
      <c r="K11" s="8">
        <v>44.320395421436004</v>
      </c>
      <c r="L11" s="18">
        <v>1.4753476300221325E-2</v>
      </c>
      <c r="N11" s="8"/>
    </row>
    <row r="12" spans="1:21" ht="14.4" x14ac:dyDescent="0.3">
      <c r="A12" t="s">
        <v>17</v>
      </c>
      <c r="B12" s="5">
        <v>40813</v>
      </c>
      <c r="C12" s="5"/>
      <c r="D12" s="5"/>
      <c r="E12" s="6">
        <v>2.9422360931405427</v>
      </c>
      <c r="F12" s="17">
        <f t="shared" si="0"/>
        <v>334.92139987761828</v>
      </c>
      <c r="G12" s="21">
        <v>81.499315413244076</v>
      </c>
      <c r="H12" s="7">
        <f t="shared" si="1"/>
        <v>416.4207152908624</v>
      </c>
      <c r="I12" s="8">
        <v>71.632508805523315</v>
      </c>
      <c r="J12" s="8">
        <v>215.92051646231351</v>
      </c>
      <c r="K12" s="8">
        <v>47.368374609781483</v>
      </c>
      <c r="L12" s="18">
        <v>1.3626477656439272E-2</v>
      </c>
      <c r="N12" s="8"/>
    </row>
    <row r="13" spans="1:21" ht="14.4" x14ac:dyDescent="0.3">
      <c r="A13" t="s">
        <v>17</v>
      </c>
      <c r="B13" s="5">
        <v>40827</v>
      </c>
      <c r="C13" s="5"/>
      <c r="D13" s="5"/>
      <c r="E13" s="6">
        <v>4.1741277432368804</v>
      </c>
      <c r="F13" s="17">
        <f t="shared" si="0"/>
        <v>490.11068810823514</v>
      </c>
      <c r="G13" s="21">
        <v>89.095560550244926</v>
      </c>
      <c r="H13" s="7">
        <f t="shared" si="1"/>
        <v>579.20624865848004</v>
      </c>
      <c r="I13" s="8">
        <v>120.82791879477227</v>
      </c>
      <c r="J13" s="8">
        <v>318.8345986578957</v>
      </c>
      <c r="K13" s="8">
        <v>50.448170655567125</v>
      </c>
      <c r="L13" s="18">
        <v>1.3091828053816866E-2</v>
      </c>
      <c r="N13" s="8"/>
    </row>
    <row r="14" spans="1:21" ht="14.4" x14ac:dyDescent="0.3">
      <c r="A14" t="s">
        <v>17</v>
      </c>
      <c r="B14" s="5">
        <v>40841</v>
      </c>
      <c r="C14" s="5"/>
      <c r="D14" s="5"/>
      <c r="E14" s="6">
        <v>1.0158140665615429</v>
      </c>
      <c r="F14" s="17">
        <f t="shared" si="0"/>
        <v>207.0263219734334</v>
      </c>
      <c r="G14" s="21">
        <v>108.76123133208191</v>
      </c>
      <c r="H14" s="7">
        <f t="shared" si="1"/>
        <v>315.78755330551525</v>
      </c>
      <c r="I14" s="8">
        <v>64.127868024728031</v>
      </c>
      <c r="J14" s="8">
        <v>82.222768180844596</v>
      </c>
      <c r="K14" s="8">
        <v>60.675685767860749</v>
      </c>
      <c r="L14" s="18">
        <v>1.2354413370361278E-2</v>
      </c>
      <c r="N14" s="8"/>
      <c r="O14" s="17"/>
    </row>
    <row r="15" spans="1:21" ht="14.4" x14ac:dyDescent="0.3">
      <c r="A15" t="s">
        <v>17</v>
      </c>
      <c r="B15" s="5">
        <v>40848</v>
      </c>
      <c r="C15" s="5"/>
      <c r="D15" s="5"/>
      <c r="E15" s="6">
        <v>1.9294352215430886</v>
      </c>
      <c r="F15" s="17">
        <f t="shared" si="0"/>
        <v>268.44045919348298</v>
      </c>
      <c r="G15" s="21">
        <v>131.02690175991313</v>
      </c>
      <c r="H15" s="7">
        <f t="shared" si="1"/>
        <v>399.46736095339611</v>
      </c>
      <c r="I15" s="8">
        <v>78.137341365200129</v>
      </c>
      <c r="J15" s="8">
        <v>120.6</v>
      </c>
      <c r="K15" s="8">
        <v>69.703117828282871</v>
      </c>
      <c r="L15" s="18">
        <v>1.5994258510749513E-2</v>
      </c>
      <c r="N15" s="8"/>
      <c r="O15" s="17"/>
    </row>
    <row r="16" spans="1:21" ht="14.4" x14ac:dyDescent="0.3">
      <c r="A16" t="s">
        <v>17</v>
      </c>
      <c r="B16" s="5">
        <v>40855</v>
      </c>
      <c r="C16" s="5"/>
      <c r="D16" s="5"/>
      <c r="E16" s="6">
        <v>2.5781379249700831</v>
      </c>
      <c r="F16" s="17">
        <f t="shared" si="0"/>
        <v>322.90822127042827</v>
      </c>
      <c r="G16" s="21">
        <v>146.62131215407294</v>
      </c>
      <c r="H16" s="7">
        <f t="shared" si="1"/>
        <v>469.52953342450121</v>
      </c>
      <c r="I16" s="8">
        <v>99.625925089161896</v>
      </c>
      <c r="J16" s="8">
        <v>144.19999999999999</v>
      </c>
      <c r="K16" s="8">
        <v>79.082296181266344</v>
      </c>
      <c r="L16" s="18">
        <v>1.7875208766302744E-2</v>
      </c>
      <c r="N16" s="8"/>
      <c r="O16" s="17"/>
    </row>
    <row r="17" spans="1:15" ht="14.4" x14ac:dyDescent="0.3">
      <c r="A17" t="s">
        <v>17</v>
      </c>
      <c r="B17" s="5">
        <v>40869</v>
      </c>
      <c r="C17" s="5"/>
      <c r="D17" s="5"/>
      <c r="E17" s="6">
        <v>4.9685559487575954</v>
      </c>
      <c r="F17" s="17">
        <f t="shared" si="0"/>
        <v>489.21057834538328</v>
      </c>
      <c r="G17" s="21">
        <v>178.16499787384464</v>
      </c>
      <c r="H17" s="7">
        <f t="shared" si="1"/>
        <v>667.37557621922792</v>
      </c>
      <c r="I17" s="8">
        <v>136.71468658046578</v>
      </c>
      <c r="J17" s="8">
        <v>253.6</v>
      </c>
      <c r="K17" s="8">
        <v>98.895891764917479</v>
      </c>
      <c r="L17" s="18">
        <v>1.9593940124732721E-2</v>
      </c>
      <c r="N17" s="8"/>
      <c r="O17" s="17"/>
    </row>
    <row r="18" spans="1:15" ht="14.4" x14ac:dyDescent="0.3">
      <c r="A18" t="s">
        <v>17</v>
      </c>
      <c r="B18" s="5">
        <v>40883</v>
      </c>
      <c r="C18" s="5"/>
      <c r="D18" s="5"/>
      <c r="E18" s="6">
        <v>1.9688180266778259</v>
      </c>
      <c r="F18" s="17">
        <f t="shared" si="0"/>
        <v>370.30061441220795</v>
      </c>
      <c r="G18" s="21">
        <v>224.04245389884014</v>
      </c>
      <c r="H18" s="7">
        <f t="shared" si="1"/>
        <v>594.343068311048</v>
      </c>
      <c r="I18" s="8">
        <v>124.46588531643863</v>
      </c>
      <c r="J18" s="8">
        <v>124.05781505380665</v>
      </c>
      <c r="K18" s="8">
        <v>121.77691404196267</v>
      </c>
      <c r="L18" s="18">
        <v>1.5870165259833938E-2</v>
      </c>
      <c r="N18" s="8"/>
    </row>
    <row r="19" spans="1:15" ht="14.4" x14ac:dyDescent="0.3">
      <c r="A19" t="s">
        <v>17</v>
      </c>
      <c r="B19" s="5">
        <v>40890</v>
      </c>
      <c r="C19" s="5"/>
      <c r="D19" s="5"/>
      <c r="E19" s="6">
        <v>3.9775398514548348</v>
      </c>
      <c r="F19" s="17">
        <f t="shared" si="0"/>
        <v>442.83304674573395</v>
      </c>
      <c r="G19" s="21">
        <v>248.68497084518157</v>
      </c>
      <c r="H19" s="7">
        <f t="shared" si="1"/>
        <v>691.51801759091541</v>
      </c>
      <c r="I19" s="8">
        <v>142.44403702579163</v>
      </c>
      <c r="J19" s="8">
        <v>166.96533154176905</v>
      </c>
      <c r="K19" s="8">
        <v>133.42367817817325</v>
      </c>
      <c r="L19" s="18">
        <v>2.3822549356360186E-2</v>
      </c>
      <c r="N19" s="8"/>
    </row>
    <row r="20" spans="1:15" ht="14.4" x14ac:dyDescent="0.3">
      <c r="A20" t="s">
        <v>17</v>
      </c>
      <c r="B20" s="5">
        <v>40897</v>
      </c>
      <c r="C20" s="5"/>
      <c r="D20" s="5"/>
      <c r="E20" s="6">
        <v>3.8370021673895156</v>
      </c>
      <c r="F20" s="17">
        <f t="shared" si="0"/>
        <v>513.81949582612629</v>
      </c>
      <c r="G20" s="21">
        <v>274.85846441779802</v>
      </c>
      <c r="H20" s="7">
        <f t="shared" si="1"/>
        <v>788.67796024392442</v>
      </c>
      <c r="I20" s="8">
        <v>154.93249581127822</v>
      </c>
      <c r="J20" s="8">
        <v>213.73447211156471</v>
      </c>
      <c r="K20" s="8">
        <v>145.15252790328344</v>
      </c>
      <c r="L20" s="18">
        <v>1.7952191471419191E-2</v>
      </c>
      <c r="N20" s="8"/>
    </row>
    <row r="21" spans="1:15" ht="14.4" x14ac:dyDescent="0.3">
      <c r="A21" t="s">
        <v>17</v>
      </c>
      <c r="B21" s="5">
        <v>40911</v>
      </c>
      <c r="C21" s="5"/>
      <c r="D21" s="5"/>
      <c r="E21" s="6">
        <v>6.3134857200135484</v>
      </c>
      <c r="F21" s="17">
        <f t="shared" si="0"/>
        <v>854.18447363946154</v>
      </c>
      <c r="G21" s="21">
        <v>329.66801923001685</v>
      </c>
      <c r="H21" s="7">
        <f t="shared" si="1"/>
        <v>1183.8524928694785</v>
      </c>
      <c r="I21" s="8">
        <v>318.02851329297647</v>
      </c>
      <c r="J21" s="8">
        <v>367.29947622628282</v>
      </c>
      <c r="K21" s="8">
        <v>168.85648412020228</v>
      </c>
      <c r="L21" s="18">
        <v>1.7188931998705026E-2</v>
      </c>
      <c r="N21" s="8"/>
    </row>
    <row r="22" spans="1:15" ht="14.4" x14ac:dyDescent="0.3">
      <c r="A22" t="s">
        <v>17</v>
      </c>
      <c r="B22" s="5">
        <v>40918</v>
      </c>
      <c r="C22" s="5"/>
      <c r="D22" s="5"/>
      <c r="E22" s="6">
        <v>1.6265667264279706</v>
      </c>
      <c r="F22" s="17">
        <f t="shared" si="0"/>
        <v>440.55367038265581</v>
      </c>
      <c r="G22" s="21">
        <v>333.24371521034976</v>
      </c>
      <c r="H22" s="7">
        <f t="shared" si="1"/>
        <v>773.79738559300563</v>
      </c>
      <c r="I22" s="8">
        <v>179.70081827899847</v>
      </c>
      <c r="J22" s="8">
        <v>85.631339731183061</v>
      </c>
      <c r="K22" s="8">
        <v>175.22151237247434</v>
      </c>
      <c r="L22" s="18">
        <v>1.8994993322936981E-2</v>
      </c>
      <c r="N22" s="8"/>
    </row>
    <row r="23" spans="1:15" ht="14.4" x14ac:dyDescent="0.3">
      <c r="A23" t="s">
        <v>17</v>
      </c>
      <c r="B23" s="5">
        <v>40925</v>
      </c>
      <c r="C23" s="5"/>
      <c r="D23" s="5"/>
      <c r="E23" s="6">
        <v>2.1841161131224629</v>
      </c>
      <c r="F23" s="17">
        <f t="shared" si="0"/>
        <v>477.7838468129836</v>
      </c>
      <c r="G23" s="21">
        <v>328.75996665612973</v>
      </c>
      <c r="H23" s="7">
        <f t="shared" si="1"/>
        <v>806.54381346911339</v>
      </c>
      <c r="I23" s="8">
        <v>187.88576031491482</v>
      </c>
      <c r="J23" s="8">
        <v>109.17220766109308</v>
      </c>
      <c r="K23" s="8">
        <v>180.72587883697574</v>
      </c>
      <c r="L23" s="18">
        <v>2.0006155045455224E-2</v>
      </c>
      <c r="N23" s="8"/>
    </row>
    <row r="24" spans="1:15" ht="14.4" x14ac:dyDescent="0.3">
      <c r="A24" t="s">
        <v>17</v>
      </c>
      <c r="B24" s="5">
        <v>40939</v>
      </c>
      <c r="C24" s="5"/>
      <c r="D24" s="5"/>
      <c r="E24" s="6">
        <v>3.3844655203474279</v>
      </c>
      <c r="F24" s="17">
        <f t="shared" si="0"/>
        <v>629.93031116691168</v>
      </c>
      <c r="G24" s="21">
        <v>321.75985729273208</v>
      </c>
      <c r="H24" s="7">
        <f t="shared" si="1"/>
        <v>951.6901684596437</v>
      </c>
      <c r="I24" s="8">
        <v>221.15182003450499</v>
      </c>
      <c r="J24" s="8">
        <v>216.82261045691362</v>
      </c>
      <c r="K24" s="8">
        <v>191.95588067549312</v>
      </c>
      <c r="L24" s="18">
        <v>1.5609375393162605E-2</v>
      </c>
      <c r="N24" s="8"/>
    </row>
    <row r="25" spans="1:15" ht="14.4" x14ac:dyDescent="0.3">
      <c r="A25" t="s">
        <v>17</v>
      </c>
      <c r="B25" s="5">
        <v>40953</v>
      </c>
      <c r="C25" s="5"/>
      <c r="D25" s="5"/>
      <c r="E25" s="6">
        <v>4.6213064699052584</v>
      </c>
      <c r="F25" s="17">
        <f t="shared" si="0"/>
        <v>752.63506132500879</v>
      </c>
      <c r="G25" s="21">
        <v>314.84419606931488</v>
      </c>
      <c r="H25" s="7">
        <f t="shared" si="1"/>
        <v>1067.4792573943237</v>
      </c>
      <c r="I25" s="8">
        <v>266.46552628464951</v>
      </c>
      <c r="J25" s="8">
        <v>282.68862731366266</v>
      </c>
      <c r="K25" s="8">
        <v>203.48090772669667</v>
      </c>
      <c r="L25" s="18">
        <v>1.6347691500081456E-2</v>
      </c>
      <c r="N25" s="8"/>
    </row>
    <row r="26" spans="1:15" ht="14.4" x14ac:dyDescent="0.3">
      <c r="A26" t="s">
        <v>17</v>
      </c>
      <c r="B26" s="5">
        <v>40967</v>
      </c>
      <c r="C26" s="5"/>
      <c r="D26" s="5"/>
      <c r="E26" s="6">
        <v>1.6164953874831245</v>
      </c>
      <c r="F26" s="17">
        <f t="shared" si="0"/>
        <v>509.11691744938508</v>
      </c>
      <c r="G26" s="21">
        <v>317.61049143401834</v>
      </c>
      <c r="H26" s="7">
        <f t="shared" si="1"/>
        <v>826.72740888340331</v>
      </c>
      <c r="I26" s="8">
        <v>202.99622600821004</v>
      </c>
      <c r="J26" s="8">
        <v>108.30083316214068</v>
      </c>
      <c r="K26" s="8">
        <v>197.81985827903435</v>
      </c>
      <c r="L26" s="18">
        <v>1.4925973700156277E-2</v>
      </c>
      <c r="N26" s="8"/>
    </row>
    <row r="27" spans="1:15" ht="14.4" x14ac:dyDescent="0.3">
      <c r="A27" t="s">
        <v>17</v>
      </c>
      <c r="B27" s="5">
        <v>40981</v>
      </c>
      <c r="C27" s="5"/>
      <c r="D27" s="5"/>
      <c r="E27" s="6">
        <v>4.6206402408410963</v>
      </c>
      <c r="F27" s="17">
        <f t="shared" si="0"/>
        <v>694.94925051230859</v>
      </c>
      <c r="G27" s="21">
        <v>315.64366754168566</v>
      </c>
      <c r="H27" s="7">
        <f t="shared" si="1"/>
        <v>1010.5929180539943</v>
      </c>
      <c r="I27" s="8">
        <v>203.69035078173943</v>
      </c>
      <c r="J27" s="8">
        <v>300.32475841616736</v>
      </c>
      <c r="K27" s="8">
        <v>190.93414131440178</v>
      </c>
      <c r="L27" s="18">
        <v>1.538547892357966E-2</v>
      </c>
      <c r="N27" s="8"/>
    </row>
    <row r="28" spans="1:15" ht="14.4" x14ac:dyDescent="0.3">
      <c r="A28" t="s">
        <v>17</v>
      </c>
      <c r="B28" s="5">
        <v>40988</v>
      </c>
      <c r="C28" s="5"/>
      <c r="D28" s="5"/>
      <c r="E28" s="6">
        <v>5.1736769186997265</v>
      </c>
      <c r="F28" s="17">
        <f t="shared" si="0"/>
        <v>903.45008547654709</v>
      </c>
      <c r="G28" s="21">
        <v>338.86266150138283</v>
      </c>
      <c r="H28" s="7">
        <f t="shared" si="1"/>
        <v>1242.3127469779301</v>
      </c>
      <c r="I28" s="8">
        <v>322.63178893799505</v>
      </c>
      <c r="J28" s="8">
        <v>393.28443192870873</v>
      </c>
      <c r="K28" s="8">
        <v>187.53386460984339</v>
      </c>
      <c r="L28" s="18">
        <v>1.315505140472371E-2</v>
      </c>
      <c r="N28" s="8"/>
    </row>
    <row r="29" spans="1:15" ht="14.4" x14ac:dyDescent="0.3">
      <c r="A29" t="s">
        <v>17</v>
      </c>
      <c r="B29" s="5">
        <v>40995</v>
      </c>
      <c r="C29" s="5"/>
      <c r="D29" s="5"/>
      <c r="E29" s="6">
        <v>4.8660778494127257</v>
      </c>
      <c r="F29" s="17">
        <f t="shared" si="0"/>
        <v>954.00712181951258</v>
      </c>
      <c r="G29" s="21">
        <v>314.53638193855289</v>
      </c>
      <c r="H29" s="7">
        <f t="shared" si="1"/>
        <v>1268.5435037580655</v>
      </c>
      <c r="I29" s="8">
        <v>341.96503554417831</v>
      </c>
      <c r="J29" s="8">
        <v>427.88011051821076</v>
      </c>
      <c r="K29" s="8">
        <v>184.16197575712354</v>
      </c>
      <c r="L29" s="18">
        <v>1.1372526391842238E-2</v>
      </c>
      <c r="N29" s="8"/>
    </row>
    <row r="30" spans="1:15" ht="14.4" x14ac:dyDescent="0.3">
      <c r="A30" t="s">
        <v>17</v>
      </c>
      <c r="B30" s="5">
        <v>41009</v>
      </c>
      <c r="C30" s="5"/>
      <c r="D30" s="5"/>
      <c r="E30" s="6">
        <v>1.5269045829939558</v>
      </c>
      <c r="F30" s="17">
        <f t="shared" si="0"/>
        <v>432.99552052935121</v>
      </c>
      <c r="G30" s="21">
        <v>305.77046749911631</v>
      </c>
      <c r="H30" s="7">
        <f t="shared" si="1"/>
        <v>738.76598802846752</v>
      </c>
      <c r="I30" s="8">
        <v>176.35294711064623</v>
      </c>
      <c r="J30" s="8">
        <v>83.672917754676547</v>
      </c>
      <c r="K30" s="8">
        <v>172.96965566402847</v>
      </c>
      <c r="L30" s="18">
        <v>1.8248492152152969E-2</v>
      </c>
      <c r="N30" s="8"/>
    </row>
    <row r="31" spans="1:15" ht="14.4" x14ac:dyDescent="0.3">
      <c r="A31" t="s">
        <v>17</v>
      </c>
      <c r="B31" s="5">
        <v>41023</v>
      </c>
      <c r="C31" s="5"/>
      <c r="D31" s="5"/>
      <c r="E31" s="6">
        <v>2.3541959632505227</v>
      </c>
      <c r="F31" s="17">
        <f t="shared" si="0"/>
        <v>522.07147332135185</v>
      </c>
      <c r="G31" s="21">
        <v>304.81182757100231</v>
      </c>
      <c r="H31" s="7">
        <f t="shared" si="1"/>
        <v>826.88330089235421</v>
      </c>
      <c r="I31" s="8">
        <v>186.38726446003045</v>
      </c>
      <c r="J31" s="8">
        <v>173.90876092256715</v>
      </c>
      <c r="K31" s="8">
        <v>161.7754479387543</v>
      </c>
      <c r="L31" s="18">
        <v>1.3536960132208222E-2</v>
      </c>
      <c r="N31" s="8"/>
    </row>
    <row r="32" spans="1:15" ht="14.4" x14ac:dyDescent="0.3">
      <c r="A32" t="s">
        <v>17</v>
      </c>
      <c r="B32" s="5">
        <v>41037</v>
      </c>
      <c r="C32" s="5"/>
      <c r="D32" s="5"/>
      <c r="E32" s="6">
        <v>3.2806938722467627</v>
      </c>
      <c r="F32" s="17">
        <f t="shared" si="0"/>
        <v>574.66387638742617</v>
      </c>
      <c r="G32" s="21">
        <v>287.91401312397937</v>
      </c>
      <c r="H32" s="7">
        <f t="shared" si="1"/>
        <v>862.5778895114056</v>
      </c>
      <c r="I32" s="8">
        <v>187.04453869966989</v>
      </c>
      <c r="J32" s="8">
        <v>236.68259747427618</v>
      </c>
      <c r="K32" s="8">
        <v>150.93674021348014</v>
      </c>
      <c r="L32" s="18">
        <v>1.3861153744534701E-2</v>
      </c>
      <c r="N32" s="8"/>
    </row>
    <row r="33" spans="1:14" ht="14.4" x14ac:dyDescent="0.3">
      <c r="A33" t="s">
        <v>17</v>
      </c>
      <c r="B33" s="5">
        <v>41051</v>
      </c>
      <c r="C33" s="5"/>
      <c r="D33" s="5"/>
      <c r="E33" s="6">
        <v>5.6753507578708451</v>
      </c>
      <c r="F33" s="17">
        <f t="shared" si="0"/>
        <v>602.95650647257639</v>
      </c>
      <c r="G33" s="21">
        <v>280.01706239430843</v>
      </c>
      <c r="H33" s="7">
        <f t="shared" si="1"/>
        <v>882.97356886688476</v>
      </c>
      <c r="I33" s="8">
        <v>190.28145342214151</v>
      </c>
      <c r="J33" s="8">
        <v>272.22152056222887</v>
      </c>
      <c r="K33" s="8">
        <v>140.45353248820595</v>
      </c>
      <c r="L33" s="18">
        <v>2.084828101080818E-2</v>
      </c>
      <c r="N33" s="8"/>
    </row>
    <row r="34" spans="1:14" x14ac:dyDescent="0.25">
      <c r="A34" t="s">
        <v>17</v>
      </c>
      <c r="B34" s="3">
        <v>41065</v>
      </c>
      <c r="C34" s="3"/>
      <c r="D34" s="3"/>
      <c r="E34" s="6">
        <v>1.6221081161985409</v>
      </c>
      <c r="F34" s="17">
        <f t="shared" si="0"/>
        <v>359.37086797838663</v>
      </c>
      <c r="G34" s="21">
        <v>274.43909907688294</v>
      </c>
      <c r="H34" s="7">
        <f t="shared" si="1"/>
        <v>633.80996705526957</v>
      </c>
      <c r="I34" s="8">
        <v>137.30272107976216</v>
      </c>
      <c r="J34" s="8">
        <v>85.556475988754272</v>
      </c>
      <c r="K34" s="8">
        <v>136.51167090987016</v>
      </c>
      <c r="L34" s="18">
        <v>1.8959501282074246E-2</v>
      </c>
      <c r="N34" s="8"/>
    </row>
    <row r="35" spans="1:14" x14ac:dyDescent="0.25">
      <c r="A35" t="s">
        <v>17</v>
      </c>
      <c r="B35" s="3">
        <v>41079</v>
      </c>
      <c r="C35" s="3"/>
      <c r="D35" s="3"/>
      <c r="E35" s="6">
        <v>2.4650546855418862</v>
      </c>
      <c r="F35" s="17">
        <f t="shared" si="0"/>
        <v>478.20865729074592</v>
      </c>
      <c r="G35" s="21">
        <v>272.03205068351315</v>
      </c>
      <c r="H35" s="7">
        <f t="shared" si="1"/>
        <v>750.24070797425907</v>
      </c>
      <c r="I35" s="8">
        <v>137.98972739031973</v>
      </c>
      <c r="J35" s="8">
        <v>207.13175767846798</v>
      </c>
      <c r="K35" s="8">
        <v>133.08717222195818</v>
      </c>
      <c r="L35" s="18">
        <v>1.1900901692575832E-2</v>
      </c>
      <c r="N35" s="8"/>
    </row>
    <row r="36" spans="1:14" x14ac:dyDescent="0.25">
      <c r="A36" t="s">
        <v>17</v>
      </c>
      <c r="B36" s="3">
        <v>41093</v>
      </c>
      <c r="C36" s="3"/>
      <c r="D36" s="3"/>
      <c r="E36" s="6"/>
      <c r="F36" s="17">
        <f t="shared" si="0"/>
        <v>445.30601702717439</v>
      </c>
      <c r="G36" s="21">
        <v>276.16697801802286</v>
      </c>
      <c r="H36" s="7">
        <f t="shared" si="1"/>
        <v>721.47299504519719</v>
      </c>
      <c r="I36" s="8">
        <v>145.26464180313843</v>
      </c>
      <c r="J36" s="8">
        <v>170.34880168998976</v>
      </c>
      <c r="K36" s="8">
        <v>129.69257353404618</v>
      </c>
      <c r="L36" s="18"/>
      <c r="N36" s="8"/>
    </row>
    <row r="37" spans="1:14" x14ac:dyDescent="0.25">
      <c r="A37" t="s">
        <v>17</v>
      </c>
      <c r="B37" s="3">
        <v>41107</v>
      </c>
      <c r="C37" s="3"/>
      <c r="D37" s="3"/>
      <c r="E37" s="6">
        <v>4.1349515993871195</v>
      </c>
      <c r="F37" s="17">
        <f t="shared" si="0"/>
        <v>539.39382604528066</v>
      </c>
      <c r="G37" s="21">
        <v>260.78141416136225</v>
      </c>
      <c r="H37" s="7">
        <f t="shared" si="1"/>
        <v>800.17524020664291</v>
      </c>
      <c r="I37" s="8">
        <v>166.8961992406133</v>
      </c>
      <c r="J37" s="8">
        <v>246.16975195853311</v>
      </c>
      <c r="K37" s="8">
        <v>126.32787484613422</v>
      </c>
      <c r="L37" s="18">
        <v>1.6797155485145245E-2</v>
      </c>
      <c r="N37" s="8"/>
    </row>
    <row r="38" spans="1:14" x14ac:dyDescent="0.25">
      <c r="A38" t="s">
        <v>18</v>
      </c>
      <c r="B38" s="3">
        <v>40680</v>
      </c>
      <c r="C38" s="3"/>
      <c r="D38" s="3"/>
      <c r="E38" s="6">
        <v>1.0255086747934585</v>
      </c>
      <c r="F38" s="17">
        <f t="shared" si="0"/>
        <v>103.74158340469441</v>
      </c>
      <c r="G38" s="22">
        <v>9.3326650017171833</v>
      </c>
      <c r="H38" s="7">
        <f t="shared" si="1"/>
        <v>113.07424840641158</v>
      </c>
      <c r="I38" s="8">
        <v>19.01248599103544</v>
      </c>
      <c r="J38" s="16">
        <v>65.584255308395768</v>
      </c>
      <c r="K38" s="8">
        <v>19.144842105263201</v>
      </c>
      <c r="L38" s="18">
        <v>1.5636507115484134E-2</v>
      </c>
      <c r="N38" s="8"/>
    </row>
    <row r="39" spans="1:14" x14ac:dyDescent="0.25">
      <c r="A39" t="s">
        <v>18</v>
      </c>
      <c r="B39" s="3">
        <v>40687</v>
      </c>
      <c r="C39" s="3"/>
      <c r="D39" s="3"/>
      <c r="E39" s="6">
        <v>1.0900231626160473</v>
      </c>
      <c r="F39" s="17">
        <f t="shared" si="0"/>
        <v>107.1778487268371</v>
      </c>
      <c r="G39" s="23">
        <v>10.708837621900109</v>
      </c>
      <c r="H39" s="7">
        <f t="shared" si="1"/>
        <v>117.88668634873721</v>
      </c>
      <c r="I39" s="8">
        <v>20.036082575114854</v>
      </c>
      <c r="J39" s="16">
        <v>66.481976678038052</v>
      </c>
      <c r="K39" s="8">
        <v>20.659789473684199</v>
      </c>
      <c r="L39" s="18">
        <v>1.6395769456357491E-2</v>
      </c>
      <c r="N39" s="8"/>
    </row>
    <row r="40" spans="1:14" x14ac:dyDescent="0.25">
      <c r="A40" t="s">
        <v>18</v>
      </c>
      <c r="B40" s="3">
        <v>40701</v>
      </c>
      <c r="C40" s="3"/>
      <c r="D40" s="3"/>
      <c r="E40" s="6">
        <v>1.9654968524484016</v>
      </c>
      <c r="F40" s="17">
        <f t="shared" si="0"/>
        <v>168.43109521541061</v>
      </c>
      <c r="G40" s="23">
        <v>10.947297591283128</v>
      </c>
      <c r="H40" s="7">
        <f t="shared" si="1"/>
        <v>179.37839280669374</v>
      </c>
      <c r="I40" s="8">
        <v>21.959779954729875</v>
      </c>
      <c r="J40" s="16">
        <v>122.78163105015442</v>
      </c>
      <c r="K40" s="8">
        <v>23.689684210526298</v>
      </c>
      <c r="L40" s="18">
        <v>1.6008069249752239E-2</v>
      </c>
      <c r="N40" s="8"/>
    </row>
    <row r="41" spans="1:14" x14ac:dyDescent="0.25">
      <c r="A41" t="s">
        <v>18</v>
      </c>
      <c r="B41" s="3">
        <v>40715</v>
      </c>
      <c r="C41" s="3"/>
      <c r="D41" s="3"/>
      <c r="E41" s="6">
        <v>2.9203287185509645</v>
      </c>
      <c r="F41" s="17">
        <f t="shared" si="0"/>
        <v>217.92712753108589</v>
      </c>
      <c r="G41" s="23">
        <v>14.675593893635476</v>
      </c>
      <c r="H41" s="7">
        <f t="shared" si="1"/>
        <v>232.60272142472135</v>
      </c>
      <c r="I41" s="8">
        <v>23.678586525135007</v>
      </c>
      <c r="J41" s="16">
        <v>167.52896205858247</v>
      </c>
      <c r="K41" s="8">
        <v>26.719578947368401</v>
      </c>
      <c r="L41" s="18">
        <v>1.7431784228029584E-2</v>
      </c>
      <c r="N41" s="8"/>
    </row>
    <row r="42" spans="1:14" ht="14.4" x14ac:dyDescent="0.3">
      <c r="A42" t="s">
        <v>18</v>
      </c>
      <c r="B42" s="4">
        <v>40737</v>
      </c>
      <c r="C42" s="4"/>
      <c r="D42" s="4"/>
      <c r="E42" s="6">
        <v>1.4700151669209438</v>
      </c>
      <c r="F42" s="17">
        <f t="shared" si="0"/>
        <v>159.28831617038344</v>
      </c>
      <c r="G42" s="23">
        <v>27.989645148379658</v>
      </c>
      <c r="H42" s="7">
        <f t="shared" si="1"/>
        <v>187.27796131876309</v>
      </c>
      <c r="I42" s="8">
        <v>22.344630757410716</v>
      </c>
      <c r="J42" s="16">
        <v>106.72802916297272</v>
      </c>
      <c r="K42" s="8">
        <v>30.215656249999999</v>
      </c>
      <c r="L42" s="18">
        <v>1.3773468679687173E-2</v>
      </c>
      <c r="N42" s="8"/>
    </row>
    <row r="43" spans="1:14" ht="14.4" x14ac:dyDescent="0.3">
      <c r="A43" t="s">
        <v>18</v>
      </c>
      <c r="B43" s="5">
        <v>40744</v>
      </c>
      <c r="C43" s="5"/>
      <c r="D43" s="5"/>
      <c r="E43" s="6">
        <v>1.5165829869043563</v>
      </c>
      <c r="F43" s="17">
        <f t="shared" si="0"/>
        <v>170.31866030311608</v>
      </c>
      <c r="G43" s="23">
        <v>29.222613669577264</v>
      </c>
      <c r="H43" s="7">
        <f t="shared" si="1"/>
        <v>199.54127397269332</v>
      </c>
      <c r="I43" s="8">
        <v>21.611842105263158</v>
      </c>
      <c r="J43" s="16">
        <v>115.49497609258974</v>
      </c>
      <c r="K43" s="16">
        <v>33.211842105263159</v>
      </c>
      <c r="L43" s="18">
        <v>1.3131159797708828E-2</v>
      </c>
      <c r="N43" s="8"/>
    </row>
    <row r="44" spans="1:14" ht="14.4" x14ac:dyDescent="0.3">
      <c r="A44" t="s">
        <v>18</v>
      </c>
      <c r="B44" s="5">
        <v>40757</v>
      </c>
      <c r="C44" s="5"/>
      <c r="D44" s="5"/>
      <c r="E44" s="6">
        <v>2.3225324703238881</v>
      </c>
      <c r="F44" s="17">
        <f t="shared" si="0"/>
        <v>200.3931537339281</v>
      </c>
      <c r="G44" s="23">
        <v>27.419220055841702</v>
      </c>
      <c r="H44" s="7">
        <f t="shared" si="1"/>
        <v>227.81237378976982</v>
      </c>
      <c r="I44" s="8">
        <v>23.255054067909519</v>
      </c>
      <c r="J44" s="16">
        <v>143.94491189749013</v>
      </c>
      <c r="K44" s="16">
        <v>33.19318776852846</v>
      </c>
      <c r="L44" s="18">
        <v>1.6134870206304143E-2</v>
      </c>
      <c r="N44" s="8"/>
    </row>
    <row r="45" spans="1:14" ht="14.4" x14ac:dyDescent="0.3">
      <c r="A45" t="s">
        <v>18</v>
      </c>
      <c r="B45" s="5">
        <v>40771</v>
      </c>
      <c r="C45" s="5"/>
      <c r="D45" s="5"/>
      <c r="E45" s="6">
        <v>1.5086009932166378</v>
      </c>
      <c r="F45" s="17">
        <f t="shared" si="0"/>
        <v>196.07556747147555</v>
      </c>
      <c r="G45" s="24">
        <v>28.851443438476242</v>
      </c>
      <c r="H45" s="7">
        <f t="shared" si="1"/>
        <v>224.92701090995178</v>
      </c>
      <c r="I45" s="8">
        <v>25.857525125588921</v>
      </c>
      <c r="J45" s="16">
        <v>137.06207262247094</v>
      </c>
      <c r="K45" s="16">
        <v>33.15596972341568</v>
      </c>
      <c r="L45" s="18">
        <v>1.100669911341547E-2</v>
      </c>
      <c r="N45" s="8"/>
    </row>
    <row r="46" spans="1:14" ht="14.4" x14ac:dyDescent="0.3">
      <c r="A46" t="s">
        <v>18</v>
      </c>
      <c r="B46" s="5">
        <v>40785</v>
      </c>
      <c r="C46" s="5"/>
      <c r="D46" s="5"/>
      <c r="E46" s="6">
        <v>0.95522759005326863</v>
      </c>
      <c r="F46" s="17">
        <f t="shared" si="0"/>
        <v>166.49970621336197</v>
      </c>
      <c r="G46" s="17">
        <v>43.771512250889103</v>
      </c>
      <c r="H46" s="7">
        <f t="shared" si="1"/>
        <v>210.27121846425106</v>
      </c>
      <c r="I46" s="8">
        <v>33.50983946094798</v>
      </c>
      <c r="J46" s="16">
        <v>100.81529023298346</v>
      </c>
      <c r="K46" s="16">
        <v>32.174576519430524</v>
      </c>
      <c r="L46" s="18">
        <v>9.4750269313885246E-3</v>
      </c>
      <c r="N46" s="8"/>
    </row>
    <row r="47" spans="1:14" ht="14.4" x14ac:dyDescent="0.3">
      <c r="A47" t="s">
        <v>18</v>
      </c>
      <c r="B47" s="5">
        <v>40799</v>
      </c>
      <c r="C47" s="5"/>
      <c r="D47" s="5"/>
      <c r="E47" s="6">
        <v>1.1416792162434337</v>
      </c>
      <c r="F47" s="17">
        <f t="shared" si="0"/>
        <v>154.93930756292406</v>
      </c>
      <c r="G47" s="17">
        <v>46.989373423226809</v>
      </c>
      <c r="H47" s="7">
        <f t="shared" si="1"/>
        <v>201.92868098615088</v>
      </c>
      <c r="I47" s="8">
        <v>21.339083473741976</v>
      </c>
      <c r="J47" s="16">
        <v>102.59589544977203</v>
      </c>
      <c r="K47" s="16">
        <v>31.004328639410062</v>
      </c>
      <c r="L47" s="18">
        <v>1.1127922917758116E-2</v>
      </c>
      <c r="N47" s="8"/>
    </row>
    <row r="48" spans="1:14" ht="14.4" x14ac:dyDescent="0.3">
      <c r="A48" t="s">
        <v>18</v>
      </c>
      <c r="B48" s="5">
        <v>40813</v>
      </c>
      <c r="C48" s="5"/>
      <c r="D48" s="5"/>
      <c r="E48" s="6">
        <v>0.6800982795639734</v>
      </c>
      <c r="F48" s="17">
        <f t="shared" si="0"/>
        <v>167.00076922899595</v>
      </c>
      <c r="G48" s="17">
        <v>55.305786912370039</v>
      </c>
      <c r="H48" s="7">
        <f t="shared" si="1"/>
        <v>222.306556141366</v>
      </c>
      <c r="I48" s="8">
        <v>29.341317216388017</v>
      </c>
      <c r="J48" s="16">
        <v>107.94666084010393</v>
      </c>
      <c r="K48" s="16">
        <v>29.712791172504012</v>
      </c>
      <c r="L48" s="18">
        <v>6.3003179002578827E-3</v>
      </c>
      <c r="N48" s="8"/>
    </row>
    <row r="49" spans="1:15" ht="14.4" x14ac:dyDescent="0.3">
      <c r="A49" t="s">
        <v>18</v>
      </c>
      <c r="B49" s="5">
        <v>40827</v>
      </c>
      <c r="C49" s="5"/>
      <c r="D49" s="5"/>
      <c r="E49" s="6">
        <v>1.1575579496061055</v>
      </c>
      <c r="F49" s="17">
        <f t="shared" si="0"/>
        <v>180.27527183114259</v>
      </c>
      <c r="G49" s="17">
        <v>51.517829008800547</v>
      </c>
      <c r="H49" s="7">
        <f t="shared" si="1"/>
        <v>231.79310083994315</v>
      </c>
      <c r="I49" s="8">
        <v>19.747910871328411</v>
      </c>
      <c r="J49" s="16">
        <v>132.22739684110184</v>
      </c>
      <c r="K49" s="16">
        <v>28.29996411871236</v>
      </c>
      <c r="L49" s="18">
        <v>8.7542973488100011E-3</v>
      </c>
      <c r="N49" s="8"/>
    </row>
    <row r="50" spans="1:15" ht="14.4" x14ac:dyDescent="0.3">
      <c r="A50" t="s">
        <v>18</v>
      </c>
      <c r="B50" s="5">
        <v>40841</v>
      </c>
      <c r="C50" s="5"/>
      <c r="D50" s="5"/>
      <c r="E50" s="6">
        <v>1.8281296751027236</v>
      </c>
      <c r="F50" s="17">
        <f t="shared" si="0"/>
        <v>150.88297021811445</v>
      </c>
      <c r="G50" s="17">
        <v>51.211665678381735</v>
      </c>
      <c r="H50" s="7">
        <f t="shared" si="1"/>
        <v>202.09463589649619</v>
      </c>
      <c r="I50" s="8">
        <v>22.786382754136174</v>
      </c>
      <c r="J50" s="16">
        <v>96.760719811172379</v>
      </c>
      <c r="K50" s="16">
        <v>31.335867652805902</v>
      </c>
      <c r="L50" s="18">
        <v>1.564366262724275E-2</v>
      </c>
      <c r="N50" s="8"/>
    </row>
    <row r="51" spans="1:15" ht="14.4" x14ac:dyDescent="0.3">
      <c r="A51" t="s">
        <v>18</v>
      </c>
      <c r="B51" s="5">
        <v>40848</v>
      </c>
      <c r="C51" s="5"/>
      <c r="D51" s="5"/>
      <c r="E51" s="6">
        <v>2.9357504688746867</v>
      </c>
      <c r="F51" s="17">
        <f t="shared" si="0"/>
        <v>235.83124781757931</v>
      </c>
      <c r="G51" s="17">
        <v>54.137879960553377</v>
      </c>
      <c r="H51" s="7">
        <f t="shared" si="1"/>
        <v>289.9691277781327</v>
      </c>
      <c r="I51" s="8">
        <v>32.321170109272103</v>
      </c>
      <c r="J51" s="16">
        <v>168.05112405109648</v>
      </c>
      <c r="K51" s="16">
        <v>35.458953657210714</v>
      </c>
      <c r="L51" s="18">
        <v>1.5603151369307901E-2</v>
      </c>
      <c r="N51" s="8"/>
    </row>
    <row r="52" spans="1:15" ht="14.4" x14ac:dyDescent="0.3">
      <c r="A52" t="s">
        <v>18</v>
      </c>
      <c r="B52" s="5">
        <v>40855</v>
      </c>
      <c r="C52" s="5"/>
      <c r="D52" s="5"/>
      <c r="E52" s="6"/>
      <c r="F52" s="17">
        <f t="shared" si="0"/>
        <v>320.16894259941478</v>
      </c>
      <c r="G52" s="17">
        <v>55.478518894038892</v>
      </c>
      <c r="H52" s="7">
        <f t="shared" si="1"/>
        <v>375.64746149345365</v>
      </c>
      <c r="I52" s="8">
        <v>39.407696643430356</v>
      </c>
      <c r="J52" s="16">
        <v>240.84392094603558</v>
      </c>
      <c r="K52" s="16">
        <v>39.917325009948861</v>
      </c>
      <c r="L52" s="18"/>
      <c r="N52" s="8"/>
    </row>
    <row r="53" spans="1:15" ht="14.4" x14ac:dyDescent="0.3">
      <c r="A53" t="s">
        <v>18</v>
      </c>
      <c r="B53" s="5">
        <v>40869</v>
      </c>
      <c r="C53" s="5"/>
      <c r="D53" s="5"/>
      <c r="E53" s="6"/>
      <c r="F53" s="1"/>
      <c r="G53" s="17"/>
      <c r="H53" s="7"/>
      <c r="I53" s="8"/>
      <c r="J53" s="16"/>
      <c r="K53" s="16"/>
      <c r="L53" s="18"/>
      <c r="N53" s="8"/>
    </row>
    <row r="54" spans="1:15" ht="14.4" x14ac:dyDescent="0.3">
      <c r="A54" t="s">
        <v>18</v>
      </c>
      <c r="B54" s="5">
        <v>40883</v>
      </c>
      <c r="C54" s="5"/>
      <c r="D54" s="5"/>
      <c r="E54" s="6">
        <v>1.2777706735851757</v>
      </c>
      <c r="F54" s="17">
        <f t="shared" si="0"/>
        <v>213.86303095404526</v>
      </c>
      <c r="G54" s="17">
        <v>87.446823532517044</v>
      </c>
      <c r="H54" s="7">
        <f t="shared" si="1"/>
        <v>301.30985448656224</v>
      </c>
      <c r="I54" s="8">
        <v>47.49292566917218</v>
      </c>
      <c r="J54" s="16">
        <v>86.415960087278705</v>
      </c>
      <c r="K54" s="16">
        <v>79.954145197594343</v>
      </c>
      <c r="L54" s="18">
        <v>1.4786281056122596E-2</v>
      </c>
      <c r="N54" s="8"/>
      <c r="O54" s="17"/>
    </row>
    <row r="55" spans="1:15" ht="14.4" x14ac:dyDescent="0.3">
      <c r="A55" t="s">
        <v>18</v>
      </c>
      <c r="B55" s="5">
        <v>40890</v>
      </c>
      <c r="C55" s="5"/>
      <c r="D55" s="5"/>
      <c r="E55" s="6">
        <v>2.50054452533093</v>
      </c>
      <c r="F55" s="17">
        <f t="shared" si="0"/>
        <v>289.83642149198471</v>
      </c>
      <c r="G55" s="17">
        <v>105.70154794153912</v>
      </c>
      <c r="H55" s="7">
        <f t="shared" si="1"/>
        <v>395.53796943352381</v>
      </c>
      <c r="I55" s="8">
        <v>61.073490617572659</v>
      </c>
      <c r="J55" s="16">
        <v>137.16202154060713</v>
      </c>
      <c r="K55" s="16">
        <v>91.600909333804921</v>
      </c>
      <c r="L55" s="18">
        <v>1.8230589613981725E-2</v>
      </c>
      <c r="N55" s="8"/>
      <c r="O55" s="17"/>
    </row>
    <row r="56" spans="1:15" ht="14.4" x14ac:dyDescent="0.3">
      <c r="A56" t="s">
        <v>18</v>
      </c>
      <c r="B56" s="5">
        <v>40897</v>
      </c>
      <c r="C56" s="5"/>
      <c r="D56" s="5"/>
      <c r="E56" s="6">
        <v>3.5122812357977438</v>
      </c>
      <c r="F56" s="17">
        <f t="shared" si="0"/>
        <v>380.15984918302991</v>
      </c>
      <c r="G56" s="17">
        <v>118.05098732820473</v>
      </c>
      <c r="H56" s="7">
        <f t="shared" si="1"/>
        <v>498.21083651123467</v>
      </c>
      <c r="I56" s="8">
        <v>62.129269254745473</v>
      </c>
      <c r="J56" s="16">
        <v>214.70082086936935</v>
      </c>
      <c r="K56" s="16">
        <v>103.32975905891512</v>
      </c>
      <c r="L56" s="18">
        <v>1.6358955785896714E-2</v>
      </c>
      <c r="N56" s="8"/>
      <c r="O56" s="17"/>
    </row>
    <row r="57" spans="1:15" ht="14.4" x14ac:dyDescent="0.3">
      <c r="A57" t="s">
        <v>18</v>
      </c>
      <c r="B57" s="5">
        <v>40911</v>
      </c>
      <c r="C57" s="5"/>
      <c r="D57" s="5"/>
      <c r="E57" s="6">
        <v>6.2400375653439077</v>
      </c>
      <c r="F57" s="17">
        <f t="shared" si="0"/>
        <v>694.95921410312837</v>
      </c>
      <c r="G57" s="17">
        <v>151.35629251700681</v>
      </c>
      <c r="H57" s="7">
        <f t="shared" si="1"/>
        <v>846.31550662013524</v>
      </c>
      <c r="I57" s="8">
        <v>166.08020360049238</v>
      </c>
      <c r="J57" s="16">
        <v>401.84529522680208</v>
      </c>
      <c r="K57" s="16">
        <v>127.03371527583396</v>
      </c>
      <c r="L57" s="18">
        <v>1.5528457442364783E-2</v>
      </c>
      <c r="N57" s="8"/>
      <c r="O57" s="17"/>
    </row>
    <row r="58" spans="1:15" ht="14.4" x14ac:dyDescent="0.3">
      <c r="A58" t="s">
        <v>18</v>
      </c>
      <c r="B58" s="5">
        <v>40918</v>
      </c>
      <c r="C58" s="5"/>
      <c r="D58" s="5"/>
      <c r="E58" s="6">
        <v>1.76026111849907</v>
      </c>
      <c r="F58" s="17">
        <f t="shared" si="0"/>
        <v>293.2022254838588</v>
      </c>
      <c r="G58" s="17">
        <v>167.82920836786303</v>
      </c>
      <c r="H58" s="7">
        <f t="shared" si="1"/>
        <v>461.03143385172183</v>
      </c>
      <c r="I58" s="8">
        <v>69.439518948942265</v>
      </c>
      <c r="J58" s="16">
        <v>90.363963006810494</v>
      </c>
      <c r="K58" s="16">
        <v>133.39874352810602</v>
      </c>
      <c r="L58" s="18">
        <v>1.9479680393902198E-2</v>
      </c>
      <c r="N58" s="8"/>
      <c r="O58" s="17"/>
    </row>
    <row r="59" spans="1:15" ht="14.4" x14ac:dyDescent="0.3">
      <c r="A59" t="s">
        <v>18</v>
      </c>
      <c r="B59" s="5">
        <v>40925</v>
      </c>
      <c r="C59" s="5"/>
      <c r="D59" s="5"/>
      <c r="E59" s="6">
        <v>3.0353302143379719</v>
      </c>
      <c r="F59" s="17">
        <f t="shared" si="0"/>
        <v>378.0196648854631</v>
      </c>
      <c r="G59" s="17">
        <v>172.24948433873621</v>
      </c>
      <c r="H59" s="7">
        <f t="shared" si="1"/>
        <v>550.26914922419928</v>
      </c>
      <c r="I59" s="8">
        <v>89.908351037263813</v>
      </c>
      <c r="J59" s="16">
        <v>149.20820385559188</v>
      </c>
      <c r="K59" s="16">
        <v>138.90310999260743</v>
      </c>
      <c r="L59" s="18">
        <v>2.0342917721036666E-2</v>
      </c>
      <c r="N59" s="8"/>
      <c r="O59" s="17"/>
    </row>
    <row r="60" spans="1:15" ht="14.4" x14ac:dyDescent="0.3">
      <c r="A60" t="s">
        <v>18</v>
      </c>
      <c r="B60" s="5">
        <v>40939</v>
      </c>
      <c r="C60" s="5"/>
      <c r="D60" s="5"/>
      <c r="E60" s="6">
        <v>4.0616250477659346</v>
      </c>
      <c r="F60" s="17">
        <f t="shared" si="0"/>
        <v>559.40741325839133</v>
      </c>
      <c r="G60" s="17">
        <v>186.26242261122471</v>
      </c>
      <c r="H60" s="7">
        <f t="shared" si="1"/>
        <v>745.66983586961612</v>
      </c>
      <c r="I60" s="8">
        <v>161.92731464334025</v>
      </c>
      <c r="J60" s="16">
        <v>247.34698678392633</v>
      </c>
      <c r="K60" s="16">
        <v>150.13311183112481</v>
      </c>
      <c r="L60" s="18">
        <v>1.6420758144565669E-2</v>
      </c>
      <c r="N60" s="8"/>
      <c r="O60" s="17"/>
    </row>
    <row r="61" spans="1:15" ht="14.4" x14ac:dyDescent="0.3">
      <c r="A61" t="s">
        <v>18</v>
      </c>
      <c r="B61" s="5">
        <v>40953</v>
      </c>
      <c r="C61" s="5"/>
      <c r="D61" s="5"/>
      <c r="E61" s="6">
        <v>2.423532310337797</v>
      </c>
      <c r="F61" s="17">
        <f t="shared" si="0"/>
        <v>678.22927836688154</v>
      </c>
      <c r="G61" s="17">
        <v>196.28826208772409</v>
      </c>
      <c r="H61" s="7">
        <f t="shared" si="1"/>
        <v>874.51754045460552</v>
      </c>
      <c r="I61" s="8">
        <v>215.41101377732548</v>
      </c>
      <c r="J61" s="16">
        <v>301.16012570722768</v>
      </c>
      <c r="K61" s="16">
        <v>161.65813888232836</v>
      </c>
      <c r="L61" s="18"/>
      <c r="N61" s="8"/>
      <c r="O61" s="17"/>
    </row>
    <row r="62" spans="1:15" ht="14.4" x14ac:dyDescent="0.3">
      <c r="A62" t="s">
        <v>18</v>
      </c>
      <c r="B62" s="5">
        <v>40967</v>
      </c>
      <c r="C62" s="5"/>
      <c r="D62" s="5"/>
      <c r="E62" s="6">
        <v>1.4654190436972745</v>
      </c>
      <c r="F62" s="17">
        <f t="shared" si="0"/>
        <v>389.87175859073125</v>
      </c>
      <c r="G62" s="17">
        <v>202.94703702995821</v>
      </c>
      <c r="H62" s="7">
        <f t="shared" si="1"/>
        <v>592.81879562068934</v>
      </c>
      <c r="I62" s="8">
        <v>129.93917900576278</v>
      </c>
      <c r="J62" s="16">
        <v>103.9354901503024</v>
      </c>
      <c r="K62" s="16">
        <v>155.99708943466604</v>
      </c>
      <c r="L62" s="18">
        <v>1.4099313348867784E-2</v>
      </c>
      <c r="N62" s="8"/>
      <c r="O62" s="17"/>
    </row>
    <row r="63" spans="1:15" ht="14.4" x14ac:dyDescent="0.3">
      <c r="A63" t="s">
        <v>18</v>
      </c>
      <c r="B63" s="5">
        <v>40981</v>
      </c>
      <c r="C63" s="5"/>
      <c r="D63" s="5"/>
      <c r="E63" s="6">
        <v>2.9215959912831231</v>
      </c>
      <c r="F63" s="17">
        <f t="shared" si="0"/>
        <v>550.40287678009895</v>
      </c>
      <c r="G63" s="17">
        <v>223.03613279192655</v>
      </c>
      <c r="H63" s="7">
        <f t="shared" si="1"/>
        <v>773.4390095720255</v>
      </c>
      <c r="I63" s="8">
        <v>187.39511653997602</v>
      </c>
      <c r="J63" s="16">
        <v>213.89638777008946</v>
      </c>
      <c r="K63" s="16">
        <v>149.11137247003347</v>
      </c>
      <c r="L63" s="18">
        <v>1.3658930951295238E-2</v>
      </c>
      <c r="N63" s="8"/>
      <c r="O63" s="17"/>
    </row>
    <row r="64" spans="1:15" ht="14.4" x14ac:dyDescent="0.3">
      <c r="A64" t="s">
        <v>18</v>
      </c>
      <c r="B64" s="5">
        <v>40988</v>
      </c>
      <c r="C64" s="5"/>
      <c r="D64" s="5"/>
      <c r="E64" s="6">
        <v>5.1874223858942248</v>
      </c>
      <c r="F64" s="17">
        <f t="shared" si="0"/>
        <v>734.77932373517399</v>
      </c>
      <c r="G64" s="17">
        <v>229.48042647340088</v>
      </c>
      <c r="H64" s="7">
        <f t="shared" si="1"/>
        <v>964.25975020857493</v>
      </c>
      <c r="I64" s="8">
        <v>242.51763252837591</v>
      </c>
      <c r="J64" s="16">
        <v>346.55059544132303</v>
      </c>
      <c r="K64" s="16">
        <v>145.71109576547508</v>
      </c>
      <c r="L64" s="18">
        <v>1.4968730263724351E-2</v>
      </c>
      <c r="N64" s="8"/>
      <c r="O64" s="17"/>
    </row>
    <row r="65" spans="1:15" ht="14.4" x14ac:dyDescent="0.3">
      <c r="A65" t="s">
        <v>18</v>
      </c>
      <c r="B65" s="5">
        <v>40995</v>
      </c>
      <c r="C65" s="5"/>
      <c r="D65" s="5"/>
      <c r="E65" s="6">
        <v>4.0837125410831252</v>
      </c>
      <c r="F65" s="17">
        <f t="shared" si="0"/>
        <v>771.08853016702949</v>
      </c>
      <c r="G65" s="17">
        <v>209.24298751272914</v>
      </c>
      <c r="H65" s="7">
        <f t="shared" si="1"/>
        <v>980.33151767975869</v>
      </c>
      <c r="I65" s="8">
        <v>263.74736752874799</v>
      </c>
      <c r="J65" s="16">
        <v>365.00195572552633</v>
      </c>
      <c r="K65" s="16">
        <v>142.33920691275523</v>
      </c>
      <c r="L65" s="18">
        <v>1.1188193589170765E-2</v>
      </c>
      <c r="N65" s="8"/>
      <c r="O65" s="17"/>
    </row>
    <row r="66" spans="1:15" ht="14.4" x14ac:dyDescent="0.3">
      <c r="A66" t="s">
        <v>18</v>
      </c>
      <c r="B66" s="5">
        <v>41009</v>
      </c>
      <c r="C66" s="5"/>
      <c r="D66" s="5"/>
      <c r="E66" s="6">
        <v>1.3350681908928519</v>
      </c>
      <c r="F66" s="17">
        <f t="shared" si="0"/>
        <v>342.12519232810121</v>
      </c>
      <c r="G66" s="17">
        <v>214.01714705953856</v>
      </c>
      <c r="H66" s="7">
        <f t="shared" si="1"/>
        <v>556.14233938763982</v>
      </c>
      <c r="I66" s="8">
        <v>115.85631467962678</v>
      </c>
      <c r="J66" s="16">
        <v>95.121990828814276</v>
      </c>
      <c r="K66" s="16">
        <v>131.14688681966015</v>
      </c>
      <c r="L66" s="18">
        <v>1.4035326418845665E-2</v>
      </c>
      <c r="N66" s="8"/>
      <c r="O66" s="17"/>
    </row>
    <row r="67" spans="1:15" ht="14.4" x14ac:dyDescent="0.3">
      <c r="A67" t="s">
        <v>18</v>
      </c>
      <c r="B67" s="5">
        <v>41023</v>
      </c>
      <c r="C67" s="5"/>
      <c r="D67" s="5"/>
      <c r="E67" s="6">
        <v>1.9535133389340009</v>
      </c>
      <c r="F67" s="17">
        <f t="shared" ref="F67:F73" si="2">I67+J67+K67</f>
        <v>460.99560525978569</v>
      </c>
      <c r="G67" s="17">
        <v>204.84619646072369</v>
      </c>
      <c r="H67" s="7">
        <f t="shared" ref="H67:H72" si="3">G67+I67+J67+K67</f>
        <v>665.84180172050935</v>
      </c>
      <c r="I67" s="8">
        <v>166.67326440586095</v>
      </c>
      <c r="J67" s="16">
        <v>174.36966175953876</v>
      </c>
      <c r="K67" s="16">
        <v>119.95267909438599</v>
      </c>
      <c r="L67" s="18">
        <v>1.1203286851745788E-2</v>
      </c>
      <c r="N67" s="8"/>
    </row>
    <row r="68" spans="1:15" ht="14.4" x14ac:dyDescent="0.3">
      <c r="A68" t="s">
        <v>18</v>
      </c>
      <c r="B68" s="5">
        <v>41037</v>
      </c>
      <c r="C68" s="5"/>
      <c r="D68" s="5"/>
      <c r="E68" s="6">
        <v>3.7370049551820728</v>
      </c>
      <c r="F68" s="17">
        <f t="shared" si="2"/>
        <v>415.81811731238281</v>
      </c>
      <c r="G68" s="17">
        <v>198.77836781126604</v>
      </c>
      <c r="H68" s="7">
        <f t="shared" si="3"/>
        <v>614.59648512364879</v>
      </c>
      <c r="I68" s="8">
        <v>112.08231665991494</v>
      </c>
      <c r="J68" s="16">
        <v>194.62182928335602</v>
      </c>
      <c r="K68" s="16">
        <v>109.11397136911182</v>
      </c>
      <c r="L68" s="18">
        <v>1.9201365894784855E-2</v>
      </c>
      <c r="N68" s="8"/>
    </row>
    <row r="69" spans="1:15" ht="14.4" x14ac:dyDescent="0.3">
      <c r="A69" t="s">
        <v>18</v>
      </c>
      <c r="B69" s="5">
        <v>41051</v>
      </c>
      <c r="C69" s="5"/>
      <c r="D69" s="5"/>
      <c r="E69" s="6">
        <v>3.7214351336979701</v>
      </c>
      <c r="F69" s="17">
        <f t="shared" si="2"/>
        <v>512.42039857972611</v>
      </c>
      <c r="G69" s="17">
        <v>189.25146683673472</v>
      </c>
      <c r="H69" s="7">
        <f t="shared" si="3"/>
        <v>701.67186541646072</v>
      </c>
      <c r="I69" s="8">
        <v>181.52553461484709</v>
      </c>
      <c r="J69" s="16">
        <v>232.26410032104133</v>
      </c>
      <c r="K69" s="16">
        <v>98.630763643837639</v>
      </c>
      <c r="L69" s="18">
        <v>1.6022429331756859E-2</v>
      </c>
      <c r="N69" s="8"/>
    </row>
    <row r="70" spans="1:15" x14ac:dyDescent="0.25">
      <c r="A70" t="s">
        <v>18</v>
      </c>
      <c r="B70" s="3">
        <v>41065</v>
      </c>
      <c r="C70" s="3"/>
      <c r="D70" s="3"/>
      <c r="E70" s="6">
        <v>1.508351325558432</v>
      </c>
      <c r="F70" s="17">
        <f t="shared" si="2"/>
        <v>261.50301513009822</v>
      </c>
      <c r="G70" s="17">
        <v>183.86798469387756</v>
      </c>
      <c r="H70" s="7">
        <f t="shared" si="3"/>
        <v>445.37099982397581</v>
      </c>
      <c r="I70" s="8">
        <v>87.441718729281277</v>
      </c>
      <c r="J70" s="16">
        <v>79.372394335315107</v>
      </c>
      <c r="K70" s="16">
        <v>94.68890206550185</v>
      </c>
      <c r="L70" s="18">
        <v>1.9003475177859441E-2</v>
      </c>
      <c r="N70" s="8"/>
    </row>
    <row r="71" spans="1:15" x14ac:dyDescent="0.25">
      <c r="A71" t="s">
        <v>18</v>
      </c>
      <c r="B71" s="3">
        <v>41079</v>
      </c>
      <c r="C71" s="3"/>
      <c r="D71" s="3"/>
      <c r="E71" s="6">
        <v>2.4455929239980505</v>
      </c>
      <c r="F71" s="17">
        <f t="shared" si="2"/>
        <v>360.27734869222979</v>
      </c>
      <c r="G71" s="17">
        <v>189.4922742604592</v>
      </c>
      <c r="H71" s="7">
        <f t="shared" si="3"/>
        <v>549.76962295268902</v>
      </c>
      <c r="I71" s="8">
        <v>104.17467686277537</v>
      </c>
      <c r="J71" s="16">
        <v>164.83826845186456</v>
      </c>
      <c r="K71" s="16">
        <v>91.264403377589872</v>
      </c>
      <c r="L71" s="18">
        <v>1.4836317725044552E-2</v>
      </c>
      <c r="N71" s="8"/>
    </row>
    <row r="72" spans="1:15" x14ac:dyDescent="0.25">
      <c r="A72" t="s">
        <v>18</v>
      </c>
      <c r="B72" s="3">
        <v>41093</v>
      </c>
      <c r="C72" s="3"/>
      <c r="D72" s="3"/>
      <c r="E72" s="6"/>
      <c r="F72" s="17">
        <f t="shared" si="2"/>
        <v>319.56811318212328</v>
      </c>
      <c r="G72" s="17">
        <v>172.96084183673469</v>
      </c>
      <c r="H72" s="7">
        <f t="shared" si="3"/>
        <v>492.52895501885791</v>
      </c>
      <c r="I72" s="8">
        <v>91.049518557646337</v>
      </c>
      <c r="J72" s="16">
        <v>140.64878993479905</v>
      </c>
      <c r="K72" s="16">
        <v>87.869804689677864</v>
      </c>
      <c r="L72" s="18"/>
      <c r="N72" s="8"/>
    </row>
    <row r="73" spans="1:15" x14ac:dyDescent="0.25">
      <c r="A73" t="s">
        <v>18</v>
      </c>
      <c r="B73" s="3">
        <v>41107</v>
      </c>
      <c r="C73" s="3"/>
      <c r="D73" s="3"/>
      <c r="E73" s="6">
        <v>3.0857272316323492</v>
      </c>
      <c r="F73" s="17">
        <f t="shared" si="2"/>
        <v>347.02171255568589</v>
      </c>
      <c r="G73" s="17">
        <v>173.62594289637812</v>
      </c>
      <c r="H73" s="7">
        <f>G73+I73+J73+K73</f>
        <v>520.6476554520641</v>
      </c>
      <c r="I73" s="8">
        <v>106.50712316560491</v>
      </c>
      <c r="J73" s="16">
        <v>156.00948338831509</v>
      </c>
      <c r="K73" s="16">
        <v>84.50510600176591</v>
      </c>
      <c r="L73" s="18">
        <v>1.9779100376557408E-2</v>
      </c>
      <c r="N73" s="8"/>
    </row>
    <row r="74" spans="1:15" x14ac:dyDescent="0.25">
      <c r="A74" t="s">
        <v>19</v>
      </c>
      <c r="B74" s="25">
        <v>34981</v>
      </c>
      <c r="C74" s="54"/>
      <c r="D74" s="54"/>
      <c r="E74" s="15">
        <v>1E-3</v>
      </c>
      <c r="F74">
        <v>279.125</v>
      </c>
      <c r="H74">
        <v>279.125</v>
      </c>
      <c r="N74" s="17"/>
    </row>
    <row r="75" spans="1:15" x14ac:dyDescent="0.25">
      <c r="A75" t="s">
        <v>19</v>
      </c>
      <c r="B75" s="26">
        <v>35034</v>
      </c>
      <c r="C75" s="54"/>
      <c r="D75" s="54"/>
      <c r="E75" s="15">
        <v>1E-3</v>
      </c>
      <c r="F75">
        <v>185.61249928706056</v>
      </c>
      <c r="H75">
        <v>185.61249928706056</v>
      </c>
    </row>
    <row r="76" spans="1:15" x14ac:dyDescent="0.25">
      <c r="A76" t="s">
        <v>19</v>
      </c>
      <c r="B76" s="26">
        <v>35094</v>
      </c>
      <c r="C76" s="54"/>
      <c r="D76" s="54"/>
      <c r="E76" s="15">
        <v>3.3249177714992393</v>
      </c>
      <c r="F76">
        <v>712.52166750351591</v>
      </c>
      <c r="H76">
        <v>712.52166750351591</v>
      </c>
    </row>
    <row r="77" spans="1:15" x14ac:dyDescent="0.25">
      <c r="A77" t="s">
        <v>19</v>
      </c>
      <c r="B77" s="26">
        <v>35123</v>
      </c>
      <c r="C77" s="54"/>
      <c r="D77" s="54"/>
      <c r="E77" s="15">
        <v>1.2627875536134012</v>
      </c>
      <c r="F77">
        <v>151.56833452341459</v>
      </c>
      <c r="H77">
        <v>151.56833452341459</v>
      </c>
    </row>
    <row r="78" spans="1:15" x14ac:dyDescent="0.25">
      <c r="A78" t="s">
        <v>19</v>
      </c>
      <c r="B78" s="26">
        <v>35185</v>
      </c>
      <c r="C78" s="54"/>
      <c r="D78" s="54"/>
      <c r="E78" s="15">
        <v>0.31340395115999525</v>
      </c>
      <c r="F78">
        <v>40.299999261980915</v>
      </c>
      <c r="H78">
        <v>40.299999261980915</v>
      </c>
    </row>
    <row r="79" spans="1:15" x14ac:dyDescent="0.25">
      <c r="A79" t="s">
        <v>19</v>
      </c>
      <c r="B79" s="26">
        <v>35255</v>
      </c>
      <c r="C79" s="54"/>
      <c r="D79" s="54"/>
      <c r="E79" s="15">
        <v>8.8065756201301679E-2</v>
      </c>
      <c r="F79">
        <v>15.432499986495822</v>
      </c>
      <c r="H79">
        <v>15.432499986495822</v>
      </c>
    </row>
    <row r="80" spans="1:15" x14ac:dyDescent="0.25">
      <c r="A80" t="s">
        <v>19</v>
      </c>
      <c r="B80" s="26">
        <v>35396</v>
      </c>
      <c r="C80" s="54"/>
      <c r="D80" s="54"/>
      <c r="E80" s="15">
        <v>0.57960046249025299</v>
      </c>
      <c r="F80">
        <v>136.28931378275743</v>
      </c>
      <c r="G80">
        <v>6.1240188652617249</v>
      </c>
      <c r="H80">
        <v>142.41333264801915</v>
      </c>
    </row>
    <row r="81" spans="1:8" x14ac:dyDescent="0.25">
      <c r="A81" t="s">
        <v>19</v>
      </c>
      <c r="B81" s="26">
        <v>35444</v>
      </c>
      <c r="C81" s="54"/>
      <c r="D81" s="54"/>
      <c r="E81" s="15">
        <v>0.57009565131179574</v>
      </c>
      <c r="F81">
        <v>177.42210032563258</v>
      </c>
      <c r="G81">
        <v>0.66373235670370012</v>
      </c>
      <c r="H81">
        <v>178.08583268233627</v>
      </c>
    </row>
    <row r="82" spans="1:8" x14ac:dyDescent="0.25">
      <c r="A82" t="s">
        <v>19</v>
      </c>
      <c r="B82" s="26">
        <v>35493</v>
      </c>
      <c r="C82" s="54"/>
      <c r="D82" s="54"/>
      <c r="E82" s="15">
        <v>1.5124537228643689</v>
      </c>
      <c r="F82">
        <v>329.13026413832915</v>
      </c>
      <c r="G82">
        <v>10.941399430176659</v>
      </c>
      <c r="H82">
        <v>340.07166356850581</v>
      </c>
    </row>
    <row r="83" spans="1:8" x14ac:dyDescent="0.25">
      <c r="A83" t="s">
        <v>19</v>
      </c>
      <c r="B83" s="26">
        <v>35556</v>
      </c>
      <c r="C83" s="54"/>
      <c r="D83" s="54"/>
      <c r="E83" s="15">
        <v>0.10746124806404091</v>
      </c>
      <c r="F83">
        <v>16.490000153183935</v>
      </c>
      <c r="G83">
        <v>29.074999332427979</v>
      </c>
      <c r="H83">
        <v>45.564999485611914</v>
      </c>
    </row>
    <row r="84" spans="1:8" x14ac:dyDescent="0.25">
      <c r="A84" t="s">
        <v>19</v>
      </c>
      <c r="B84" s="26">
        <v>35663</v>
      </c>
      <c r="C84" s="54"/>
      <c r="D84" s="54"/>
      <c r="E84" s="15">
        <v>1.5132167418472628E-2</v>
      </c>
      <c r="F84">
        <v>6.2916667083154127</v>
      </c>
      <c r="G84">
        <v>8.0599998633066807</v>
      </c>
      <c r="H84">
        <v>14.351666571622093</v>
      </c>
    </row>
    <row r="85" spans="1:8" x14ac:dyDescent="0.25">
      <c r="A85" t="s">
        <v>19</v>
      </c>
      <c r="B85" s="26">
        <v>35716</v>
      </c>
      <c r="C85" s="54"/>
      <c r="D85" s="54"/>
      <c r="E85" s="15">
        <v>0.32047536606106819</v>
      </c>
      <c r="F85">
        <v>84.761927836414628</v>
      </c>
      <c r="G85">
        <v>19.108071797314146</v>
      </c>
      <c r="H85">
        <v>103.86999963372878</v>
      </c>
    </row>
    <row r="86" spans="1:8" x14ac:dyDescent="0.25">
      <c r="A86" t="s">
        <v>19</v>
      </c>
      <c r="B86" s="26">
        <v>35731</v>
      </c>
      <c r="C86" s="54"/>
      <c r="D86" s="54"/>
      <c r="E86" s="15">
        <v>0.2590842874680685</v>
      </c>
      <c r="F86">
        <v>118.47101497811904</v>
      </c>
      <c r="G86">
        <v>24.658985344673077</v>
      </c>
      <c r="H86">
        <v>143.13000032279211</v>
      </c>
    </row>
    <row r="87" spans="1:8" x14ac:dyDescent="0.25">
      <c r="A87" t="s">
        <v>19</v>
      </c>
      <c r="B87" s="26">
        <v>35751</v>
      </c>
      <c r="C87" s="54"/>
      <c r="D87" s="54"/>
      <c r="E87" s="15">
        <v>0.17122318279367721</v>
      </c>
      <c r="F87">
        <v>50.102148368189866</v>
      </c>
      <c r="G87">
        <v>74.467853818319611</v>
      </c>
      <c r="H87">
        <v>124.57000218650947</v>
      </c>
    </row>
    <row r="88" spans="1:8" x14ac:dyDescent="0.25">
      <c r="A88" t="s">
        <v>19</v>
      </c>
      <c r="B88" s="26">
        <v>35857</v>
      </c>
      <c r="C88" s="54"/>
      <c r="D88" s="54"/>
      <c r="E88" s="15">
        <v>0.80027162282084241</v>
      </c>
      <c r="F88">
        <v>244.47250160864451</v>
      </c>
      <c r="G88">
        <v>2.1212500482797623</v>
      </c>
      <c r="H88">
        <v>246.59375165692427</v>
      </c>
    </row>
    <row r="89" spans="1:8" x14ac:dyDescent="0.25">
      <c r="A89" t="s">
        <v>19</v>
      </c>
      <c r="B89" s="26">
        <v>35892</v>
      </c>
      <c r="C89" s="54"/>
      <c r="D89" s="54"/>
      <c r="E89" s="15">
        <v>0.37404237919985944</v>
      </c>
      <c r="F89">
        <v>199.01274884178898</v>
      </c>
      <c r="G89">
        <v>49.037254804040437</v>
      </c>
      <c r="H89">
        <v>248.05000364582941</v>
      </c>
    </row>
    <row r="90" spans="1:8" x14ac:dyDescent="0.25">
      <c r="A90" t="s">
        <v>19</v>
      </c>
      <c r="B90" s="26">
        <v>36010</v>
      </c>
      <c r="C90" s="54"/>
      <c r="D90" s="54"/>
      <c r="E90" s="15">
        <v>0.19451453056528648</v>
      </c>
      <c r="F90">
        <v>36.216536341575328</v>
      </c>
      <c r="G90">
        <v>21.177214834610062</v>
      </c>
      <c r="H90">
        <v>57.39375117618539</v>
      </c>
    </row>
    <row r="91" spans="1:8" x14ac:dyDescent="0.25">
      <c r="A91" t="s">
        <v>19</v>
      </c>
      <c r="B91" s="26">
        <v>36130</v>
      </c>
      <c r="C91" s="54"/>
      <c r="D91" s="54"/>
      <c r="E91" s="15">
        <v>1.0155370907728429</v>
      </c>
      <c r="F91">
        <v>236.27841363119259</v>
      </c>
      <c r="G91">
        <v>204.00491913476645</v>
      </c>
      <c r="H91">
        <v>440.28333276595902</v>
      </c>
    </row>
    <row r="92" spans="1:8" x14ac:dyDescent="0.25">
      <c r="A92" t="s">
        <v>19</v>
      </c>
      <c r="B92" s="26">
        <v>36146</v>
      </c>
      <c r="C92" s="54"/>
      <c r="D92" s="54"/>
      <c r="E92" s="15">
        <v>0.98371092557540329</v>
      </c>
      <c r="F92">
        <v>240.71245033418776</v>
      </c>
      <c r="G92">
        <v>197.84838697295254</v>
      </c>
      <c r="H92">
        <v>438.56083730714033</v>
      </c>
    </row>
    <row r="93" spans="1:8" x14ac:dyDescent="0.25">
      <c r="A93" t="s">
        <v>19</v>
      </c>
      <c r="B93" s="26">
        <v>36207</v>
      </c>
      <c r="C93" s="54"/>
      <c r="D93" s="54"/>
      <c r="E93" s="15">
        <v>0.33889408063711235</v>
      </c>
      <c r="F93">
        <v>125.17417928321069</v>
      </c>
      <c r="G93">
        <v>3.0274881593108156</v>
      </c>
      <c r="H93">
        <v>128.20166744252151</v>
      </c>
    </row>
    <row r="94" spans="1:8" x14ac:dyDescent="0.25">
      <c r="A94" t="s">
        <v>19</v>
      </c>
      <c r="B94" s="26">
        <v>36313</v>
      </c>
      <c r="C94" s="54"/>
      <c r="D94" s="54"/>
      <c r="E94" s="15">
        <v>0.11445418789261647</v>
      </c>
      <c r="F94">
        <v>37.128939286441607</v>
      </c>
      <c r="G94">
        <v>4.8335609651402951</v>
      </c>
      <c r="H94">
        <v>41.962500251581901</v>
      </c>
    </row>
    <row r="95" spans="1:8" x14ac:dyDescent="0.25">
      <c r="A95" t="s">
        <v>19</v>
      </c>
      <c r="B95" s="26">
        <v>36432</v>
      </c>
      <c r="C95" s="54"/>
      <c r="D95" s="54"/>
      <c r="E95" s="15">
        <v>5.0831970620829184E-2</v>
      </c>
      <c r="F95">
        <v>30.976594078917667</v>
      </c>
      <c r="G95">
        <v>7.1575723895608361</v>
      </c>
      <c r="H95">
        <v>38.134166468478504</v>
      </c>
    </row>
    <row r="96" spans="1:8" x14ac:dyDescent="0.25">
      <c r="A96" t="s">
        <v>19</v>
      </c>
      <c r="B96" s="26">
        <v>36517</v>
      </c>
      <c r="C96" s="54"/>
      <c r="D96" s="54"/>
      <c r="E96" s="15">
        <v>0.7135315869484552</v>
      </c>
      <c r="F96">
        <v>206.500970973036</v>
      </c>
      <c r="G96">
        <v>41.824031630279173</v>
      </c>
      <c r="H96">
        <v>248.32500260331517</v>
      </c>
    </row>
    <row r="97" spans="1:21" x14ac:dyDescent="0.25">
      <c r="A97" t="s">
        <v>19</v>
      </c>
      <c r="B97" s="26">
        <v>36558</v>
      </c>
      <c r="C97" s="54"/>
      <c r="D97" s="54"/>
      <c r="E97" s="15">
        <v>0.63824968684533889</v>
      </c>
      <c r="F97">
        <v>245.12098822777088</v>
      </c>
      <c r="G97">
        <v>16.632345868226842</v>
      </c>
      <c r="H97">
        <v>261.75333409599773</v>
      </c>
    </row>
    <row r="98" spans="1:21" x14ac:dyDescent="0.25">
      <c r="A98" t="s">
        <v>19</v>
      </c>
      <c r="B98" s="27">
        <v>36677</v>
      </c>
      <c r="C98" s="54"/>
      <c r="D98" s="54"/>
      <c r="E98" s="15">
        <v>0.40217986485286511</v>
      </c>
      <c r="F98">
        <v>77.135333689482806</v>
      </c>
      <c r="G98">
        <v>16.621333578605345</v>
      </c>
      <c r="H98">
        <v>93.756667268088151</v>
      </c>
    </row>
    <row r="99" spans="1:21" x14ac:dyDescent="0.25">
      <c r="A99" t="s">
        <v>20</v>
      </c>
      <c r="B99" s="28">
        <v>30026</v>
      </c>
      <c r="C99" s="55"/>
      <c r="D99" s="55"/>
      <c r="E99" s="31">
        <v>0.83</v>
      </c>
      <c r="F99">
        <v>142</v>
      </c>
      <c r="H99">
        <v>142</v>
      </c>
      <c r="M99">
        <v>283.68413333333342</v>
      </c>
      <c r="N99">
        <v>4.7491999999999993E-2</v>
      </c>
      <c r="O99">
        <v>2.3890666666666664E-2</v>
      </c>
      <c r="P99">
        <v>1.8785249999999996E-2</v>
      </c>
      <c r="Q99">
        <v>1.31328E-2</v>
      </c>
      <c r="R99">
        <v>8.7538500000000005E-3</v>
      </c>
    </row>
    <row r="100" spans="1:21" x14ac:dyDescent="0.25">
      <c r="A100" t="s">
        <v>20</v>
      </c>
      <c r="B100" s="29">
        <v>30074</v>
      </c>
      <c r="C100" s="56"/>
      <c r="D100" s="56"/>
      <c r="E100" s="32">
        <v>2.2166666666666668</v>
      </c>
      <c r="F100">
        <v>466.71951621166158</v>
      </c>
      <c r="G100">
        <v>11.603817121671733</v>
      </c>
      <c r="H100">
        <v>478.32333333333332</v>
      </c>
      <c r="I100">
        <v>325.64938287832825</v>
      </c>
      <c r="M100">
        <v>503.96834782608704</v>
      </c>
      <c r="N100">
        <v>4.9755000000000001E-2</v>
      </c>
      <c r="O100">
        <v>5.3909000000000006E-2</v>
      </c>
      <c r="P100">
        <v>3.6463625E-2</v>
      </c>
      <c r="Q100">
        <v>2.7734399999999999E-2</v>
      </c>
      <c r="R100">
        <v>2.0572650000000001E-2</v>
      </c>
      <c r="S100">
        <v>1.5187200000000001E-2</v>
      </c>
    </row>
    <row r="101" spans="1:21" x14ac:dyDescent="0.25">
      <c r="A101" t="s">
        <v>20</v>
      </c>
      <c r="B101" s="29">
        <v>30297</v>
      </c>
      <c r="C101" s="56"/>
      <c r="D101" s="56"/>
      <c r="E101" s="32">
        <v>2.7666666666666671</v>
      </c>
      <c r="F101">
        <v>521.1224519959319</v>
      </c>
      <c r="G101">
        <v>1.500881337401476</v>
      </c>
      <c r="H101">
        <v>522.62333333333333</v>
      </c>
      <c r="I101">
        <v>256.47388532926522</v>
      </c>
      <c r="M101">
        <v>305.9854978723402</v>
      </c>
      <c r="N101">
        <v>7.3387333333333332E-2</v>
      </c>
      <c r="O101">
        <v>4.6686000000000005E-2</v>
      </c>
      <c r="P101">
        <v>1.981833333333333E-2</v>
      </c>
      <c r="Q101">
        <v>1.3715999999999999E-2</v>
      </c>
      <c r="R101">
        <v>1.24803E-2</v>
      </c>
      <c r="S101">
        <v>1.059072E-2</v>
      </c>
      <c r="T101">
        <v>5.2354666666666674E-3</v>
      </c>
      <c r="U101">
        <v>3.6287333333333339E-3</v>
      </c>
    </row>
    <row r="102" spans="1:21" x14ac:dyDescent="0.25">
      <c r="A102" t="s">
        <v>20</v>
      </c>
      <c r="B102" s="29">
        <v>30340</v>
      </c>
      <c r="C102" s="56"/>
      <c r="D102" s="56"/>
      <c r="E102" s="32">
        <v>4.8666666666666671</v>
      </c>
      <c r="F102">
        <v>1377.3233333333335</v>
      </c>
      <c r="G102">
        <v>0</v>
      </c>
      <c r="H102">
        <v>1377.3233333333335</v>
      </c>
      <c r="I102">
        <v>1056.3668500881834</v>
      </c>
      <c r="M102">
        <v>371.77533617021265</v>
      </c>
      <c r="N102">
        <v>7.925666666666667E-2</v>
      </c>
      <c r="O102">
        <v>5.5572666666666673E-2</v>
      </c>
      <c r="P102">
        <v>3.0887083333333332E-2</v>
      </c>
      <c r="Q102">
        <v>1.8295200000000001E-2</v>
      </c>
      <c r="R102">
        <v>1.2899249999999999E-2</v>
      </c>
      <c r="S102">
        <v>1.2311040000000002E-2</v>
      </c>
      <c r="T102">
        <v>5.4611333333333331E-3</v>
      </c>
      <c r="U102">
        <v>5.7875999999999995E-3</v>
      </c>
    </row>
    <row r="103" spans="1:21" x14ac:dyDescent="0.25">
      <c r="A103" t="s">
        <v>20</v>
      </c>
      <c r="B103" s="29">
        <v>30381</v>
      </c>
      <c r="C103" s="56"/>
      <c r="D103" s="56"/>
      <c r="E103" s="32">
        <v>3.2526666666666668</v>
      </c>
      <c r="F103">
        <v>1331.3133333333333</v>
      </c>
      <c r="G103">
        <v>0</v>
      </c>
      <c r="H103">
        <v>1331.3133333333333</v>
      </c>
      <c r="I103">
        <v>1044.5434370976257</v>
      </c>
      <c r="M103">
        <v>380.51250000000016</v>
      </c>
      <c r="N103">
        <v>7.3883333333333329E-2</v>
      </c>
      <c r="O103">
        <v>5.6130666666666655E-2</v>
      </c>
      <c r="P103">
        <v>2.8631166666666666E-2</v>
      </c>
      <c r="Q103">
        <v>2.2852799999999996E-2</v>
      </c>
      <c r="R103">
        <v>1.7287199999999999E-2</v>
      </c>
      <c r="S103">
        <v>8.8927999999999993E-3</v>
      </c>
      <c r="T103">
        <v>7.9208999999999998E-3</v>
      </c>
      <c r="U103">
        <v>4.6851999999999996E-3</v>
      </c>
    </row>
    <row r="104" spans="1:21" x14ac:dyDescent="0.25">
      <c r="A104" t="s">
        <v>20</v>
      </c>
      <c r="B104" s="29">
        <v>30699</v>
      </c>
      <c r="C104" s="56"/>
      <c r="D104" s="56"/>
      <c r="E104" s="32">
        <v>2.9866666666666668</v>
      </c>
      <c r="F104">
        <v>628.24340948408053</v>
      </c>
      <c r="G104">
        <v>51.623257182586137</v>
      </c>
      <c r="H104">
        <v>679.86666666666667</v>
      </c>
      <c r="I104">
        <v>443.97882281741386</v>
      </c>
    </row>
    <row r="105" spans="1:21" x14ac:dyDescent="0.25">
      <c r="A105" t="s">
        <v>20</v>
      </c>
      <c r="B105" s="29">
        <v>30747</v>
      </c>
      <c r="C105" s="56"/>
      <c r="D105" s="56"/>
      <c r="E105" s="32">
        <v>2.3826666666666667</v>
      </c>
      <c r="F105">
        <v>1272.6904468005271</v>
      </c>
      <c r="G105">
        <v>186.29621986613958</v>
      </c>
      <c r="H105">
        <v>1458.9866666666667</v>
      </c>
      <c r="I105">
        <v>1010.8336461338604</v>
      </c>
      <c r="M105">
        <v>638.59671666666668</v>
      </c>
      <c r="N105">
        <v>0.113832</v>
      </c>
      <c r="O105">
        <v>8.1819333333333327E-2</v>
      </c>
      <c r="P105">
        <v>5.698824999999999E-2</v>
      </c>
      <c r="Q105">
        <v>3.2572799999999999E-2</v>
      </c>
      <c r="R105">
        <v>2.5864649999999999E-2</v>
      </c>
      <c r="S105">
        <v>2.0339200000000002E-2</v>
      </c>
      <c r="T105">
        <v>1.4442666666666668E-2</v>
      </c>
      <c r="U105">
        <v>1.2333100000000001E-2</v>
      </c>
    </row>
    <row r="106" spans="1:21" x14ac:dyDescent="0.25">
      <c r="A106" t="s">
        <v>20</v>
      </c>
      <c r="B106" s="30">
        <v>30801</v>
      </c>
      <c r="C106" s="57"/>
      <c r="D106" s="57"/>
      <c r="E106" s="33">
        <v>1.9056666666666666</v>
      </c>
      <c r="F106">
        <v>1319.4442994547924</v>
      </c>
      <c r="G106">
        <v>269.8690338785409</v>
      </c>
      <c r="H106">
        <v>1589.3133333333333</v>
      </c>
      <c r="I106">
        <v>1072.7916081214591</v>
      </c>
    </row>
    <row r="107" spans="1:21" x14ac:dyDescent="0.25">
      <c r="A107" t="s">
        <v>21</v>
      </c>
      <c r="B107" s="28">
        <v>30026</v>
      </c>
      <c r="C107" s="28"/>
      <c r="D107" s="28"/>
      <c r="E107" s="34">
        <v>0.97</v>
      </c>
      <c r="F107">
        <v>151</v>
      </c>
      <c r="H107">
        <v>151</v>
      </c>
    </row>
    <row r="108" spans="1:21" x14ac:dyDescent="0.25">
      <c r="A108" t="s">
        <v>21</v>
      </c>
      <c r="B108" s="29">
        <v>30074</v>
      </c>
      <c r="C108" s="29"/>
      <c r="D108" s="29"/>
      <c r="E108" s="35">
        <v>3.3233333333333337</v>
      </c>
      <c r="F108">
        <v>440.56733812636168</v>
      </c>
      <c r="G108">
        <v>7.4326618736383336</v>
      </c>
      <c r="H108">
        <v>448</v>
      </c>
      <c r="I108">
        <v>252.21640479302832</v>
      </c>
      <c r="M108">
        <v>496.00931111111106</v>
      </c>
      <c r="N108">
        <v>5.4580666666666666E-2</v>
      </c>
      <c r="O108">
        <v>4.2676666666666668E-2</v>
      </c>
      <c r="P108">
        <v>3.2552666666666667E-2</v>
      </c>
      <c r="Q108">
        <v>2.7712800000000003E-2</v>
      </c>
      <c r="R108">
        <v>2.5600049999999999E-2</v>
      </c>
      <c r="S108">
        <v>1.5321600000000001E-2</v>
      </c>
    </row>
    <row r="109" spans="1:21" x14ac:dyDescent="0.25">
      <c r="A109" t="s">
        <v>21</v>
      </c>
      <c r="B109" s="29">
        <v>30297</v>
      </c>
      <c r="C109" s="29"/>
      <c r="D109" s="29"/>
      <c r="E109" s="35">
        <v>1.6866666666666665</v>
      </c>
      <c r="F109">
        <v>305.99320803822985</v>
      </c>
      <c r="G109">
        <v>0.28012529510349776</v>
      </c>
      <c r="H109">
        <v>306.27333333333337</v>
      </c>
      <c r="I109">
        <v>114.55912803822982</v>
      </c>
      <c r="M109">
        <v>212.56201666666669</v>
      </c>
      <c r="N109">
        <v>4.3544666666666669E-2</v>
      </c>
      <c r="O109">
        <v>2.2609333333333335E-2</v>
      </c>
      <c r="P109">
        <v>1.2439166666666663E-2</v>
      </c>
      <c r="Q109">
        <v>1.0692000000000002E-2</v>
      </c>
      <c r="R109">
        <v>1.0870649999999999E-2</v>
      </c>
      <c r="S109">
        <v>7.9520000000000007E-3</v>
      </c>
      <c r="T109">
        <v>5.8222000000000005E-3</v>
      </c>
      <c r="U109">
        <v>4.1799333333333325E-3</v>
      </c>
    </row>
    <row r="110" spans="1:21" x14ac:dyDescent="0.25">
      <c r="A110" t="s">
        <v>21</v>
      </c>
      <c r="B110" s="29">
        <v>30340</v>
      </c>
      <c r="C110" s="29"/>
      <c r="D110" s="29"/>
      <c r="E110" s="35">
        <v>3.3766666666666665</v>
      </c>
      <c r="F110">
        <v>710.29188095238089</v>
      </c>
      <c r="G110">
        <v>5.5181190476190904</v>
      </c>
      <c r="H110">
        <v>715.81</v>
      </c>
      <c r="I110">
        <v>489.70804761904759</v>
      </c>
      <c r="M110">
        <v>355.83449090909096</v>
      </c>
      <c r="N110">
        <v>8.0000666666666664E-2</v>
      </c>
      <c r="O110">
        <v>4.1064666666666666E-2</v>
      </c>
      <c r="P110">
        <v>2.196883333333333E-2</v>
      </c>
      <c r="Q110">
        <v>1.5811200000000004E-2</v>
      </c>
      <c r="R110">
        <v>1.1929049999999998E-2</v>
      </c>
      <c r="S110">
        <v>1.27904E-2</v>
      </c>
      <c r="T110">
        <v>1.181365E-2</v>
      </c>
      <c r="U110">
        <v>4.823E-3</v>
      </c>
    </row>
    <row r="111" spans="1:21" x14ac:dyDescent="0.25">
      <c r="A111" t="s">
        <v>21</v>
      </c>
      <c r="B111" s="29">
        <v>30381</v>
      </c>
      <c r="C111" s="29"/>
      <c r="D111" s="29"/>
      <c r="E111" s="35">
        <v>2.670666666666667</v>
      </c>
      <c r="F111">
        <v>900.05856178144063</v>
      </c>
      <c r="G111">
        <v>0.88810488522603726</v>
      </c>
      <c r="H111">
        <v>900.94666666666672</v>
      </c>
      <c r="I111">
        <v>615.80326844810736</v>
      </c>
      <c r="M111">
        <v>378.62602790697679</v>
      </c>
      <c r="N111">
        <v>7.6693999999999998E-2</v>
      </c>
      <c r="O111">
        <v>4.5838666666666666E-2</v>
      </c>
      <c r="P111">
        <v>2.3191666666666663E-2</v>
      </c>
      <c r="Q111">
        <v>1.6286399999999999E-2</v>
      </c>
      <c r="R111">
        <v>1.844262E-2</v>
      </c>
      <c r="S111">
        <v>1.365504E-2</v>
      </c>
      <c r="T111">
        <v>8.9364000000000006E-3</v>
      </c>
      <c r="U111">
        <v>5.7186999999999984E-3</v>
      </c>
    </row>
    <row r="112" spans="1:21" x14ac:dyDescent="0.25">
      <c r="A112" t="s">
        <v>21</v>
      </c>
      <c r="B112" s="29">
        <v>30699</v>
      </c>
      <c r="C112" s="29"/>
      <c r="D112" s="29"/>
      <c r="E112" s="35">
        <v>2.1933333333333334</v>
      </c>
      <c r="F112">
        <v>572.1915509807435</v>
      </c>
      <c r="G112">
        <v>46.541782352589848</v>
      </c>
      <c r="H112">
        <v>618.73333333333335</v>
      </c>
      <c r="I112">
        <v>431.21551098074343</v>
      </c>
    </row>
    <row r="113" spans="1:21" x14ac:dyDescent="0.25">
      <c r="A113" t="s">
        <v>21</v>
      </c>
      <c r="B113" s="29">
        <v>30747</v>
      </c>
      <c r="C113" s="29"/>
      <c r="D113" s="29"/>
      <c r="E113" s="35">
        <v>2.242</v>
      </c>
      <c r="F113">
        <v>1175.9610661686129</v>
      </c>
      <c r="G113">
        <v>67.81393383138726</v>
      </c>
      <c r="H113">
        <v>1243.7750000000001</v>
      </c>
      <c r="I113">
        <v>952.09588616861265</v>
      </c>
      <c r="M113">
        <v>566.45474999999999</v>
      </c>
      <c r="N113">
        <v>0.10558599999999999</v>
      </c>
      <c r="O113">
        <v>7.3387333333333332E-2</v>
      </c>
      <c r="P113">
        <v>4.3178666666666664E-2</v>
      </c>
      <c r="Q113">
        <v>2.9527199999999997E-2</v>
      </c>
      <c r="R113">
        <v>2.5511850000000003E-2</v>
      </c>
      <c r="S113">
        <v>1.79648E-2</v>
      </c>
      <c r="T113">
        <v>1.3449733333333335E-2</v>
      </c>
      <c r="U113">
        <v>1.0266099999999998E-2</v>
      </c>
    </row>
    <row r="114" spans="1:21" x14ac:dyDescent="0.25">
      <c r="A114" t="s">
        <v>21</v>
      </c>
      <c r="B114" s="30">
        <v>30801</v>
      </c>
      <c r="C114" s="30"/>
      <c r="D114" s="30"/>
      <c r="E114" s="36">
        <v>1.6146666666666667</v>
      </c>
      <c r="F114">
        <v>962.2619211770832</v>
      </c>
      <c r="G114">
        <v>183.18141215625019</v>
      </c>
      <c r="H114">
        <v>1145.4433333333334</v>
      </c>
      <c r="I114">
        <v>816.90446117708314</v>
      </c>
    </row>
    <row r="115" spans="1:21" x14ac:dyDescent="0.25">
      <c r="A115" t="s">
        <v>50</v>
      </c>
      <c r="B115" s="37">
        <v>23406.861783035809</v>
      </c>
      <c r="C115" s="37"/>
      <c r="D115" s="37"/>
      <c r="H115">
        <v>242.05322247204501</v>
      </c>
    </row>
    <row r="116" spans="1:21" x14ac:dyDescent="0.25">
      <c r="A116" t="s">
        <v>50</v>
      </c>
      <c r="B116" s="37">
        <v>23433.405302630188</v>
      </c>
      <c r="C116" s="37"/>
      <c r="D116" s="37"/>
      <c r="H116">
        <v>404.01809292429391</v>
      </c>
    </row>
    <row r="117" spans="1:21" x14ac:dyDescent="0.25">
      <c r="A117" t="s">
        <v>50</v>
      </c>
      <c r="B117" s="37">
        <v>23463.046424421675</v>
      </c>
      <c r="C117" s="37"/>
      <c r="D117" s="37"/>
      <c r="H117">
        <v>103.97961339389406</v>
      </c>
    </row>
    <row r="118" spans="1:21" x14ac:dyDescent="0.25">
      <c r="A118" t="s">
        <v>50</v>
      </c>
      <c r="B118" s="37">
        <v>23490.90899968311</v>
      </c>
      <c r="C118" s="37"/>
      <c r="D118" s="37"/>
      <c r="H118">
        <v>247.47996800917497</v>
      </c>
    </row>
    <row r="119" spans="1:21" x14ac:dyDescent="0.25">
      <c r="A119" t="s">
        <v>50</v>
      </c>
      <c r="B119" s="37">
        <v>23520.083500580964</v>
      </c>
      <c r="C119" s="37"/>
      <c r="D119" s="37"/>
      <c r="H119">
        <v>67.463670796291922</v>
      </c>
    </row>
    <row r="120" spans="1:21" x14ac:dyDescent="0.25">
      <c r="A120" t="s">
        <v>50</v>
      </c>
      <c r="B120" s="37">
        <v>23547.427960283087</v>
      </c>
      <c r="C120" s="37"/>
      <c r="D120" s="37"/>
      <c r="H120">
        <v>41.399447705570083</v>
      </c>
    </row>
    <row r="121" spans="1:21" x14ac:dyDescent="0.25">
      <c r="A121" t="s">
        <v>50</v>
      </c>
      <c r="B121" s="37">
        <v>23700.508450406676</v>
      </c>
      <c r="C121" s="37"/>
      <c r="D121" s="37"/>
      <c r="H121">
        <v>578.57935082768699</v>
      </c>
    </row>
    <row r="122" spans="1:21" x14ac:dyDescent="0.25">
      <c r="A122" t="s">
        <v>50</v>
      </c>
      <c r="B122" s="37">
        <v>23726.941058413435</v>
      </c>
      <c r="C122" s="37"/>
      <c r="D122" s="37"/>
      <c r="H122">
        <v>38.802079403641983</v>
      </c>
    </row>
    <row r="123" spans="1:21" x14ac:dyDescent="0.25">
      <c r="A123" t="s">
        <v>50</v>
      </c>
      <c r="B123" s="37">
        <v>23756.225678673287</v>
      </c>
      <c r="C123" s="37"/>
      <c r="D123" s="37"/>
      <c r="H123">
        <v>430.07099850608097</v>
      </c>
    </row>
    <row r="124" spans="1:21" x14ac:dyDescent="0.25">
      <c r="A124" t="s">
        <v>50</v>
      </c>
      <c r="B124" s="37">
        <v>23784.116774057253</v>
      </c>
      <c r="C124" s="37"/>
      <c r="D124" s="37"/>
      <c r="H124">
        <v>341.39265720020012</v>
      </c>
    </row>
    <row r="125" spans="1:21" x14ac:dyDescent="0.25">
      <c r="A125" t="s">
        <v>50</v>
      </c>
      <c r="B125" s="37">
        <v>23814.203126650471</v>
      </c>
      <c r="C125" s="37"/>
      <c r="D125" s="37"/>
      <c r="H125">
        <v>70.061039098219908</v>
      </c>
    </row>
    <row r="126" spans="1:21" x14ac:dyDescent="0.25">
      <c r="A126" t="s">
        <v>50</v>
      </c>
      <c r="B126" s="37">
        <v>23841.14434350903</v>
      </c>
      <c r="C126" s="37"/>
      <c r="D126" s="37"/>
      <c r="H126">
        <v>213.57836997691993</v>
      </c>
    </row>
    <row r="127" spans="1:21" x14ac:dyDescent="0.25">
      <c r="A127" t="s">
        <v>50</v>
      </c>
      <c r="B127" s="37">
        <v>24117.871289743318</v>
      </c>
      <c r="C127" s="37"/>
      <c r="D127" s="37"/>
      <c r="H127">
        <v>273.35745220238698</v>
      </c>
    </row>
    <row r="128" spans="1:21" x14ac:dyDescent="0.25">
      <c r="A128" t="s">
        <v>50</v>
      </c>
      <c r="B128" s="37">
        <v>24145.229217281081</v>
      </c>
      <c r="C128" s="37"/>
      <c r="D128" s="37"/>
      <c r="H128">
        <v>85.747106490214037</v>
      </c>
    </row>
    <row r="129" spans="1:8" x14ac:dyDescent="0.25">
      <c r="A129" t="s">
        <v>50</v>
      </c>
      <c r="B129" s="37">
        <v>24174.491655223406</v>
      </c>
      <c r="C129" s="37"/>
      <c r="D129" s="37"/>
      <c r="H129">
        <v>357.02779580195897</v>
      </c>
    </row>
    <row r="130" spans="1:8" x14ac:dyDescent="0.25">
      <c r="A130" t="s">
        <v>50</v>
      </c>
      <c r="B130" s="37">
        <v>24201.388507446922</v>
      </c>
      <c r="C130" s="37"/>
      <c r="D130" s="37"/>
      <c r="H130">
        <v>67.491964568651042</v>
      </c>
    </row>
    <row r="131" spans="1:8" x14ac:dyDescent="0.25">
      <c r="A131" t="s">
        <v>50</v>
      </c>
      <c r="B131" s="37">
        <v>24231.908207457484</v>
      </c>
      <c r="C131" s="37"/>
      <c r="D131" s="37"/>
      <c r="H131">
        <v>0</v>
      </c>
    </row>
    <row r="132" spans="1:8" x14ac:dyDescent="0.25">
      <c r="A132" t="s">
        <v>50</v>
      </c>
      <c r="B132" s="37">
        <v>24258.328932079858</v>
      </c>
      <c r="C132" s="37"/>
      <c r="D132" s="37"/>
      <c r="H132">
        <v>0</v>
      </c>
    </row>
    <row r="133" spans="1:8" x14ac:dyDescent="0.25">
      <c r="A133" t="s">
        <v>50</v>
      </c>
      <c r="B133" s="37">
        <v>24447.452413647407</v>
      </c>
      <c r="C133" s="37"/>
      <c r="D133" s="37"/>
      <c r="H133">
        <v>101.20116494892</v>
      </c>
    </row>
    <row r="134" spans="1:8" x14ac:dyDescent="0.25">
      <c r="A134" t="s">
        <v>50</v>
      </c>
      <c r="B134" s="37">
        <v>24475.696841660505</v>
      </c>
      <c r="C134" s="37"/>
      <c r="D134" s="37"/>
      <c r="H134">
        <v>4.8665288445580046</v>
      </c>
    </row>
    <row r="135" spans="1:8" x14ac:dyDescent="0.25">
      <c r="A135" t="s">
        <v>50</v>
      </c>
      <c r="B135" s="37">
        <v>24503.520597866271</v>
      </c>
      <c r="C135" s="37"/>
      <c r="D135" s="37"/>
      <c r="H135">
        <v>119.654363276947</v>
      </c>
    </row>
    <row r="136" spans="1:8" x14ac:dyDescent="0.25">
      <c r="A136" t="s">
        <v>50</v>
      </c>
      <c r="B136" s="37">
        <v>24530.52915390303</v>
      </c>
      <c r="C136" s="37"/>
      <c r="D136" s="37"/>
      <c r="H136">
        <v>435.31666390016403</v>
      </c>
    </row>
    <row r="137" spans="1:8" x14ac:dyDescent="0.25">
      <c r="A137" t="s">
        <v>50</v>
      </c>
      <c r="B137" s="37">
        <v>24561.586775113552</v>
      </c>
      <c r="C137" s="37"/>
      <c r="D137" s="37"/>
      <c r="H137">
        <v>268.30984321477695</v>
      </c>
    </row>
    <row r="138" spans="1:8" x14ac:dyDescent="0.25">
      <c r="A138" t="s">
        <v>50</v>
      </c>
      <c r="B138" s="37">
        <v>24798.795236083235</v>
      </c>
      <c r="C138" s="37"/>
      <c r="D138" s="37"/>
      <c r="H138">
        <v>22.923614359654898</v>
      </c>
    </row>
    <row r="139" spans="1:8" x14ac:dyDescent="0.25">
      <c r="A139" t="s">
        <v>50</v>
      </c>
      <c r="B139" s="37">
        <v>24827.573624168162</v>
      </c>
      <c r="C139" s="37"/>
      <c r="D139" s="37"/>
      <c r="H139">
        <v>263.12076536540513</v>
      </c>
    </row>
    <row r="140" spans="1:8" x14ac:dyDescent="0.25">
      <c r="A140" t="s">
        <v>50</v>
      </c>
      <c r="B140" s="37">
        <v>24854.99017640224</v>
      </c>
      <c r="C140" s="37"/>
      <c r="D140" s="37"/>
      <c r="H140">
        <v>278.78985649398601</v>
      </c>
    </row>
    <row r="141" spans="1:8" x14ac:dyDescent="0.25">
      <c r="A141" t="s">
        <v>50</v>
      </c>
      <c r="B141" s="37">
        <v>24882.375831836907</v>
      </c>
      <c r="C141" s="37"/>
      <c r="D141" s="37"/>
      <c r="H141">
        <v>177.05110987037699</v>
      </c>
    </row>
    <row r="142" spans="1:8" x14ac:dyDescent="0.25">
      <c r="A142" t="s">
        <v>50</v>
      </c>
      <c r="B142" s="37">
        <v>24912.477236717015</v>
      </c>
      <c r="C142" s="37"/>
      <c r="D142" s="37"/>
      <c r="H142">
        <v>119.62606950459497</v>
      </c>
    </row>
    <row r="143" spans="1:8" x14ac:dyDescent="0.25">
      <c r="A143" t="s">
        <v>50</v>
      </c>
      <c r="B143" s="37">
        <v>24939.378842294285</v>
      </c>
      <c r="C143" s="37"/>
      <c r="D143" s="37"/>
      <c r="H143">
        <v>83.144079433822981</v>
      </c>
    </row>
    <row r="144" spans="1:8" x14ac:dyDescent="0.25">
      <c r="A144" t="s">
        <v>50</v>
      </c>
      <c r="B144" s="37">
        <v>24968.541459807751</v>
      </c>
      <c r="C144" s="37"/>
      <c r="D144" s="37"/>
      <c r="H144">
        <v>28.333383633373046</v>
      </c>
    </row>
    <row r="145" spans="1:4" x14ac:dyDescent="0.25">
      <c r="A145" t="s">
        <v>55</v>
      </c>
      <c r="B145" s="37">
        <v>27120</v>
      </c>
      <c r="C145" s="1">
        <v>4.9000000000000004</v>
      </c>
      <c r="D145" s="1">
        <f>C145*1000/10</f>
        <v>490</v>
      </c>
    </row>
    <row r="146" spans="1:4" x14ac:dyDescent="0.25">
      <c r="A146" t="s">
        <v>57</v>
      </c>
      <c r="B146" s="37">
        <v>27120</v>
      </c>
      <c r="C146">
        <v>7.4</v>
      </c>
      <c r="D146" s="1">
        <f t="shared" ref="D146:D174" si="4">C146*1000/10</f>
        <v>740</v>
      </c>
    </row>
    <row r="147" spans="1:4" x14ac:dyDescent="0.25">
      <c r="A147" t="s">
        <v>58</v>
      </c>
      <c r="B147" s="37">
        <v>27120</v>
      </c>
      <c r="C147">
        <v>9.9</v>
      </c>
      <c r="D147" s="1">
        <f t="shared" si="4"/>
        <v>990</v>
      </c>
    </row>
    <row r="148" spans="1:4" x14ac:dyDescent="0.25">
      <c r="A148" t="s">
        <v>59</v>
      </c>
      <c r="B148" s="37">
        <v>27120</v>
      </c>
      <c r="C148">
        <v>14.3</v>
      </c>
      <c r="D148" s="1">
        <f t="shared" si="4"/>
        <v>1430</v>
      </c>
    </row>
    <row r="149" spans="1:4" x14ac:dyDescent="0.25">
      <c r="A149" t="s">
        <v>60</v>
      </c>
      <c r="B149" s="37">
        <v>27120</v>
      </c>
      <c r="C149">
        <v>17.100000000000001</v>
      </c>
      <c r="D149" s="1">
        <f t="shared" si="4"/>
        <v>1710</v>
      </c>
    </row>
    <row r="150" spans="1:4" x14ac:dyDescent="0.25">
      <c r="A150" t="s">
        <v>55</v>
      </c>
      <c r="B150" s="37">
        <v>27485</v>
      </c>
      <c r="C150">
        <v>3</v>
      </c>
      <c r="D150" s="1">
        <f>C150*1000/10+D145</f>
        <v>790</v>
      </c>
    </row>
    <row r="151" spans="1:4" x14ac:dyDescent="0.25">
      <c r="A151" t="s">
        <v>57</v>
      </c>
      <c r="B151" s="37">
        <v>27485</v>
      </c>
      <c r="C151">
        <v>6.3</v>
      </c>
      <c r="D151" s="1">
        <f t="shared" ref="D151:D174" si="5">C151*1000/10+D146</f>
        <v>1370</v>
      </c>
    </row>
    <row r="152" spans="1:4" x14ac:dyDescent="0.25">
      <c r="A152" t="s">
        <v>58</v>
      </c>
      <c r="B152" s="37">
        <v>27485</v>
      </c>
      <c r="C152">
        <v>7.5</v>
      </c>
      <c r="D152" s="1">
        <f t="shared" si="5"/>
        <v>1740</v>
      </c>
    </row>
    <row r="153" spans="1:4" x14ac:dyDescent="0.25">
      <c r="A153" t="s">
        <v>59</v>
      </c>
      <c r="B153" s="37">
        <v>27485</v>
      </c>
      <c r="C153">
        <v>12.7</v>
      </c>
      <c r="D153" s="1">
        <f t="shared" si="5"/>
        <v>2700</v>
      </c>
    </row>
    <row r="154" spans="1:4" x14ac:dyDescent="0.25">
      <c r="A154" t="s">
        <v>60</v>
      </c>
      <c r="B154" s="37">
        <v>27485</v>
      </c>
      <c r="C154">
        <v>14.4</v>
      </c>
      <c r="D154" s="1">
        <f t="shared" si="5"/>
        <v>3150</v>
      </c>
    </row>
    <row r="155" spans="1:4" x14ac:dyDescent="0.25">
      <c r="A155" t="s">
        <v>55</v>
      </c>
      <c r="B155" s="37">
        <v>27851</v>
      </c>
      <c r="C155">
        <v>2.8</v>
      </c>
      <c r="D155" s="1">
        <f t="shared" si="5"/>
        <v>1070</v>
      </c>
    </row>
    <row r="156" spans="1:4" x14ac:dyDescent="0.25">
      <c r="A156" t="s">
        <v>57</v>
      </c>
      <c r="B156" s="37">
        <v>27851</v>
      </c>
      <c r="C156">
        <v>5.8</v>
      </c>
      <c r="D156" s="1">
        <f t="shared" si="5"/>
        <v>1950</v>
      </c>
    </row>
    <row r="157" spans="1:4" x14ac:dyDescent="0.25">
      <c r="A157" t="s">
        <v>58</v>
      </c>
      <c r="B157" s="37">
        <v>27851</v>
      </c>
      <c r="C157">
        <v>7.7</v>
      </c>
      <c r="D157" s="1">
        <f t="shared" si="5"/>
        <v>2510</v>
      </c>
    </row>
    <row r="158" spans="1:4" x14ac:dyDescent="0.25">
      <c r="A158" t="s">
        <v>59</v>
      </c>
      <c r="B158" s="37">
        <v>27851</v>
      </c>
      <c r="C158">
        <v>13.2</v>
      </c>
      <c r="D158" s="1">
        <f t="shared" si="5"/>
        <v>4020</v>
      </c>
    </row>
    <row r="159" spans="1:4" x14ac:dyDescent="0.25">
      <c r="A159" t="s">
        <v>60</v>
      </c>
      <c r="B159" s="37">
        <v>27851</v>
      </c>
      <c r="C159">
        <v>12.6</v>
      </c>
      <c r="D159" s="1">
        <f t="shared" si="5"/>
        <v>4410</v>
      </c>
    </row>
    <row r="160" spans="1:4" x14ac:dyDescent="0.25">
      <c r="A160" t="s">
        <v>55</v>
      </c>
      <c r="B160" s="37">
        <v>28216</v>
      </c>
      <c r="C160">
        <v>2.4</v>
      </c>
      <c r="D160" s="1">
        <f t="shared" si="5"/>
        <v>1310</v>
      </c>
    </row>
    <row r="161" spans="1:4" x14ac:dyDescent="0.25">
      <c r="A161" t="s">
        <v>57</v>
      </c>
      <c r="B161" s="37">
        <v>28216</v>
      </c>
      <c r="C161">
        <v>4.5999999999999996</v>
      </c>
      <c r="D161" s="1">
        <f t="shared" si="5"/>
        <v>2410</v>
      </c>
    </row>
    <row r="162" spans="1:4" x14ac:dyDescent="0.25">
      <c r="A162" t="s">
        <v>58</v>
      </c>
      <c r="B162" s="37">
        <v>28216</v>
      </c>
      <c r="C162">
        <v>6.3</v>
      </c>
      <c r="D162" s="1">
        <f t="shared" si="5"/>
        <v>3140</v>
      </c>
    </row>
    <row r="163" spans="1:4" x14ac:dyDescent="0.25">
      <c r="A163" t="s">
        <v>59</v>
      </c>
      <c r="B163" s="37">
        <v>28216</v>
      </c>
      <c r="C163">
        <v>10.8</v>
      </c>
      <c r="D163" s="1">
        <f t="shared" si="5"/>
        <v>5100</v>
      </c>
    </row>
    <row r="164" spans="1:4" x14ac:dyDescent="0.25">
      <c r="A164" t="s">
        <v>60</v>
      </c>
      <c r="B164" s="37">
        <v>28216</v>
      </c>
      <c r="C164">
        <v>12</v>
      </c>
      <c r="D164" s="1">
        <f t="shared" si="5"/>
        <v>5610</v>
      </c>
    </row>
    <row r="165" spans="1:4" x14ac:dyDescent="0.25">
      <c r="A165" t="s">
        <v>55</v>
      </c>
      <c r="B165" s="37">
        <v>28581</v>
      </c>
      <c r="C165">
        <v>2.7</v>
      </c>
      <c r="D165" s="1">
        <f t="shared" si="5"/>
        <v>1580</v>
      </c>
    </row>
    <row r="166" spans="1:4" x14ac:dyDescent="0.25">
      <c r="A166" t="s">
        <v>57</v>
      </c>
      <c r="B166" s="37">
        <v>28581</v>
      </c>
      <c r="C166">
        <v>4.9000000000000004</v>
      </c>
      <c r="D166" s="1">
        <f t="shared" si="5"/>
        <v>2900</v>
      </c>
    </row>
    <row r="167" spans="1:4" x14ac:dyDescent="0.25">
      <c r="A167" t="s">
        <v>58</v>
      </c>
      <c r="B167" s="37">
        <v>28581</v>
      </c>
      <c r="C167">
        <v>6.6</v>
      </c>
      <c r="D167" s="1">
        <f t="shared" si="5"/>
        <v>3800</v>
      </c>
    </row>
    <row r="168" spans="1:4" x14ac:dyDescent="0.25">
      <c r="A168" t="s">
        <v>59</v>
      </c>
      <c r="B168" s="37">
        <v>28581</v>
      </c>
      <c r="C168">
        <v>8.3000000000000007</v>
      </c>
      <c r="D168" s="1">
        <f t="shared" si="5"/>
        <v>5930</v>
      </c>
    </row>
    <row r="169" spans="1:4" x14ac:dyDescent="0.25">
      <c r="A169" t="s">
        <v>60</v>
      </c>
      <c r="B169" s="37">
        <v>28581</v>
      </c>
      <c r="C169">
        <v>8.6999999999999993</v>
      </c>
      <c r="D169" s="1">
        <f t="shared" si="5"/>
        <v>6480</v>
      </c>
    </row>
    <row r="170" spans="1:4" x14ac:dyDescent="0.25">
      <c r="A170" t="s">
        <v>55</v>
      </c>
      <c r="B170" s="37">
        <v>28946</v>
      </c>
      <c r="C170">
        <v>1.7</v>
      </c>
      <c r="D170" s="1">
        <f t="shared" si="5"/>
        <v>1750</v>
      </c>
    </row>
    <row r="171" spans="1:4" x14ac:dyDescent="0.25">
      <c r="A171" t="s">
        <v>57</v>
      </c>
      <c r="B171" s="37">
        <v>28946</v>
      </c>
      <c r="C171">
        <v>4</v>
      </c>
      <c r="D171" s="1">
        <f t="shared" si="5"/>
        <v>3300</v>
      </c>
    </row>
    <row r="172" spans="1:4" x14ac:dyDescent="0.25">
      <c r="A172" t="s">
        <v>58</v>
      </c>
      <c r="B172" s="37">
        <v>28946</v>
      </c>
      <c r="C172">
        <v>5.6</v>
      </c>
      <c r="D172" s="1">
        <f t="shared" si="5"/>
        <v>4360</v>
      </c>
    </row>
    <row r="173" spans="1:4" x14ac:dyDescent="0.25">
      <c r="A173" t="s">
        <v>59</v>
      </c>
      <c r="B173" s="37">
        <v>28946</v>
      </c>
      <c r="C173">
        <v>10.5</v>
      </c>
      <c r="D173" s="1">
        <f t="shared" si="5"/>
        <v>6980</v>
      </c>
    </row>
    <row r="174" spans="1:4" x14ac:dyDescent="0.25">
      <c r="A174" t="s">
        <v>60</v>
      </c>
      <c r="B174" s="37">
        <v>28946</v>
      </c>
      <c r="C174">
        <v>12.3</v>
      </c>
      <c r="D174" s="1">
        <f t="shared" si="5"/>
        <v>7710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B3" sqref="B3:B32"/>
    </sheetView>
  </sheetViews>
  <sheetFormatPr defaultRowHeight="13.2" x14ac:dyDescent="0.25"/>
  <cols>
    <col min="1" max="2" width="10.33203125" bestFit="1" customWidth="1"/>
  </cols>
  <sheetData>
    <row r="2" spans="1:5" x14ac:dyDescent="0.25">
      <c r="B2" t="s">
        <v>54</v>
      </c>
      <c r="C2" t="s">
        <v>51</v>
      </c>
      <c r="D2" t="s">
        <v>52</v>
      </c>
      <c r="E2" t="s">
        <v>53</v>
      </c>
    </row>
    <row r="3" spans="1:5" x14ac:dyDescent="0.25">
      <c r="A3" s="52">
        <v>23379</v>
      </c>
      <c r="B3" s="52">
        <f>A3+C3*7</f>
        <v>23406.861783035809</v>
      </c>
      <c r="C3" s="51">
        <v>3.9802547194012199</v>
      </c>
      <c r="D3" s="51">
        <v>242.05322247204501</v>
      </c>
      <c r="E3" s="51">
        <f>D3</f>
        <v>242.05322247204501</v>
      </c>
    </row>
    <row r="4" spans="1:5" x14ac:dyDescent="0.25">
      <c r="A4" s="52">
        <v>23379</v>
      </c>
      <c r="B4" s="52">
        <f t="shared" ref="B4:B32" si="0">A4+C4*7</f>
        <v>23433.405302630188</v>
      </c>
      <c r="C4" s="51">
        <v>7.7721860900270103</v>
      </c>
      <c r="D4" s="51">
        <v>646.07131539633895</v>
      </c>
      <c r="E4" s="51">
        <f>D4-D3</f>
        <v>404.01809292429391</v>
      </c>
    </row>
    <row r="5" spans="1:5" x14ac:dyDescent="0.25">
      <c r="A5" s="52">
        <v>23379</v>
      </c>
      <c r="B5" s="52">
        <f t="shared" si="0"/>
        <v>23463.046424421675</v>
      </c>
      <c r="C5" s="51">
        <v>12.0066320602393</v>
      </c>
      <c r="D5" s="51">
        <v>750.050928790233</v>
      </c>
      <c r="E5" s="51">
        <f t="shared" ref="E5:E32" si="1">D5-D4</f>
        <v>103.97961339389406</v>
      </c>
    </row>
    <row r="6" spans="1:5" x14ac:dyDescent="0.25">
      <c r="A6" s="52">
        <v>23379</v>
      </c>
      <c r="B6" s="52">
        <f t="shared" si="0"/>
        <v>23490.90899968311</v>
      </c>
      <c r="C6" s="51">
        <v>15.9869999547299</v>
      </c>
      <c r="D6" s="51">
        <v>997.53089679940797</v>
      </c>
      <c r="E6" s="51">
        <f t="shared" si="1"/>
        <v>247.47996800917497</v>
      </c>
    </row>
    <row r="7" spans="1:5" x14ac:dyDescent="0.25">
      <c r="A7" s="52">
        <v>23379</v>
      </c>
      <c r="B7" s="52">
        <f t="shared" si="0"/>
        <v>23520.083500580964</v>
      </c>
      <c r="C7" s="51">
        <v>20.154785797280699</v>
      </c>
      <c r="D7" s="51">
        <v>1064.9945675956999</v>
      </c>
      <c r="E7" s="51">
        <f t="shared" si="1"/>
        <v>67.463670796291922</v>
      </c>
    </row>
    <row r="8" spans="1:5" x14ac:dyDescent="0.25">
      <c r="A8" s="52">
        <v>23379</v>
      </c>
      <c r="B8" s="52">
        <f t="shared" si="0"/>
        <v>23547.427960283087</v>
      </c>
      <c r="C8" s="51">
        <v>24.0611371832983</v>
      </c>
      <c r="D8" s="51">
        <v>1106.39401530127</v>
      </c>
      <c r="E8" s="51">
        <f t="shared" si="1"/>
        <v>41.399447705570083</v>
      </c>
    </row>
    <row r="9" spans="1:5" x14ac:dyDescent="0.25">
      <c r="A9" s="53">
        <v>23673</v>
      </c>
      <c r="B9" s="53">
        <f t="shared" si="0"/>
        <v>23700.508450406676</v>
      </c>
      <c r="C9">
        <v>3.92977862952511</v>
      </c>
      <c r="D9">
        <v>578.57935082768699</v>
      </c>
      <c r="E9">
        <f>D9</f>
        <v>578.57935082768699</v>
      </c>
    </row>
    <row r="10" spans="1:5" x14ac:dyDescent="0.25">
      <c r="A10" s="53">
        <v>23673</v>
      </c>
      <c r="B10" s="53">
        <f t="shared" si="0"/>
        <v>23726.941058413435</v>
      </c>
      <c r="C10">
        <v>7.70586548763373</v>
      </c>
      <c r="D10">
        <v>617.38143023132898</v>
      </c>
      <c r="E10">
        <f t="shared" si="1"/>
        <v>38.802079403641983</v>
      </c>
    </row>
    <row r="11" spans="1:5" x14ac:dyDescent="0.25">
      <c r="A11" s="53">
        <v>23673</v>
      </c>
      <c r="B11" s="53">
        <f t="shared" si="0"/>
        <v>23756.225678673287</v>
      </c>
      <c r="C11">
        <v>11.889382667612299</v>
      </c>
      <c r="D11">
        <v>1047.4524287374099</v>
      </c>
      <c r="E11">
        <f t="shared" si="1"/>
        <v>430.07099850608097</v>
      </c>
    </row>
    <row r="12" spans="1:5" x14ac:dyDescent="0.25">
      <c r="A12" s="53">
        <v>23673</v>
      </c>
      <c r="B12" s="53">
        <f t="shared" si="0"/>
        <v>23784.116774057253</v>
      </c>
      <c r="C12">
        <v>15.8738248653216</v>
      </c>
      <c r="D12">
        <v>1388.8450859376101</v>
      </c>
      <c r="E12">
        <f t="shared" si="1"/>
        <v>341.39265720020012</v>
      </c>
    </row>
    <row r="13" spans="1:5" x14ac:dyDescent="0.25">
      <c r="A13" s="53">
        <v>23673</v>
      </c>
      <c r="B13" s="53">
        <f t="shared" si="0"/>
        <v>23814.203126650471</v>
      </c>
      <c r="C13">
        <v>20.1718752357814</v>
      </c>
      <c r="D13">
        <v>1458.90612503583</v>
      </c>
      <c r="E13">
        <f t="shared" si="1"/>
        <v>70.061039098219908</v>
      </c>
    </row>
    <row r="14" spans="1:5" x14ac:dyDescent="0.25">
      <c r="A14" s="53">
        <v>23673</v>
      </c>
      <c r="B14" s="53">
        <f t="shared" si="0"/>
        <v>23841.14434350903</v>
      </c>
      <c r="C14">
        <v>24.0206205012901</v>
      </c>
      <c r="D14">
        <v>1672.4844950127499</v>
      </c>
      <c r="E14">
        <f t="shared" si="1"/>
        <v>213.57836997691993</v>
      </c>
    </row>
    <row r="15" spans="1:5" x14ac:dyDescent="0.25">
      <c r="A15" s="52">
        <v>24090</v>
      </c>
      <c r="B15" s="52">
        <f t="shared" si="0"/>
        <v>24117.871289743318</v>
      </c>
      <c r="C15" s="51">
        <v>3.9816128204741199</v>
      </c>
      <c r="D15" s="51">
        <v>273.35745220238698</v>
      </c>
      <c r="E15" s="51">
        <f>D15</f>
        <v>273.35745220238698</v>
      </c>
    </row>
    <row r="16" spans="1:5" x14ac:dyDescent="0.25">
      <c r="A16" s="52">
        <v>24090</v>
      </c>
      <c r="B16" s="52">
        <f t="shared" si="0"/>
        <v>24145.229217281081</v>
      </c>
      <c r="C16" s="51">
        <v>7.8898881830116601</v>
      </c>
      <c r="D16" s="51">
        <v>359.10455869260102</v>
      </c>
      <c r="E16" s="51">
        <f t="shared" si="1"/>
        <v>85.747106490214037</v>
      </c>
    </row>
    <row r="17" spans="1:5" x14ac:dyDescent="0.25">
      <c r="A17" s="52">
        <v>24090</v>
      </c>
      <c r="B17" s="52">
        <f t="shared" si="0"/>
        <v>24174.491655223406</v>
      </c>
      <c r="C17" s="51">
        <v>12.0702364604868</v>
      </c>
      <c r="D17" s="51">
        <v>716.13235449455999</v>
      </c>
      <c r="E17" s="51">
        <f t="shared" si="1"/>
        <v>357.02779580195897</v>
      </c>
    </row>
    <row r="18" spans="1:5" x14ac:dyDescent="0.25">
      <c r="A18" s="52">
        <v>24090</v>
      </c>
      <c r="B18" s="52">
        <f t="shared" si="0"/>
        <v>24201.388507446922</v>
      </c>
      <c r="C18" s="51">
        <v>15.9126439209886</v>
      </c>
      <c r="D18" s="51">
        <v>783.62431906321103</v>
      </c>
      <c r="E18" s="51">
        <f t="shared" si="1"/>
        <v>67.491964568651042</v>
      </c>
    </row>
    <row r="19" spans="1:5" x14ac:dyDescent="0.25">
      <c r="A19" s="52">
        <v>24090</v>
      </c>
      <c r="B19" s="52">
        <f t="shared" si="0"/>
        <v>24231.908207457484</v>
      </c>
      <c r="C19" s="51">
        <v>20.272601065354799</v>
      </c>
      <c r="D19" s="51">
        <v>780.63649670283201</v>
      </c>
      <c r="E19" s="51">
        <v>0</v>
      </c>
    </row>
    <row r="20" spans="1:5" x14ac:dyDescent="0.25">
      <c r="A20" s="52">
        <v>24090</v>
      </c>
      <c r="B20" s="52">
        <f t="shared" si="0"/>
        <v>24258.328932079858</v>
      </c>
      <c r="C20" s="51">
        <v>24.046990297122299</v>
      </c>
      <c r="D20" s="51">
        <v>780.30828894354795</v>
      </c>
      <c r="E20" s="51">
        <v>0</v>
      </c>
    </row>
    <row r="21" spans="1:5" x14ac:dyDescent="0.25">
      <c r="A21" s="53">
        <v>24421</v>
      </c>
      <c r="B21" s="53">
        <f t="shared" si="0"/>
        <v>24447.452413647407</v>
      </c>
      <c r="C21">
        <v>3.7789162353438299</v>
      </c>
      <c r="D21">
        <v>101.20116494892</v>
      </c>
      <c r="E21">
        <f>D21</f>
        <v>101.20116494892</v>
      </c>
    </row>
    <row r="22" spans="1:5" x14ac:dyDescent="0.25">
      <c r="A22" s="53">
        <v>24421</v>
      </c>
      <c r="B22" s="53">
        <f t="shared" si="0"/>
        <v>24475.696841660505</v>
      </c>
      <c r="C22">
        <v>7.8138345229292696</v>
      </c>
      <c r="D22">
        <v>106.067693793478</v>
      </c>
      <c r="E22">
        <f t="shared" si="1"/>
        <v>4.8665288445580046</v>
      </c>
    </row>
    <row r="23" spans="1:5" x14ac:dyDescent="0.25">
      <c r="A23" s="53">
        <v>24421</v>
      </c>
      <c r="B23" s="53">
        <f t="shared" si="0"/>
        <v>24503.520597866271</v>
      </c>
      <c r="C23">
        <v>11.7886568380389</v>
      </c>
      <c r="D23">
        <v>225.722057070425</v>
      </c>
      <c r="E23">
        <f t="shared" si="1"/>
        <v>119.654363276947</v>
      </c>
    </row>
    <row r="24" spans="1:5" x14ac:dyDescent="0.25">
      <c r="A24" s="53">
        <v>24421</v>
      </c>
      <c r="B24" s="53">
        <f t="shared" si="0"/>
        <v>24530.52915390303</v>
      </c>
      <c r="C24">
        <v>15.647021986147299</v>
      </c>
      <c r="D24">
        <v>661.038720970589</v>
      </c>
      <c r="E24">
        <f t="shared" si="1"/>
        <v>435.31666390016403</v>
      </c>
    </row>
    <row r="25" spans="1:5" x14ac:dyDescent="0.25">
      <c r="A25" s="53">
        <v>24421</v>
      </c>
      <c r="B25" s="53">
        <f t="shared" si="0"/>
        <v>24561.586775113552</v>
      </c>
      <c r="C25">
        <v>20.083825016221699</v>
      </c>
      <c r="D25">
        <v>929.34856418536594</v>
      </c>
      <c r="E25">
        <f t="shared" si="1"/>
        <v>268.30984321477695</v>
      </c>
    </row>
    <row r="26" spans="1:5" x14ac:dyDescent="0.25">
      <c r="A26" s="52">
        <v>24771</v>
      </c>
      <c r="B26" s="52">
        <f t="shared" si="0"/>
        <v>24798.795236083235</v>
      </c>
      <c r="C26" s="51">
        <v>3.97074801189093</v>
      </c>
      <c r="D26" s="51">
        <v>22.923614359654898</v>
      </c>
      <c r="E26" s="51">
        <f>D26</f>
        <v>22.923614359654898</v>
      </c>
    </row>
    <row r="27" spans="1:5" x14ac:dyDescent="0.25">
      <c r="A27" s="52">
        <v>24771</v>
      </c>
      <c r="B27" s="52">
        <f t="shared" si="0"/>
        <v>24827.573624168162</v>
      </c>
      <c r="C27" s="51">
        <v>8.0819463097375799</v>
      </c>
      <c r="D27" s="51">
        <v>286.04437972506003</v>
      </c>
      <c r="E27" s="51">
        <f t="shared" si="1"/>
        <v>263.12076536540513</v>
      </c>
    </row>
    <row r="28" spans="1:5" x14ac:dyDescent="0.25">
      <c r="A28" s="52">
        <v>24771</v>
      </c>
      <c r="B28" s="52">
        <f t="shared" si="0"/>
        <v>24854.99017640224</v>
      </c>
      <c r="C28" s="51">
        <v>11.998596628891301</v>
      </c>
      <c r="D28" s="51">
        <v>564.83423621904603</v>
      </c>
      <c r="E28" s="51">
        <f t="shared" si="1"/>
        <v>278.78985649398601</v>
      </c>
    </row>
    <row r="29" spans="1:5" x14ac:dyDescent="0.25">
      <c r="A29" s="52">
        <v>24771</v>
      </c>
      <c r="B29" s="52">
        <f t="shared" si="0"/>
        <v>24882.375831836907</v>
      </c>
      <c r="C29" s="51">
        <v>15.910833119558101</v>
      </c>
      <c r="D29" s="51">
        <v>741.88534608942302</v>
      </c>
      <c r="E29" s="51">
        <f t="shared" si="1"/>
        <v>177.05110987037699</v>
      </c>
    </row>
    <row r="30" spans="1:5" x14ac:dyDescent="0.25">
      <c r="A30" s="52">
        <v>24771</v>
      </c>
      <c r="B30" s="52">
        <f t="shared" si="0"/>
        <v>24912.477236717015</v>
      </c>
      <c r="C30" s="51">
        <v>20.2110338167167</v>
      </c>
      <c r="D30" s="51">
        <v>861.51141559401799</v>
      </c>
      <c r="E30" s="51">
        <f t="shared" si="1"/>
        <v>119.62606950459497</v>
      </c>
    </row>
    <row r="31" spans="1:5" x14ac:dyDescent="0.25">
      <c r="A31" s="52">
        <v>24771</v>
      </c>
      <c r="B31" s="52">
        <f t="shared" si="0"/>
        <v>24939.378842294285</v>
      </c>
      <c r="C31" s="51">
        <v>24.054120327755001</v>
      </c>
      <c r="D31" s="51">
        <v>944.65549502784097</v>
      </c>
      <c r="E31" s="51">
        <f t="shared" si="1"/>
        <v>83.144079433822981</v>
      </c>
    </row>
    <row r="32" spans="1:5" x14ac:dyDescent="0.25">
      <c r="A32" s="52">
        <v>24771</v>
      </c>
      <c r="B32" s="52">
        <f t="shared" si="0"/>
        <v>24968.541459807751</v>
      </c>
      <c r="C32" s="51">
        <v>28.220208543964699</v>
      </c>
      <c r="D32" s="51">
        <v>972.98887866121402</v>
      </c>
      <c r="E32" s="51">
        <f t="shared" si="1"/>
        <v>28.333383633373046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workbookViewId="0">
      <pane ySplit="528" topLeftCell="A286" activePane="bottomLeft"/>
      <selection sqref="A1:XFD1"/>
      <selection pane="bottomLeft" activeCell="R300" sqref="R300:AB408"/>
    </sheetView>
  </sheetViews>
  <sheetFormatPr defaultRowHeight="13.2" x14ac:dyDescent="0.25"/>
  <cols>
    <col min="1" max="1" width="19" bestFit="1" customWidth="1"/>
    <col min="2" max="2" width="17.44140625" bestFit="1" customWidth="1"/>
    <col min="3" max="4" width="11.5546875" bestFit="1" customWidth="1"/>
    <col min="5" max="5" width="12.5546875" bestFit="1" customWidth="1"/>
    <col min="6" max="8" width="13.6640625" bestFit="1" customWidth="1"/>
    <col min="9" max="9" width="12.5546875" bestFit="1" customWidth="1"/>
    <col min="10" max="12" width="12.5546875" customWidth="1"/>
    <col min="18" max="18" width="12" bestFit="1" customWidth="1"/>
    <col min="19" max="26" width="13.109375" bestFit="1" customWidth="1"/>
    <col min="27" max="27" width="14.109375" bestFit="1" customWidth="1"/>
  </cols>
  <sheetData>
    <row r="1" spans="1:32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/>
      <c r="AD1" s="2"/>
      <c r="AE1" s="2"/>
      <c r="AF1" s="2"/>
    </row>
    <row r="2" spans="1:32" ht="14.4" x14ac:dyDescent="0.3">
      <c r="A2" t="s">
        <v>17</v>
      </c>
      <c r="B2" s="9">
        <v>40662</v>
      </c>
      <c r="C2" s="14">
        <v>25.185028214975983</v>
      </c>
      <c r="D2" s="14">
        <v>26.193416548202819</v>
      </c>
      <c r="E2" s="14">
        <v>23.343903430663914</v>
      </c>
      <c r="F2" s="14">
        <v>23.234653461519951</v>
      </c>
      <c r="G2" s="14">
        <v>22.677428198179843</v>
      </c>
      <c r="H2" s="14">
        <v>21.421348833649926</v>
      </c>
      <c r="I2" s="14">
        <v>19.526224568507004</v>
      </c>
      <c r="J2" s="14">
        <v>20.226239296053169</v>
      </c>
      <c r="K2" s="14">
        <v>21.824662042004878</v>
      </c>
      <c r="L2" s="14">
        <v>21.345825019732672</v>
      </c>
      <c r="M2" s="12">
        <f>SUM(C2:E2)</f>
        <v>74.72234819384272</v>
      </c>
      <c r="N2" s="13">
        <f>SUM(F2:H2)</f>
        <v>67.333430493349724</v>
      </c>
      <c r="O2" s="13">
        <f>SUM(I2:L2)</f>
        <v>82.922950926297716</v>
      </c>
      <c r="P2">
        <f>SUM(M2:O2)</f>
        <v>224.97872961349017</v>
      </c>
      <c r="Q2" s="15">
        <f>SUM(C2:H2)</f>
        <v>142.05577868719243</v>
      </c>
      <c r="AB2" s="12"/>
      <c r="AC2" s="13"/>
      <c r="AD2" s="13"/>
      <c r="AF2" s="15"/>
    </row>
    <row r="3" spans="1:32" ht="14.4" x14ac:dyDescent="0.3">
      <c r="A3" t="s">
        <v>17</v>
      </c>
      <c r="B3" s="9">
        <v>40665</v>
      </c>
      <c r="C3" s="14">
        <v>23.763850215702181</v>
      </c>
      <c r="D3" s="14">
        <v>25.289223081320625</v>
      </c>
      <c r="E3" s="14">
        <v>22.703392988756633</v>
      </c>
      <c r="F3" s="14">
        <v>22.730814710913961</v>
      </c>
      <c r="G3" s="14">
        <v>22.728263102903089</v>
      </c>
      <c r="H3" s="14">
        <v>21.397044785245097</v>
      </c>
      <c r="I3" s="14">
        <v>19.805971870531508</v>
      </c>
      <c r="J3" s="14">
        <v>20.235746889350704</v>
      </c>
      <c r="K3" s="14">
        <v>21.824315564600131</v>
      </c>
      <c r="L3" s="14">
        <v>21.12613164690589</v>
      </c>
      <c r="M3" s="12">
        <f t="shared" ref="M3:M66" si="0">SUM(C3:E3)</f>
        <v>71.756466285779439</v>
      </c>
      <c r="N3" s="13">
        <f t="shared" ref="N3:N66" si="1">SUM(F3:H3)</f>
        <v>66.856122599062147</v>
      </c>
      <c r="O3" s="13">
        <f t="shared" ref="O3:O66" si="2">SUM(I3:L3)</f>
        <v>82.992165971388232</v>
      </c>
      <c r="P3">
        <f t="shared" ref="P3:P66" si="3">SUM(M3:O3)</f>
        <v>221.60475485622982</v>
      </c>
      <c r="Q3" s="15">
        <f t="shared" ref="Q3:Q66" si="4">SUM(C3:H3)</f>
        <v>138.61258888484159</v>
      </c>
      <c r="AB3" s="12"/>
      <c r="AC3" s="13"/>
      <c r="AD3" s="13"/>
      <c r="AF3" s="15"/>
    </row>
    <row r="4" spans="1:32" ht="14.4" x14ac:dyDescent="0.3">
      <c r="A4" t="s">
        <v>17</v>
      </c>
      <c r="B4" s="9">
        <v>40667</v>
      </c>
      <c r="C4" s="14">
        <v>23.258145790686786</v>
      </c>
      <c r="D4" s="14">
        <v>25.285330656075406</v>
      </c>
      <c r="E4" s="14">
        <v>22.53983931903478</v>
      </c>
      <c r="F4" s="14">
        <v>22.451536245586343</v>
      </c>
      <c r="G4" s="14">
        <v>22.399738815708961</v>
      </c>
      <c r="H4" s="14">
        <v>21.154053981546671</v>
      </c>
      <c r="I4" s="14">
        <v>19.713405703912887</v>
      </c>
      <c r="J4" s="14">
        <v>20.226301999972506</v>
      </c>
      <c r="K4" s="14">
        <v>21.749702793410393</v>
      </c>
      <c r="L4" s="14">
        <v>21.074690818005962</v>
      </c>
      <c r="M4" s="12">
        <f t="shared" si="0"/>
        <v>71.083315765796968</v>
      </c>
      <c r="N4" s="13">
        <f t="shared" si="1"/>
        <v>66.005329042841979</v>
      </c>
      <c r="O4" s="13">
        <f t="shared" si="2"/>
        <v>82.764101315301744</v>
      </c>
      <c r="P4">
        <f t="shared" si="3"/>
        <v>219.85274612394068</v>
      </c>
      <c r="Q4" s="15">
        <f t="shared" si="4"/>
        <v>137.08864480863895</v>
      </c>
      <c r="AB4" s="12"/>
      <c r="AC4" s="13"/>
      <c r="AD4" s="13"/>
      <c r="AF4" s="15"/>
    </row>
    <row r="5" spans="1:32" ht="14.4" x14ac:dyDescent="0.3">
      <c r="A5" t="s">
        <v>17</v>
      </c>
      <c r="B5" s="9">
        <v>40669</v>
      </c>
      <c r="C5" s="14">
        <v>25.298196692959639</v>
      </c>
      <c r="D5" s="14">
        <v>25.68090110188076</v>
      </c>
      <c r="E5" s="14">
        <v>22.238919382899581</v>
      </c>
      <c r="F5" s="14">
        <v>22.120252453988527</v>
      </c>
      <c r="G5" s="14">
        <v>22.18400375284487</v>
      </c>
      <c r="H5" s="14">
        <v>21.053424576070892</v>
      </c>
      <c r="I5" s="14">
        <v>19.491304232709513</v>
      </c>
      <c r="J5" s="14">
        <v>20.180374232860022</v>
      </c>
      <c r="K5" s="14">
        <v>21.7262400938226</v>
      </c>
      <c r="L5" s="14">
        <v>21.114736422970168</v>
      </c>
      <c r="M5" s="12">
        <f t="shared" si="0"/>
        <v>73.218017177739981</v>
      </c>
      <c r="N5" s="13">
        <f t="shared" si="1"/>
        <v>65.357680782904296</v>
      </c>
      <c r="O5" s="13">
        <f t="shared" si="2"/>
        <v>82.512654982362307</v>
      </c>
      <c r="P5">
        <f t="shared" si="3"/>
        <v>221.08835294300658</v>
      </c>
      <c r="Q5" s="15">
        <f t="shared" si="4"/>
        <v>138.57569796064428</v>
      </c>
      <c r="AB5" s="12"/>
      <c r="AC5" s="13"/>
      <c r="AD5" s="13"/>
      <c r="AF5" s="15"/>
    </row>
    <row r="6" spans="1:32" ht="14.4" x14ac:dyDescent="0.3">
      <c r="A6" t="s">
        <v>17</v>
      </c>
      <c r="B6" s="9">
        <v>40672</v>
      </c>
      <c r="C6" s="14">
        <v>23.275320370009766</v>
      </c>
      <c r="D6" s="14">
        <v>24.994543947531412</v>
      </c>
      <c r="E6" s="14">
        <v>22.180537213798715</v>
      </c>
      <c r="F6" s="14">
        <v>22.109598316426268</v>
      </c>
      <c r="G6" s="14">
        <v>22.245183420639979</v>
      </c>
      <c r="H6" s="14">
        <v>21.075251242639752</v>
      </c>
      <c r="I6" s="14">
        <v>19.526691358743179</v>
      </c>
      <c r="J6" s="14">
        <v>20.154083706836541</v>
      </c>
      <c r="K6" s="14">
        <v>21.710459608320338</v>
      </c>
      <c r="L6" s="14">
        <v>21.069083807968102</v>
      </c>
      <c r="M6" s="12">
        <f t="shared" si="0"/>
        <v>70.450401531339892</v>
      </c>
      <c r="N6" s="13">
        <f t="shared" si="1"/>
        <v>65.430032979705999</v>
      </c>
      <c r="O6" s="13">
        <f t="shared" si="2"/>
        <v>82.460318481868157</v>
      </c>
      <c r="P6">
        <f t="shared" si="3"/>
        <v>218.34075299291408</v>
      </c>
      <c r="Q6" s="15">
        <f t="shared" si="4"/>
        <v>135.88043451104591</v>
      </c>
      <c r="AB6" s="12"/>
      <c r="AC6" s="13"/>
      <c r="AD6" s="13"/>
      <c r="AF6" s="15"/>
    </row>
    <row r="7" spans="1:32" ht="14.4" x14ac:dyDescent="0.3">
      <c r="A7" t="s">
        <v>17</v>
      </c>
      <c r="B7" s="9">
        <v>40674</v>
      </c>
      <c r="C7" s="14">
        <v>21.746271879375389</v>
      </c>
      <c r="D7" s="14">
        <v>24.706327814269589</v>
      </c>
      <c r="E7" s="14">
        <v>21.977676439830805</v>
      </c>
      <c r="F7" s="14">
        <v>21.905420262529322</v>
      </c>
      <c r="G7" s="14">
        <v>22.275872373419585</v>
      </c>
      <c r="H7" s="14">
        <v>21.064636219369572</v>
      </c>
      <c r="I7" s="14">
        <v>19.61148696255778</v>
      </c>
      <c r="J7" s="14">
        <v>20.21404886844088</v>
      </c>
      <c r="K7" s="14">
        <v>21.710476426684099</v>
      </c>
      <c r="L7" s="14">
        <v>21.205839921925996</v>
      </c>
      <c r="M7" s="12">
        <f t="shared" si="0"/>
        <v>68.430276133475786</v>
      </c>
      <c r="N7" s="13">
        <f t="shared" si="1"/>
        <v>65.245928855318482</v>
      </c>
      <c r="O7" s="13">
        <f t="shared" si="2"/>
        <v>82.741852179608756</v>
      </c>
      <c r="P7">
        <f t="shared" si="3"/>
        <v>216.41805716840304</v>
      </c>
      <c r="Q7" s="15">
        <f t="shared" si="4"/>
        <v>133.67620498879427</v>
      </c>
      <c r="AB7" s="12"/>
      <c r="AC7" s="13"/>
      <c r="AD7" s="13"/>
      <c r="AF7" s="15"/>
    </row>
    <row r="8" spans="1:32" ht="14.4" x14ac:dyDescent="0.3">
      <c r="A8" t="s">
        <v>17</v>
      </c>
      <c r="B8" s="9">
        <v>40676</v>
      </c>
      <c r="C8" s="14">
        <v>24.792346016681034</v>
      </c>
      <c r="D8" s="14">
        <v>26.267160357355085</v>
      </c>
      <c r="E8" s="14">
        <v>23.043615875849515</v>
      </c>
      <c r="F8" s="14">
        <v>22.874464726740129</v>
      </c>
      <c r="G8" s="14">
        <v>22.862448593534754</v>
      </c>
      <c r="H8" s="14">
        <v>21.367565979953053</v>
      </c>
      <c r="I8" s="14">
        <v>19.399292633450333</v>
      </c>
      <c r="J8" s="14">
        <v>20.129054857354511</v>
      </c>
      <c r="K8" s="14">
        <v>21.633810726864425</v>
      </c>
      <c r="L8" s="14">
        <v>21.009455033013634</v>
      </c>
      <c r="M8" s="12">
        <f t="shared" si="0"/>
        <v>74.103122249885629</v>
      </c>
      <c r="N8" s="13">
        <f t="shared" si="1"/>
        <v>67.104479300227936</v>
      </c>
      <c r="O8" s="13">
        <f t="shared" si="2"/>
        <v>82.17161325068291</v>
      </c>
      <c r="P8">
        <f t="shared" si="3"/>
        <v>223.37921480079649</v>
      </c>
      <c r="Q8" s="15">
        <f t="shared" si="4"/>
        <v>141.20760155011357</v>
      </c>
      <c r="AB8" s="12"/>
      <c r="AC8" s="13"/>
      <c r="AD8" s="13"/>
      <c r="AF8" s="15"/>
    </row>
    <row r="9" spans="1:32" ht="14.4" x14ac:dyDescent="0.3">
      <c r="A9" t="s">
        <v>17</v>
      </c>
      <c r="B9" s="9">
        <v>40679</v>
      </c>
      <c r="C9" s="14">
        <v>24.173445556334542</v>
      </c>
      <c r="D9" s="14">
        <v>25.80819616806528</v>
      </c>
      <c r="E9" s="14">
        <v>22.480784690774698</v>
      </c>
      <c r="F9" s="14">
        <v>22.266128499020525</v>
      </c>
      <c r="G9" s="14">
        <v>22.563601668297604</v>
      </c>
      <c r="H9" s="14">
        <v>21.366905300400955</v>
      </c>
      <c r="I9" s="14">
        <v>19.608978956650308</v>
      </c>
      <c r="J9" s="14">
        <v>20.013808568725064</v>
      </c>
      <c r="K9" s="14">
        <v>21.50836343120687</v>
      </c>
      <c r="L9" s="14">
        <v>21.036851748408079</v>
      </c>
      <c r="M9" s="12">
        <f t="shared" si="0"/>
        <v>72.462426415174519</v>
      </c>
      <c r="N9" s="13">
        <f t="shared" si="1"/>
        <v>66.196635467719091</v>
      </c>
      <c r="O9" s="13">
        <f t="shared" si="2"/>
        <v>82.168002704990329</v>
      </c>
      <c r="P9">
        <f t="shared" si="3"/>
        <v>220.82706458788394</v>
      </c>
      <c r="Q9" s="15">
        <f t="shared" si="4"/>
        <v>138.65906188289361</v>
      </c>
      <c r="AB9" s="12"/>
      <c r="AC9" s="13"/>
      <c r="AD9" s="13"/>
      <c r="AF9" s="15"/>
    </row>
    <row r="10" spans="1:32" ht="14.4" x14ac:dyDescent="0.3">
      <c r="A10" t="s">
        <v>17</v>
      </c>
      <c r="B10" s="9">
        <v>40681</v>
      </c>
      <c r="C10" s="14">
        <v>25.400727237869734</v>
      </c>
      <c r="D10" s="14">
        <v>27.182290085095048</v>
      </c>
      <c r="E10" s="14">
        <v>23.411567072117037</v>
      </c>
      <c r="F10" s="14">
        <v>22.870848869580538</v>
      </c>
      <c r="G10" s="14">
        <v>22.409474442131668</v>
      </c>
      <c r="H10" s="14">
        <v>21.212179317683166</v>
      </c>
      <c r="I10" s="14">
        <v>19.641712918629356</v>
      </c>
      <c r="J10" s="14">
        <v>20.169211957973818</v>
      </c>
      <c r="K10" s="14">
        <v>21.722440449564065</v>
      </c>
      <c r="L10" s="14">
        <v>20.957467674162039</v>
      </c>
      <c r="M10" s="12">
        <f t="shared" si="0"/>
        <v>75.994584395081816</v>
      </c>
      <c r="N10" s="13">
        <f t="shared" si="1"/>
        <v>66.492502629395375</v>
      </c>
      <c r="O10" s="13">
        <f t="shared" si="2"/>
        <v>82.490833000329275</v>
      </c>
      <c r="P10">
        <f t="shared" si="3"/>
        <v>224.97792002480648</v>
      </c>
      <c r="Q10" s="15">
        <f t="shared" si="4"/>
        <v>142.4870870244772</v>
      </c>
      <c r="AB10" s="12"/>
      <c r="AC10" s="13"/>
      <c r="AD10" s="13"/>
      <c r="AF10" s="15"/>
    </row>
    <row r="11" spans="1:32" ht="14.4" x14ac:dyDescent="0.3">
      <c r="A11" t="s">
        <v>17</v>
      </c>
      <c r="B11" s="9">
        <v>40683</v>
      </c>
      <c r="C11" s="14">
        <v>24.434410587887267</v>
      </c>
      <c r="D11" s="14">
        <v>26.299276503415474</v>
      </c>
      <c r="E11" s="14">
        <v>22.811883694745003</v>
      </c>
      <c r="F11" s="14">
        <v>22.645036174718129</v>
      </c>
      <c r="G11" s="14">
        <v>22.666663680196091</v>
      </c>
      <c r="H11" s="14">
        <v>21.277596255299468</v>
      </c>
      <c r="I11" s="14">
        <v>19.612435399938171</v>
      </c>
      <c r="J11" s="14">
        <v>20.130050647733999</v>
      </c>
      <c r="K11" s="14">
        <v>21.631960744105324</v>
      </c>
      <c r="L11" s="14">
        <v>20.939963272958625</v>
      </c>
      <c r="M11" s="12">
        <f t="shared" si="0"/>
        <v>73.545570786047747</v>
      </c>
      <c r="N11" s="13">
        <f t="shared" si="1"/>
        <v>66.589296110213695</v>
      </c>
      <c r="O11" s="13">
        <f t="shared" si="2"/>
        <v>82.314410064736123</v>
      </c>
      <c r="P11">
        <f t="shared" si="3"/>
        <v>222.44927696099757</v>
      </c>
      <c r="Q11" s="15">
        <f t="shared" si="4"/>
        <v>140.13486689626143</v>
      </c>
      <c r="AB11" s="12"/>
      <c r="AC11" s="13"/>
      <c r="AD11" s="13"/>
      <c r="AF11" s="15"/>
    </row>
    <row r="12" spans="1:32" ht="14.4" x14ac:dyDescent="0.3">
      <c r="A12" t="s">
        <v>17</v>
      </c>
      <c r="B12" s="9">
        <v>40686.36078703704</v>
      </c>
      <c r="C12" s="14">
        <v>22.417384290560548</v>
      </c>
      <c r="D12" s="14">
        <v>24.856518127043966</v>
      </c>
      <c r="E12" s="14">
        <v>22.241494118946576</v>
      </c>
      <c r="F12" s="14">
        <v>22.266907311159539</v>
      </c>
      <c r="G12" s="14">
        <v>22.440831999770325</v>
      </c>
      <c r="H12" s="14">
        <v>21.055691805400027</v>
      </c>
      <c r="I12" s="14">
        <v>19.466131582848671</v>
      </c>
      <c r="J12" s="14">
        <v>19.965679262712538</v>
      </c>
      <c r="K12" s="14">
        <v>21.558642703316604</v>
      </c>
      <c r="L12" s="14">
        <v>20.791058021815569</v>
      </c>
      <c r="M12" s="12">
        <f t="shared" si="0"/>
        <v>69.515396536551094</v>
      </c>
      <c r="N12" s="13">
        <f t="shared" si="1"/>
        <v>65.763431116329897</v>
      </c>
      <c r="O12" s="13">
        <f t="shared" si="2"/>
        <v>81.781511570693382</v>
      </c>
      <c r="P12">
        <f t="shared" si="3"/>
        <v>217.06033922357437</v>
      </c>
      <c r="Q12" s="15">
        <f t="shared" si="4"/>
        <v>135.27882765288098</v>
      </c>
      <c r="AB12" s="12"/>
      <c r="AC12" s="13"/>
      <c r="AD12" s="13"/>
      <c r="AF12" s="15"/>
    </row>
    <row r="13" spans="1:32" ht="14.4" x14ac:dyDescent="0.3">
      <c r="A13" t="s">
        <v>17</v>
      </c>
      <c r="B13" s="9">
        <v>40688.37159722222</v>
      </c>
      <c r="C13" s="14">
        <v>21.332453044530482</v>
      </c>
      <c r="D13" s="14">
        <v>23.844815878400762</v>
      </c>
      <c r="E13" s="14">
        <v>21.863909291925925</v>
      </c>
      <c r="F13" s="14">
        <v>21.982369468307962</v>
      </c>
      <c r="G13" s="14">
        <v>22.214542707794568</v>
      </c>
      <c r="H13" s="14">
        <v>21.020451325731671</v>
      </c>
      <c r="I13" s="14">
        <v>19.354446808497944</v>
      </c>
      <c r="J13" s="14">
        <v>20.012595233174814</v>
      </c>
      <c r="K13" s="14">
        <v>21.545653827379414</v>
      </c>
      <c r="L13" s="14">
        <v>20.833164816636664</v>
      </c>
      <c r="M13" s="12">
        <f t="shared" si="0"/>
        <v>67.041178214857169</v>
      </c>
      <c r="N13" s="13">
        <f t="shared" si="1"/>
        <v>65.2173635018342</v>
      </c>
      <c r="O13" s="13">
        <f t="shared" si="2"/>
        <v>81.745860685688839</v>
      </c>
      <c r="P13">
        <f t="shared" si="3"/>
        <v>214.00440240238021</v>
      </c>
      <c r="Q13" s="15">
        <f t="shared" si="4"/>
        <v>132.25854171669135</v>
      </c>
      <c r="AB13" s="12"/>
      <c r="AC13" s="13"/>
      <c r="AD13" s="13"/>
      <c r="AF13" s="15"/>
    </row>
    <row r="14" spans="1:32" ht="14.4" x14ac:dyDescent="0.3">
      <c r="A14" t="s">
        <v>17</v>
      </c>
      <c r="B14" s="9">
        <v>40690.364722222221</v>
      </c>
      <c r="C14" s="14">
        <v>24.872205607666871</v>
      </c>
      <c r="D14" s="14">
        <v>26.29783533246362</v>
      </c>
      <c r="E14" s="14">
        <v>22.898380492036733</v>
      </c>
      <c r="F14" s="14">
        <v>22.696827911916362</v>
      </c>
      <c r="G14" s="14">
        <v>22.543415239306864</v>
      </c>
      <c r="H14" s="14">
        <v>21.110377314757358</v>
      </c>
      <c r="I14" s="14">
        <v>19.35502488003036</v>
      </c>
      <c r="J14" s="14">
        <v>19.95327080537103</v>
      </c>
      <c r="K14" s="14">
        <v>21.470018337686426</v>
      </c>
      <c r="L14" s="14">
        <v>20.721041293152968</v>
      </c>
      <c r="M14" s="12">
        <f t="shared" si="0"/>
        <v>74.068421432167227</v>
      </c>
      <c r="N14" s="13">
        <f t="shared" si="1"/>
        <v>66.350620465980583</v>
      </c>
      <c r="O14" s="13">
        <f t="shared" si="2"/>
        <v>81.499355316240781</v>
      </c>
      <c r="P14">
        <f t="shared" si="3"/>
        <v>221.91839721438859</v>
      </c>
      <c r="Q14" s="15">
        <f t="shared" si="4"/>
        <v>140.41904189814781</v>
      </c>
      <c r="AB14" s="12"/>
      <c r="AC14" s="13"/>
      <c r="AD14" s="13"/>
      <c r="AF14" s="15"/>
    </row>
    <row r="15" spans="1:32" ht="14.4" x14ac:dyDescent="0.3">
      <c r="A15" t="s">
        <v>17</v>
      </c>
      <c r="B15" s="9">
        <v>40693.366562499999</v>
      </c>
      <c r="C15" s="14">
        <v>22.488312978993957</v>
      </c>
      <c r="D15" s="14">
        <v>25.262127818705093</v>
      </c>
      <c r="E15" s="14">
        <v>22.499319932834599</v>
      </c>
      <c r="F15" s="14">
        <v>22.294231501377578</v>
      </c>
      <c r="G15" s="14">
        <v>22.399353665342044</v>
      </c>
      <c r="H15" s="14">
        <v>21.051878870630649</v>
      </c>
      <c r="I15" s="14">
        <v>19.386309065781919</v>
      </c>
      <c r="J15" s="14">
        <v>19.856716949852075</v>
      </c>
      <c r="K15" s="14">
        <v>21.329557229397921</v>
      </c>
      <c r="L15" s="14">
        <v>20.772501450904947</v>
      </c>
      <c r="M15" s="12">
        <f t="shared" si="0"/>
        <v>70.249760730533652</v>
      </c>
      <c r="N15" s="13">
        <f t="shared" si="1"/>
        <v>65.745464037350274</v>
      </c>
      <c r="O15" s="13">
        <f t="shared" si="2"/>
        <v>81.345084695936862</v>
      </c>
      <c r="P15">
        <f t="shared" si="3"/>
        <v>217.3403094638208</v>
      </c>
      <c r="Q15" s="15">
        <f t="shared" si="4"/>
        <v>135.99522476788394</v>
      </c>
      <c r="AB15" s="12"/>
      <c r="AC15" s="13"/>
      <c r="AD15" s="13"/>
      <c r="AF15" s="15"/>
    </row>
    <row r="16" spans="1:32" ht="14.4" x14ac:dyDescent="0.3">
      <c r="A16" t="s">
        <v>17</v>
      </c>
      <c r="B16" s="9">
        <v>40695.379513888889</v>
      </c>
      <c r="C16" s="14">
        <v>25.564716888632471</v>
      </c>
      <c r="D16" s="14">
        <v>27.356814550912038</v>
      </c>
      <c r="E16" s="14">
        <v>23.489405294931412</v>
      </c>
      <c r="F16" s="14">
        <v>23.103516679865724</v>
      </c>
      <c r="G16" s="14">
        <v>22.903251910369004</v>
      </c>
      <c r="H16" s="14">
        <v>21.207567196007883</v>
      </c>
      <c r="I16" s="14">
        <v>19.338517753502313</v>
      </c>
      <c r="J16" s="14">
        <v>19.858083618345205</v>
      </c>
      <c r="K16" s="14">
        <v>21.255036852086107</v>
      </c>
      <c r="L16" s="14">
        <v>20.661628583857581</v>
      </c>
      <c r="M16" s="12">
        <f t="shared" si="0"/>
        <v>76.410936734475925</v>
      </c>
      <c r="N16" s="13">
        <f t="shared" si="1"/>
        <v>67.214335786242614</v>
      </c>
      <c r="O16" s="13">
        <f t="shared" si="2"/>
        <v>81.113266807791206</v>
      </c>
      <c r="P16">
        <f t="shared" si="3"/>
        <v>224.73853932850975</v>
      </c>
      <c r="Q16" s="15">
        <f t="shared" si="4"/>
        <v>143.62527252071854</v>
      </c>
      <c r="AB16" s="12"/>
      <c r="AC16" s="13"/>
      <c r="AD16" s="13"/>
      <c r="AF16" s="15"/>
    </row>
    <row r="17" spans="1:32" ht="14.4" x14ac:dyDescent="0.3">
      <c r="A17" t="s">
        <v>17</v>
      </c>
      <c r="B17" s="9">
        <v>40697.366076388891</v>
      </c>
      <c r="C17" s="14">
        <v>24.12477224223656</v>
      </c>
      <c r="D17" s="14">
        <v>25.977347508376415</v>
      </c>
      <c r="E17" s="14">
        <v>23.072860526571688</v>
      </c>
      <c r="F17" s="14">
        <v>23.00581167386116</v>
      </c>
      <c r="G17" s="14">
        <v>22.708296541725222</v>
      </c>
      <c r="H17" s="14">
        <v>21.311355128141525</v>
      </c>
      <c r="I17" s="14">
        <v>19.622749024845628</v>
      </c>
      <c r="J17" s="14">
        <v>20.059183135287782</v>
      </c>
      <c r="K17" s="14">
        <v>21.556198336319977</v>
      </c>
      <c r="L17" s="14">
        <v>20.80203819181915</v>
      </c>
      <c r="M17" s="12">
        <f t="shared" si="0"/>
        <v>73.174980277184659</v>
      </c>
      <c r="N17" s="13">
        <f t="shared" si="1"/>
        <v>67.025463343727907</v>
      </c>
      <c r="O17" s="13">
        <f t="shared" si="2"/>
        <v>82.040168688272544</v>
      </c>
      <c r="P17">
        <f t="shared" si="3"/>
        <v>222.24061230918511</v>
      </c>
      <c r="Q17" s="15">
        <f t="shared" si="4"/>
        <v>140.20044362091255</v>
      </c>
      <c r="AB17" s="12"/>
      <c r="AC17" s="13"/>
      <c r="AD17" s="13"/>
      <c r="AF17" s="15"/>
    </row>
    <row r="18" spans="1:32" ht="14.4" x14ac:dyDescent="0.3">
      <c r="A18" t="s">
        <v>17</v>
      </c>
      <c r="B18" s="9">
        <v>40700.377627314818</v>
      </c>
      <c r="C18" s="14">
        <v>22.31559033127354</v>
      </c>
      <c r="D18" s="14">
        <v>24.350674369665665</v>
      </c>
      <c r="E18" s="14">
        <v>22.105151546085821</v>
      </c>
      <c r="F18" s="14">
        <v>22.337791084022268</v>
      </c>
      <c r="G18" s="14">
        <v>22.42011049346857</v>
      </c>
      <c r="H18" s="14">
        <v>21.211093550383726</v>
      </c>
      <c r="I18" s="14">
        <v>19.465193317638267</v>
      </c>
      <c r="J18" s="14">
        <v>20.072129066687676</v>
      </c>
      <c r="K18" s="14">
        <v>21.507507724144915</v>
      </c>
      <c r="L18" s="14">
        <v>20.585221865183879</v>
      </c>
      <c r="M18" s="12">
        <f t="shared" si="0"/>
        <v>68.77141624702503</v>
      </c>
      <c r="N18" s="13">
        <f t="shared" si="1"/>
        <v>65.968995127874564</v>
      </c>
      <c r="O18" s="13">
        <f t="shared" si="2"/>
        <v>81.630051973654744</v>
      </c>
      <c r="P18">
        <f t="shared" si="3"/>
        <v>216.37046334855432</v>
      </c>
      <c r="Q18" s="15">
        <f t="shared" si="4"/>
        <v>134.74041137489959</v>
      </c>
      <c r="AB18" s="12"/>
      <c r="AC18" s="13"/>
      <c r="AD18" s="13"/>
      <c r="AF18" s="15"/>
    </row>
    <row r="19" spans="1:32" ht="14.4" x14ac:dyDescent="0.3">
      <c r="A19" t="s">
        <v>17</v>
      </c>
      <c r="B19" s="9">
        <v>40702.381458333337</v>
      </c>
      <c r="C19" s="14">
        <v>26.102994603386222</v>
      </c>
      <c r="D19" s="14">
        <v>27.095786337053827</v>
      </c>
      <c r="E19" s="14">
        <v>23.275035162881917</v>
      </c>
      <c r="F19" s="14">
        <v>22.839353009048299</v>
      </c>
      <c r="G19" s="14">
        <v>22.502085783714502</v>
      </c>
      <c r="H19" s="14">
        <v>21.086394914428372</v>
      </c>
      <c r="I19" s="14">
        <v>19.339934422124543</v>
      </c>
      <c r="J19" s="14">
        <v>19.962667661257651</v>
      </c>
      <c r="K19" s="14">
        <v>21.52972360320241</v>
      </c>
      <c r="L19" s="14">
        <v>20.754697264779168</v>
      </c>
      <c r="M19" s="12">
        <f t="shared" si="0"/>
        <v>76.473816103321965</v>
      </c>
      <c r="N19" s="13">
        <f t="shared" si="1"/>
        <v>66.427833707191169</v>
      </c>
      <c r="O19" s="13">
        <f t="shared" si="2"/>
        <v>81.587022951363778</v>
      </c>
      <c r="P19">
        <f t="shared" si="3"/>
        <v>224.4886727618769</v>
      </c>
      <c r="Q19" s="15">
        <f t="shared" si="4"/>
        <v>142.90164981051313</v>
      </c>
      <c r="AB19" s="12"/>
      <c r="AC19" s="13"/>
      <c r="AD19" s="13"/>
      <c r="AF19" s="15"/>
    </row>
    <row r="20" spans="1:32" ht="14.4" x14ac:dyDescent="0.3">
      <c r="A20" t="s">
        <v>17</v>
      </c>
      <c r="B20" s="9">
        <v>40707.386145833334</v>
      </c>
      <c r="C20" s="14">
        <v>24.617909111104023</v>
      </c>
      <c r="D20" s="14">
        <v>25.972175946571493</v>
      </c>
      <c r="E20" s="14">
        <v>22.73409195197824</v>
      </c>
      <c r="F20" s="14">
        <v>22.90976860321922</v>
      </c>
      <c r="G20" s="14">
        <v>23.202557074541684</v>
      </c>
      <c r="H20" s="14">
        <v>22.177704693629355</v>
      </c>
      <c r="I20" s="14">
        <v>20.669132962364333</v>
      </c>
      <c r="J20" s="14">
        <v>21.240879576253295</v>
      </c>
      <c r="K20" s="14">
        <v>22.734091362228071</v>
      </c>
      <c r="L20" s="14">
        <v>21.814624430543663</v>
      </c>
      <c r="M20" s="12">
        <f t="shared" si="0"/>
        <v>73.324177009653752</v>
      </c>
      <c r="N20" s="13">
        <f t="shared" si="1"/>
        <v>68.290030371390259</v>
      </c>
      <c r="O20" s="13">
        <f t="shared" si="2"/>
        <v>86.458728331389352</v>
      </c>
      <c r="P20">
        <f t="shared" si="3"/>
        <v>228.07293571243338</v>
      </c>
      <c r="Q20" s="15">
        <f t="shared" si="4"/>
        <v>141.61420738104403</v>
      </c>
      <c r="AB20" s="12"/>
      <c r="AC20" s="13"/>
      <c r="AD20" s="13"/>
      <c r="AF20" s="15"/>
    </row>
    <row r="21" spans="1:32" ht="14.4" x14ac:dyDescent="0.3">
      <c r="A21" t="s">
        <v>17</v>
      </c>
      <c r="B21" s="9">
        <v>40709.394733796296</v>
      </c>
      <c r="C21" s="14">
        <v>23.86171231617438</v>
      </c>
      <c r="D21" s="14">
        <v>25.682373977002502</v>
      </c>
      <c r="E21" s="14">
        <v>22.608016322086499</v>
      </c>
      <c r="F21" s="14">
        <v>22.805824380351272</v>
      </c>
      <c r="G21" s="14">
        <v>22.986112729386861</v>
      </c>
      <c r="H21" s="14">
        <v>21.813995116957585</v>
      </c>
      <c r="I21" s="14">
        <v>20.405660945365081</v>
      </c>
      <c r="J21" s="14">
        <v>21.011204094615692</v>
      </c>
      <c r="K21" s="14">
        <v>22.628644692582199</v>
      </c>
      <c r="L21" s="14">
        <v>21.963104652566827</v>
      </c>
      <c r="M21" s="12">
        <f t="shared" si="0"/>
        <v>72.152102615263374</v>
      </c>
      <c r="N21" s="13">
        <f t="shared" si="1"/>
        <v>67.605932226695714</v>
      </c>
      <c r="O21" s="13">
        <f t="shared" si="2"/>
        <v>86.008614385129803</v>
      </c>
      <c r="P21">
        <f t="shared" si="3"/>
        <v>225.76664922708892</v>
      </c>
      <c r="Q21" s="15">
        <f t="shared" si="4"/>
        <v>139.7580348419591</v>
      </c>
      <c r="AB21" s="12"/>
      <c r="AC21" s="13"/>
      <c r="AD21" s="13"/>
      <c r="AF21" s="15"/>
    </row>
    <row r="22" spans="1:32" ht="14.4" x14ac:dyDescent="0.3">
      <c r="A22" t="s">
        <v>17</v>
      </c>
      <c r="B22" s="9">
        <v>40711.384768518517</v>
      </c>
      <c r="C22" s="14">
        <v>22.708849291836547</v>
      </c>
      <c r="D22" s="14">
        <v>24.92821239957814</v>
      </c>
      <c r="E22" s="14">
        <v>22.09755559073081</v>
      </c>
      <c r="F22" s="14">
        <v>22.178080157355492</v>
      </c>
      <c r="G22" s="14">
        <v>22.492518119176964</v>
      </c>
      <c r="H22" s="14">
        <v>21.445195286022209</v>
      </c>
      <c r="I22" s="14">
        <v>19.961117293318907</v>
      </c>
      <c r="J22" s="14">
        <v>20.64288015695713</v>
      </c>
      <c r="K22" s="14">
        <v>22.209727566929491</v>
      </c>
      <c r="L22" s="14">
        <v>21.575743516649926</v>
      </c>
      <c r="M22" s="12">
        <f t="shared" si="0"/>
        <v>69.734617282145493</v>
      </c>
      <c r="N22" s="13">
        <f t="shared" si="1"/>
        <v>66.115793562554671</v>
      </c>
      <c r="O22" s="13">
        <f t="shared" si="2"/>
        <v>84.38946853385545</v>
      </c>
      <c r="P22">
        <f t="shared" si="3"/>
        <v>220.2398793785556</v>
      </c>
      <c r="Q22" s="15">
        <f t="shared" si="4"/>
        <v>135.85041084470015</v>
      </c>
      <c r="AB22" s="12"/>
      <c r="AC22" s="13"/>
      <c r="AD22" s="13"/>
      <c r="AF22" s="15"/>
    </row>
    <row r="23" spans="1:32" ht="14.4" x14ac:dyDescent="0.3">
      <c r="A23" t="s">
        <v>17</v>
      </c>
      <c r="B23" s="9">
        <v>40714.378703703704</v>
      </c>
      <c r="C23" s="14">
        <v>25.553311425463459</v>
      </c>
      <c r="D23" s="14">
        <v>26.704392927633535</v>
      </c>
      <c r="E23" s="14">
        <v>23.111949892067731</v>
      </c>
      <c r="F23" s="14">
        <v>23.004870145333101</v>
      </c>
      <c r="G23" s="14">
        <v>22.924287244770799</v>
      </c>
      <c r="H23" s="14">
        <v>21.678830929005439</v>
      </c>
      <c r="I23" s="14">
        <v>19.982525621413007</v>
      </c>
      <c r="J23" s="14">
        <v>20.772336265302094</v>
      </c>
      <c r="K23" s="14">
        <v>22.347891582339702</v>
      </c>
      <c r="L23" s="14">
        <v>21.613422281566741</v>
      </c>
      <c r="M23" s="12">
        <f t="shared" si="0"/>
        <v>75.369654245164725</v>
      </c>
      <c r="N23" s="13">
        <f t="shared" si="1"/>
        <v>67.607988319109339</v>
      </c>
      <c r="O23" s="13">
        <f t="shared" si="2"/>
        <v>84.716175750621545</v>
      </c>
      <c r="P23">
        <f t="shared" si="3"/>
        <v>227.69381831489559</v>
      </c>
      <c r="Q23" s="15">
        <f t="shared" si="4"/>
        <v>142.97764256427405</v>
      </c>
      <c r="AB23" s="12"/>
      <c r="AC23" s="13"/>
      <c r="AD23" s="13"/>
      <c r="AF23" s="15"/>
    </row>
    <row r="24" spans="1:32" ht="14.4" x14ac:dyDescent="0.3">
      <c r="A24" t="s">
        <v>17</v>
      </c>
      <c r="B24" s="9">
        <v>40716.494189814817</v>
      </c>
      <c r="C24" s="14">
        <v>24.282045070699287</v>
      </c>
      <c r="D24" s="14">
        <v>26.554891735530575</v>
      </c>
      <c r="E24" s="14">
        <v>22.965802475513822</v>
      </c>
      <c r="F24" s="14">
        <v>22.807902986205871</v>
      </c>
      <c r="G24" s="14">
        <v>22.841555406025254</v>
      </c>
      <c r="H24" s="14">
        <v>21.723471525169359</v>
      </c>
      <c r="I24" s="14">
        <v>20.306454667523884</v>
      </c>
      <c r="J24" s="14">
        <v>20.857460345460119</v>
      </c>
      <c r="K24" s="14">
        <v>22.424085404631253</v>
      </c>
      <c r="L24" s="14">
        <v>21.766360898070882</v>
      </c>
      <c r="M24" s="12">
        <f t="shared" si="0"/>
        <v>73.802739281743683</v>
      </c>
      <c r="N24" s="13">
        <f t="shared" si="1"/>
        <v>67.372929917400484</v>
      </c>
      <c r="O24" s="13">
        <f t="shared" si="2"/>
        <v>85.354361315686148</v>
      </c>
      <c r="P24">
        <f t="shared" si="3"/>
        <v>226.53003051483034</v>
      </c>
      <c r="Q24" s="15">
        <f t="shared" si="4"/>
        <v>141.17566919914418</v>
      </c>
      <c r="AB24" s="12"/>
      <c r="AC24" s="13"/>
      <c r="AD24" s="13"/>
      <c r="AF24" s="15"/>
    </row>
    <row r="25" spans="1:32" ht="14.4" x14ac:dyDescent="0.3">
      <c r="A25" t="s">
        <v>17</v>
      </c>
      <c r="B25" s="9">
        <v>40721.383194444446</v>
      </c>
      <c r="C25" s="14">
        <v>23.758455004944384</v>
      </c>
      <c r="D25" s="14">
        <v>25.558223314548911</v>
      </c>
      <c r="E25" s="14">
        <v>22.356504977471673</v>
      </c>
      <c r="F25" s="14">
        <v>22.382211258668633</v>
      </c>
      <c r="G25" s="14">
        <v>22.573964685065818</v>
      </c>
      <c r="H25" s="14">
        <v>21.463318301071865</v>
      </c>
      <c r="I25" s="14">
        <v>19.91877427438062</v>
      </c>
      <c r="J25" s="14">
        <v>20.594071480999926</v>
      </c>
      <c r="K25" s="14">
        <v>22.104906069257762</v>
      </c>
      <c r="L25" s="14">
        <v>21.360981255775524</v>
      </c>
      <c r="M25" s="12">
        <f t="shared" si="0"/>
        <v>71.673183296964964</v>
      </c>
      <c r="N25" s="13">
        <f t="shared" si="1"/>
        <v>66.419494244806316</v>
      </c>
      <c r="O25" s="13">
        <f t="shared" si="2"/>
        <v>83.978733080413832</v>
      </c>
      <c r="P25">
        <f t="shared" si="3"/>
        <v>222.07141062218511</v>
      </c>
      <c r="Q25" s="15">
        <f t="shared" si="4"/>
        <v>138.09267754177128</v>
      </c>
      <c r="AB25" s="12"/>
      <c r="AC25" s="13"/>
      <c r="AD25" s="13"/>
      <c r="AF25" s="15"/>
    </row>
    <row r="26" spans="1:32" ht="14.4" x14ac:dyDescent="0.3">
      <c r="A26" t="s">
        <v>17</v>
      </c>
      <c r="B26" s="9">
        <v>40723.38181712963</v>
      </c>
      <c r="C26" s="14">
        <v>25.438295910803898</v>
      </c>
      <c r="D26" s="14">
        <v>27.109506743919201</v>
      </c>
      <c r="E26" s="14">
        <v>23.083161611885586</v>
      </c>
      <c r="F26" s="14">
        <v>22.843113805823222</v>
      </c>
      <c r="G26" s="14">
        <v>22.820844007237557</v>
      </c>
      <c r="H26" s="14">
        <v>21.501865132970817</v>
      </c>
      <c r="I26" s="14">
        <v>19.809525919759007</v>
      </c>
      <c r="J26" s="14">
        <v>20.438459665463203</v>
      </c>
      <c r="K26" s="14">
        <v>21.839918574595004</v>
      </c>
      <c r="L26" s="14">
        <v>21.170532462680736</v>
      </c>
      <c r="M26" s="12">
        <f t="shared" si="0"/>
        <v>75.630964266608686</v>
      </c>
      <c r="N26" s="13">
        <f t="shared" si="1"/>
        <v>67.165822946031597</v>
      </c>
      <c r="O26" s="13">
        <f t="shared" si="2"/>
        <v>83.258436622497953</v>
      </c>
      <c r="P26">
        <f t="shared" si="3"/>
        <v>226.05522383513824</v>
      </c>
      <c r="Q26" s="15">
        <f t="shared" si="4"/>
        <v>142.79678721264028</v>
      </c>
      <c r="AB26" s="12"/>
      <c r="AC26" s="13"/>
      <c r="AD26" s="13"/>
      <c r="AF26" s="15"/>
    </row>
    <row r="27" spans="1:32" ht="14.4" x14ac:dyDescent="0.3">
      <c r="A27" t="s">
        <v>17</v>
      </c>
      <c r="B27" s="9">
        <v>40725.396944444445</v>
      </c>
      <c r="C27" s="14">
        <v>24.606920486051084</v>
      </c>
      <c r="D27" s="14">
        <v>25.826159248326302</v>
      </c>
      <c r="E27" s="14">
        <v>22.618077547948502</v>
      </c>
      <c r="F27" s="14">
        <v>22.427059430262762</v>
      </c>
      <c r="G27" s="14">
        <v>22.636051214990356</v>
      </c>
      <c r="H27" s="14">
        <v>21.455377981306089</v>
      </c>
      <c r="I27" s="14">
        <v>19.783796054991189</v>
      </c>
      <c r="J27" s="14">
        <v>20.427615257620616</v>
      </c>
      <c r="K27" s="14">
        <v>21.991134423126951</v>
      </c>
      <c r="L27" s="14">
        <v>21.290949402270723</v>
      </c>
      <c r="M27" s="12">
        <f t="shared" si="0"/>
        <v>73.051157282325889</v>
      </c>
      <c r="N27" s="13">
        <f t="shared" si="1"/>
        <v>66.518488626559204</v>
      </c>
      <c r="O27" s="13">
        <f t="shared" si="2"/>
        <v>83.493495138009479</v>
      </c>
      <c r="P27">
        <f t="shared" si="3"/>
        <v>223.06314104689457</v>
      </c>
      <c r="Q27" s="15">
        <f t="shared" si="4"/>
        <v>139.56964590888509</v>
      </c>
      <c r="AB27" s="12"/>
      <c r="AC27" s="13"/>
      <c r="AD27" s="13"/>
      <c r="AF27" s="15"/>
    </row>
    <row r="28" spans="1:32" ht="14.4" x14ac:dyDescent="0.3">
      <c r="A28" t="s">
        <v>17</v>
      </c>
      <c r="B28" s="9">
        <v>40728.39340277778</v>
      </c>
      <c r="C28" s="14">
        <v>22.796661014397316</v>
      </c>
      <c r="D28" s="14">
        <v>24.834824641251132</v>
      </c>
      <c r="E28" s="14">
        <v>22.279068734519218</v>
      </c>
      <c r="F28" s="14">
        <v>22.373615846642991</v>
      </c>
      <c r="G28" s="14">
        <v>22.68775475854191</v>
      </c>
      <c r="H28" s="14">
        <v>21.421567355604648</v>
      </c>
      <c r="I28" s="14">
        <v>19.969826970694918</v>
      </c>
      <c r="J28" s="14">
        <v>20.54316414264424</v>
      </c>
      <c r="K28" s="14">
        <v>22.280507436086339</v>
      </c>
      <c r="L28" s="14">
        <v>21.554252590789361</v>
      </c>
      <c r="M28" s="12">
        <f t="shared" si="0"/>
        <v>69.910554390167661</v>
      </c>
      <c r="N28" s="13">
        <f t="shared" si="1"/>
        <v>66.482937960789556</v>
      </c>
      <c r="O28" s="13">
        <f t="shared" si="2"/>
        <v>84.347751140214854</v>
      </c>
      <c r="P28">
        <f t="shared" si="3"/>
        <v>220.74124349117207</v>
      </c>
      <c r="Q28" s="15">
        <f t="shared" si="4"/>
        <v>136.39349235095722</v>
      </c>
      <c r="AB28" s="12"/>
      <c r="AC28" s="13"/>
      <c r="AD28" s="13"/>
      <c r="AF28" s="15"/>
    </row>
    <row r="29" spans="1:32" ht="14.4" x14ac:dyDescent="0.3">
      <c r="A29" t="s">
        <v>17</v>
      </c>
      <c r="B29" s="9">
        <v>40730.377187500002</v>
      </c>
      <c r="C29" s="14">
        <v>25.810271179049181</v>
      </c>
      <c r="D29" s="14">
        <v>26.837301960503979</v>
      </c>
      <c r="E29" s="14">
        <v>23.325038525821345</v>
      </c>
      <c r="F29" s="14">
        <v>23.496991730899186</v>
      </c>
      <c r="G29" s="14">
        <v>23.624162975887202</v>
      </c>
      <c r="H29" s="14">
        <v>22.510448801828044</v>
      </c>
      <c r="I29" s="14">
        <v>20.640625335038333</v>
      </c>
      <c r="J29" s="14">
        <v>21.201506812306956</v>
      </c>
      <c r="K29" s="14">
        <v>22.526186150701776</v>
      </c>
      <c r="L29" s="14">
        <v>21.542168278060188</v>
      </c>
      <c r="M29" s="12">
        <f t="shared" si="0"/>
        <v>75.972611665374501</v>
      </c>
      <c r="N29" s="13">
        <f t="shared" si="1"/>
        <v>69.631603508614432</v>
      </c>
      <c r="O29" s="13">
        <f t="shared" si="2"/>
        <v>85.910486576107246</v>
      </c>
      <c r="P29">
        <f t="shared" si="3"/>
        <v>231.51470175009618</v>
      </c>
      <c r="Q29" s="15">
        <f t="shared" si="4"/>
        <v>145.60421517398893</v>
      </c>
      <c r="AB29" s="12"/>
      <c r="AC29" s="13"/>
      <c r="AD29" s="13"/>
      <c r="AF29" s="15"/>
    </row>
    <row r="30" spans="1:32" ht="14.4" x14ac:dyDescent="0.3">
      <c r="A30" t="s">
        <v>17</v>
      </c>
      <c r="B30" s="9">
        <v>40732.380104166667</v>
      </c>
      <c r="C30" s="14">
        <v>24.605714931529757</v>
      </c>
      <c r="D30" s="14">
        <v>26.214930212037483</v>
      </c>
      <c r="E30" s="14">
        <v>22.955663875887154</v>
      </c>
      <c r="F30" s="14">
        <v>23.090693596930297</v>
      </c>
      <c r="G30" s="14">
        <v>23.294664391763103</v>
      </c>
      <c r="H30" s="14">
        <v>22.172923705250337</v>
      </c>
      <c r="I30" s="14">
        <v>20.528049466162226</v>
      </c>
      <c r="J30" s="14">
        <v>20.999038614332193</v>
      </c>
      <c r="K30" s="14">
        <v>22.488568160488086</v>
      </c>
      <c r="L30" s="14">
        <v>21.793515990976605</v>
      </c>
      <c r="M30" s="12">
        <f t="shared" si="0"/>
        <v>73.776309019454402</v>
      </c>
      <c r="N30" s="13">
        <f t="shared" si="1"/>
        <v>68.558281693943741</v>
      </c>
      <c r="O30" s="13">
        <f t="shared" si="2"/>
        <v>85.80917223195911</v>
      </c>
      <c r="P30">
        <f t="shared" si="3"/>
        <v>228.14376294535725</v>
      </c>
      <c r="Q30" s="15">
        <f t="shared" si="4"/>
        <v>142.33459071339814</v>
      </c>
      <c r="AB30" s="12"/>
      <c r="AC30" s="13"/>
      <c r="AD30" s="13"/>
      <c r="AF30" s="15"/>
    </row>
    <row r="31" spans="1:32" ht="14.4" x14ac:dyDescent="0.3">
      <c r="A31" t="s">
        <v>17</v>
      </c>
      <c r="B31" s="9">
        <v>40735.374166666668</v>
      </c>
      <c r="C31" s="14">
        <v>23.027436865880521</v>
      </c>
      <c r="D31" s="14">
        <v>24.978360568429309</v>
      </c>
      <c r="E31" s="14">
        <v>22.364625571604723</v>
      </c>
      <c r="F31" s="14">
        <v>22.411799536725511</v>
      </c>
      <c r="G31" s="14">
        <v>22.882706122112456</v>
      </c>
      <c r="H31" s="14">
        <v>21.846419557816379</v>
      </c>
      <c r="I31" s="14">
        <v>20.428667566376035</v>
      </c>
      <c r="J31" s="14">
        <v>21.069345503331903</v>
      </c>
      <c r="K31" s="14">
        <v>22.664468853198343</v>
      </c>
      <c r="L31" s="14">
        <v>21.874381077906389</v>
      </c>
      <c r="M31" s="12">
        <f t="shared" si="0"/>
        <v>70.370423005914546</v>
      </c>
      <c r="N31" s="13">
        <f t="shared" si="1"/>
        <v>67.140925216654338</v>
      </c>
      <c r="O31" s="13">
        <f t="shared" si="2"/>
        <v>86.036863000812673</v>
      </c>
      <c r="P31">
        <f t="shared" si="3"/>
        <v>223.54821122338154</v>
      </c>
      <c r="Q31" s="15">
        <f t="shared" si="4"/>
        <v>137.5113482225689</v>
      </c>
      <c r="AB31" s="12"/>
      <c r="AC31" s="13"/>
      <c r="AD31" s="13"/>
      <c r="AF31" s="15"/>
    </row>
    <row r="32" spans="1:32" ht="14.4" x14ac:dyDescent="0.3">
      <c r="A32" t="s">
        <v>17</v>
      </c>
      <c r="B32" s="9">
        <v>40737.380277777775</v>
      </c>
      <c r="C32" s="14">
        <v>26.230432333852562</v>
      </c>
      <c r="D32" s="14">
        <v>27.396921386525261</v>
      </c>
      <c r="E32" s="14">
        <v>23.569050714832272</v>
      </c>
      <c r="F32" s="14">
        <v>23.672717434860207</v>
      </c>
      <c r="G32" s="14">
        <v>23.511219223820024</v>
      </c>
      <c r="H32" s="14">
        <v>22.149919245412203</v>
      </c>
      <c r="I32" s="14">
        <v>20.266362490037164</v>
      </c>
      <c r="J32" s="14">
        <v>20.915878171836585</v>
      </c>
      <c r="K32" s="14">
        <v>22.4257215468899</v>
      </c>
      <c r="L32" s="14">
        <v>21.671645704104918</v>
      </c>
      <c r="M32" s="12">
        <f t="shared" si="0"/>
        <v>77.196404435210098</v>
      </c>
      <c r="N32" s="13">
        <f t="shared" si="1"/>
        <v>69.333855904092431</v>
      </c>
      <c r="O32" s="13">
        <f t="shared" si="2"/>
        <v>85.27960791286857</v>
      </c>
      <c r="P32">
        <f t="shared" si="3"/>
        <v>231.8098682521711</v>
      </c>
      <c r="Q32" s="15">
        <f t="shared" si="4"/>
        <v>146.53026033930252</v>
      </c>
      <c r="AB32" s="12"/>
      <c r="AC32" s="13"/>
      <c r="AD32" s="13"/>
      <c r="AF32" s="15"/>
    </row>
    <row r="33" spans="1:32" ht="14.4" x14ac:dyDescent="0.3">
      <c r="A33" t="s">
        <v>17</v>
      </c>
      <c r="B33" s="9">
        <v>40739.446203703701</v>
      </c>
      <c r="C33" s="14">
        <v>24.445378886754668</v>
      </c>
      <c r="D33" s="14">
        <v>26.543869398296721</v>
      </c>
      <c r="E33" s="14">
        <v>23.121135769832801</v>
      </c>
      <c r="F33" s="14">
        <v>23.182315644405389</v>
      </c>
      <c r="G33" s="14">
        <v>23.304927806397675</v>
      </c>
      <c r="H33" s="14">
        <v>22.185846440288461</v>
      </c>
      <c r="I33" s="14">
        <v>20.504311201855174</v>
      </c>
      <c r="J33" s="14">
        <v>21.215533477664291</v>
      </c>
      <c r="K33" s="14">
        <v>22.629190174823147</v>
      </c>
      <c r="L33" s="14">
        <v>21.683339294691269</v>
      </c>
      <c r="M33" s="12">
        <f t="shared" si="0"/>
        <v>74.110384054884193</v>
      </c>
      <c r="N33" s="13">
        <f t="shared" si="1"/>
        <v>68.673089891091522</v>
      </c>
      <c r="O33" s="13">
        <f t="shared" si="2"/>
        <v>86.032374149033885</v>
      </c>
      <c r="P33">
        <f t="shared" si="3"/>
        <v>228.81584809500958</v>
      </c>
      <c r="Q33" s="15">
        <f t="shared" si="4"/>
        <v>142.78347394597571</v>
      </c>
      <c r="AB33" s="12"/>
      <c r="AC33" s="13"/>
      <c r="AD33" s="13"/>
      <c r="AF33" s="15"/>
    </row>
    <row r="34" spans="1:32" ht="14.4" x14ac:dyDescent="0.3">
      <c r="A34" t="s">
        <v>17</v>
      </c>
      <c r="B34" s="9">
        <v>40742.384155092594</v>
      </c>
      <c r="C34" s="14">
        <v>22.632556920833242</v>
      </c>
      <c r="D34" s="14">
        <v>25.28267199641159</v>
      </c>
      <c r="E34" s="14">
        <v>22.568253261204564</v>
      </c>
      <c r="F34" s="14">
        <v>22.772466357231703</v>
      </c>
      <c r="G34" s="14">
        <v>23.047437746498559</v>
      </c>
      <c r="H34" s="14">
        <v>22.083167814419479</v>
      </c>
      <c r="I34" s="14">
        <v>20.327092863690908</v>
      </c>
      <c r="J34" s="14">
        <v>21.177321476780222</v>
      </c>
      <c r="K34" s="14">
        <v>22.767455170563125</v>
      </c>
      <c r="L34" s="14">
        <v>21.957610040278539</v>
      </c>
      <c r="M34" s="12">
        <f t="shared" si="0"/>
        <v>70.483482178449393</v>
      </c>
      <c r="N34" s="13">
        <f t="shared" si="1"/>
        <v>67.903071918149749</v>
      </c>
      <c r="O34" s="13">
        <f t="shared" si="2"/>
        <v>86.229479551312792</v>
      </c>
      <c r="P34">
        <f t="shared" si="3"/>
        <v>224.61603364791193</v>
      </c>
      <c r="Q34" s="15">
        <f t="shared" si="4"/>
        <v>138.38655409659913</v>
      </c>
      <c r="AB34" s="12"/>
      <c r="AC34" s="13"/>
      <c r="AD34" s="13"/>
      <c r="AF34" s="15"/>
    </row>
    <row r="35" spans="1:32" ht="14.4" x14ac:dyDescent="0.3">
      <c r="A35" t="s">
        <v>17</v>
      </c>
      <c r="B35" s="9">
        <v>40746.377557870372</v>
      </c>
      <c r="C35" s="14">
        <v>23.668335819448803</v>
      </c>
      <c r="D35" s="14">
        <v>25.781201946764185</v>
      </c>
      <c r="E35" s="14">
        <v>22.588753898888815</v>
      </c>
      <c r="F35" s="14">
        <v>22.621695843561771</v>
      </c>
      <c r="G35" s="14">
        <v>22.708192425657455</v>
      </c>
      <c r="H35" s="14">
        <v>21.69026987253962</v>
      </c>
      <c r="I35" s="14">
        <v>19.983967660604087</v>
      </c>
      <c r="J35" s="14">
        <v>20.808200128679299</v>
      </c>
      <c r="K35" s="14">
        <v>22.410854375848132</v>
      </c>
      <c r="L35" s="14">
        <v>21.599029694485171</v>
      </c>
      <c r="M35" s="12">
        <f t="shared" si="0"/>
        <v>72.038291665101795</v>
      </c>
      <c r="N35" s="13">
        <f t="shared" si="1"/>
        <v>67.020158141758841</v>
      </c>
      <c r="O35" s="13">
        <f t="shared" si="2"/>
        <v>84.802051859616682</v>
      </c>
      <c r="P35">
        <f t="shared" si="3"/>
        <v>223.86050166647732</v>
      </c>
      <c r="Q35" s="15">
        <f t="shared" si="4"/>
        <v>139.05844980686064</v>
      </c>
      <c r="AB35" s="12"/>
      <c r="AC35" s="13"/>
      <c r="AD35" s="13"/>
      <c r="AF35" s="15"/>
    </row>
    <row r="36" spans="1:32" ht="14.4" x14ac:dyDescent="0.3">
      <c r="A36" t="s">
        <v>17</v>
      </c>
      <c r="B36" s="9">
        <v>40749.384629629632</v>
      </c>
      <c r="C36" s="14">
        <v>22.188497899878332</v>
      </c>
      <c r="D36" s="14">
        <v>24.550308762036007</v>
      </c>
      <c r="E36" s="14">
        <v>22.03603552333912</v>
      </c>
      <c r="F36" s="14">
        <v>22.097387743428584</v>
      </c>
      <c r="G36" s="14">
        <v>22.378794897107596</v>
      </c>
      <c r="H36" s="14">
        <v>21.295968784945611</v>
      </c>
      <c r="I36" s="14">
        <v>19.756499269208074</v>
      </c>
      <c r="J36" s="14">
        <v>20.591219395593217</v>
      </c>
      <c r="K36" s="14">
        <v>22.191951708592011</v>
      </c>
      <c r="L36" s="14">
        <v>21.438680505347126</v>
      </c>
      <c r="M36" s="12">
        <f t="shared" si="0"/>
        <v>68.774842185253462</v>
      </c>
      <c r="N36" s="13">
        <f t="shared" si="1"/>
        <v>65.772151425481795</v>
      </c>
      <c r="O36" s="13">
        <f t="shared" si="2"/>
        <v>83.978350878740429</v>
      </c>
      <c r="P36">
        <f t="shared" si="3"/>
        <v>218.52534448947569</v>
      </c>
      <c r="Q36" s="15">
        <f t="shared" si="4"/>
        <v>134.54699361073526</v>
      </c>
      <c r="AB36" s="12"/>
      <c r="AC36" s="13"/>
      <c r="AD36" s="13"/>
      <c r="AF36" s="15"/>
    </row>
    <row r="37" spans="1:32" ht="14.4" x14ac:dyDescent="0.3">
      <c r="A37" t="s">
        <v>17</v>
      </c>
      <c r="B37" s="9">
        <v>40751.38559027778</v>
      </c>
      <c r="C37" s="14">
        <v>25.391073287022753</v>
      </c>
      <c r="D37" s="14">
        <v>26.754270591165369</v>
      </c>
      <c r="E37" s="14">
        <v>23.33501384399008</v>
      </c>
      <c r="F37" s="14">
        <v>23.541517826537543</v>
      </c>
      <c r="G37" s="14">
        <v>23.4490174226538</v>
      </c>
      <c r="H37" s="14">
        <v>22.141058894381278</v>
      </c>
      <c r="I37" s="14">
        <v>20.205094251416909</v>
      </c>
      <c r="J37" s="14">
        <v>20.783485379929363</v>
      </c>
      <c r="K37" s="14">
        <v>22.205476632404025</v>
      </c>
      <c r="L37" s="14">
        <v>21.469400125071491</v>
      </c>
      <c r="M37" s="12">
        <f t="shared" si="0"/>
        <v>75.480357722178198</v>
      </c>
      <c r="N37" s="13">
        <f t="shared" si="1"/>
        <v>69.131594143572613</v>
      </c>
      <c r="O37" s="13">
        <f t="shared" si="2"/>
        <v>84.663456388821785</v>
      </c>
      <c r="P37">
        <f t="shared" si="3"/>
        <v>229.2754082545726</v>
      </c>
      <c r="Q37" s="15">
        <f t="shared" si="4"/>
        <v>144.61195186575083</v>
      </c>
      <c r="AB37" s="12"/>
      <c r="AC37" s="13"/>
      <c r="AD37" s="13"/>
      <c r="AF37" s="15"/>
    </row>
    <row r="38" spans="1:32" ht="14.4" x14ac:dyDescent="0.3">
      <c r="A38" t="s">
        <v>17</v>
      </c>
      <c r="B38" s="9">
        <v>40753.381168981483</v>
      </c>
      <c r="C38" s="14">
        <v>24.111498858114661</v>
      </c>
      <c r="D38" s="14">
        <v>25.959898607900328</v>
      </c>
      <c r="E38" s="14">
        <v>22.878570506773958</v>
      </c>
      <c r="F38" s="14">
        <v>23.10374875666443</v>
      </c>
      <c r="G38" s="14">
        <v>23.253550551661444</v>
      </c>
      <c r="H38" s="14">
        <v>21.995611928226946</v>
      </c>
      <c r="I38" s="14">
        <v>20.258194812456349</v>
      </c>
      <c r="J38" s="14">
        <v>20.833136851153363</v>
      </c>
      <c r="K38" s="14">
        <v>22.308420813063066</v>
      </c>
      <c r="L38" s="14">
        <v>21.554577562981194</v>
      </c>
      <c r="M38" s="12">
        <f t="shared" si="0"/>
        <v>72.94996797278894</v>
      </c>
      <c r="N38" s="13">
        <f t="shared" si="1"/>
        <v>68.352911236552828</v>
      </c>
      <c r="O38" s="13">
        <f t="shared" si="2"/>
        <v>84.954330039653968</v>
      </c>
      <c r="P38">
        <f t="shared" si="3"/>
        <v>226.25720924899574</v>
      </c>
      <c r="Q38" s="15">
        <f t="shared" si="4"/>
        <v>141.30287920934177</v>
      </c>
      <c r="AB38" s="12"/>
      <c r="AC38" s="13"/>
      <c r="AD38" s="13"/>
      <c r="AF38" s="15"/>
    </row>
    <row r="39" spans="1:32" ht="14.4" x14ac:dyDescent="0.3">
      <c r="A39" t="s">
        <v>17</v>
      </c>
      <c r="B39" s="9">
        <v>40756.379074074073</v>
      </c>
      <c r="C39" s="14">
        <v>22.274318574044013</v>
      </c>
      <c r="D39" s="14">
        <v>24.855692794111537</v>
      </c>
      <c r="E39" s="14">
        <v>22.346965602952647</v>
      </c>
      <c r="F39" s="14">
        <v>22.447129947810385</v>
      </c>
      <c r="G39" s="14">
        <v>22.790030139362159</v>
      </c>
      <c r="H39" s="14">
        <v>21.699893432765403</v>
      </c>
      <c r="I39" s="14">
        <v>20.132583019918641</v>
      </c>
      <c r="J39" s="14">
        <v>20.879171995992333</v>
      </c>
      <c r="K39" s="14">
        <v>22.358520965160995</v>
      </c>
      <c r="L39" s="14">
        <v>21.62506574873645</v>
      </c>
      <c r="M39" s="12">
        <f t="shared" si="0"/>
        <v>69.476976971108201</v>
      </c>
      <c r="N39" s="13">
        <f t="shared" si="1"/>
        <v>66.937053519937947</v>
      </c>
      <c r="O39" s="13">
        <f t="shared" si="2"/>
        <v>84.995341729808416</v>
      </c>
      <c r="P39">
        <f t="shared" si="3"/>
        <v>221.40937222085458</v>
      </c>
      <c r="Q39" s="15">
        <f t="shared" si="4"/>
        <v>136.41403049104613</v>
      </c>
      <c r="AB39" s="12"/>
      <c r="AC39" s="13"/>
      <c r="AD39" s="13"/>
      <c r="AF39" s="15"/>
    </row>
    <row r="40" spans="1:32" ht="14.4" x14ac:dyDescent="0.3">
      <c r="A40" t="s">
        <v>17</v>
      </c>
      <c r="B40" s="9">
        <v>40758.393263888887</v>
      </c>
      <c r="C40" s="14">
        <v>21.266123388354668</v>
      </c>
      <c r="D40" s="14">
        <v>24.128391165542393</v>
      </c>
      <c r="E40" s="14">
        <v>21.718945520480265</v>
      </c>
      <c r="F40" s="14">
        <v>21.871490332832447</v>
      </c>
      <c r="G40" s="14">
        <v>22.214295973500651</v>
      </c>
      <c r="H40" s="14">
        <v>21.308349543970625</v>
      </c>
      <c r="I40" s="14">
        <v>19.71516136139515</v>
      </c>
      <c r="J40" s="14">
        <v>20.58208056138098</v>
      </c>
      <c r="K40" s="14">
        <v>22.067115713616982</v>
      </c>
      <c r="L40" s="14">
        <v>21.307979633790765</v>
      </c>
      <c r="M40" s="12">
        <f t="shared" si="0"/>
        <v>67.113460074377329</v>
      </c>
      <c r="N40" s="13">
        <f t="shared" si="1"/>
        <v>65.394135850303726</v>
      </c>
      <c r="O40" s="13">
        <f t="shared" si="2"/>
        <v>83.672337270183874</v>
      </c>
      <c r="P40">
        <f t="shared" si="3"/>
        <v>216.17993319486493</v>
      </c>
      <c r="Q40" s="15">
        <f t="shared" si="4"/>
        <v>132.50759592468106</v>
      </c>
      <c r="AB40" s="12"/>
      <c r="AC40" s="13"/>
      <c r="AD40" s="13"/>
      <c r="AF40" s="15"/>
    </row>
    <row r="41" spans="1:32" ht="14.4" x14ac:dyDescent="0.3">
      <c r="A41" t="s">
        <v>17</v>
      </c>
      <c r="B41" s="9">
        <v>40760.398321759261</v>
      </c>
      <c r="C41" s="14">
        <v>25.506861423555801</v>
      </c>
      <c r="D41" s="14">
        <v>26.590945735524503</v>
      </c>
      <c r="E41" s="14">
        <v>23.276229863036033</v>
      </c>
      <c r="F41" s="14">
        <v>23.440469893259266</v>
      </c>
      <c r="G41" s="14">
        <v>23.552213007067152</v>
      </c>
      <c r="H41" s="14">
        <v>22.407656805682461</v>
      </c>
      <c r="I41" s="14">
        <v>20.442010271994636</v>
      </c>
      <c r="J41" s="14">
        <v>20.975203841996066</v>
      </c>
      <c r="K41" s="14">
        <v>22.27423893691218</v>
      </c>
      <c r="L41" s="14">
        <v>21.446037640904962</v>
      </c>
      <c r="M41" s="12">
        <f t="shared" si="0"/>
        <v>75.37403702211634</v>
      </c>
      <c r="N41" s="13">
        <f t="shared" si="1"/>
        <v>69.400339706008879</v>
      </c>
      <c r="O41" s="13">
        <f t="shared" si="2"/>
        <v>85.137490691807841</v>
      </c>
      <c r="P41">
        <f t="shared" si="3"/>
        <v>229.91186741993306</v>
      </c>
      <c r="Q41" s="15">
        <f t="shared" si="4"/>
        <v>144.77437672812522</v>
      </c>
      <c r="AB41" s="12"/>
      <c r="AC41" s="13"/>
      <c r="AD41" s="13"/>
      <c r="AF41" s="15"/>
    </row>
    <row r="42" spans="1:32" ht="14.4" x14ac:dyDescent="0.3">
      <c r="A42" t="s">
        <v>17</v>
      </c>
      <c r="B42" s="9">
        <v>40763.390057870369</v>
      </c>
      <c r="C42" s="14">
        <v>23.864929324419609</v>
      </c>
      <c r="D42" s="14">
        <v>25.874970314339986</v>
      </c>
      <c r="E42" s="14">
        <v>22.734386542985376</v>
      </c>
      <c r="F42" s="14">
        <v>22.839925803223394</v>
      </c>
      <c r="G42" s="14">
        <v>23.047802576127918</v>
      </c>
      <c r="H42" s="14">
        <v>21.91255704036007</v>
      </c>
      <c r="I42" s="14">
        <v>20.441754043671203</v>
      </c>
      <c r="J42" s="14">
        <v>20.904053027706258</v>
      </c>
      <c r="K42" s="14">
        <v>22.451005501571554</v>
      </c>
      <c r="L42" s="14">
        <v>21.799772603942838</v>
      </c>
      <c r="M42" s="12">
        <f t="shared" si="0"/>
        <v>72.474286181744972</v>
      </c>
      <c r="N42" s="13">
        <f t="shared" si="1"/>
        <v>67.800285419711386</v>
      </c>
      <c r="O42" s="13">
        <f t="shared" si="2"/>
        <v>85.596585176891864</v>
      </c>
      <c r="P42">
        <f t="shared" si="3"/>
        <v>225.87115677834822</v>
      </c>
      <c r="Q42" s="15">
        <f t="shared" si="4"/>
        <v>140.27457160145636</v>
      </c>
      <c r="AB42" s="12"/>
      <c r="AC42" s="13"/>
      <c r="AD42" s="13"/>
      <c r="AF42" s="15"/>
    </row>
    <row r="43" spans="1:32" ht="14.4" x14ac:dyDescent="0.3">
      <c r="A43" t="s">
        <v>17</v>
      </c>
      <c r="B43" s="9">
        <v>40765.400312500002</v>
      </c>
      <c r="C43" s="14">
        <v>26.110117706922523</v>
      </c>
      <c r="D43" s="14">
        <v>27.047740812815466</v>
      </c>
      <c r="E43" s="14">
        <v>23.11301696226381</v>
      </c>
      <c r="F43" s="14">
        <v>22.767257884579465</v>
      </c>
      <c r="G43" s="14">
        <v>22.728619124299581</v>
      </c>
      <c r="H43" s="14">
        <v>21.577149162729473</v>
      </c>
      <c r="I43" s="14">
        <v>19.923334168253948</v>
      </c>
      <c r="J43" s="14">
        <v>20.677741845148457</v>
      </c>
      <c r="K43" s="14">
        <v>22.121464630587088</v>
      </c>
      <c r="L43" s="14">
        <v>21.464913009186478</v>
      </c>
      <c r="M43" s="12">
        <f t="shared" si="0"/>
        <v>76.270875482001799</v>
      </c>
      <c r="N43" s="13">
        <f t="shared" si="1"/>
        <v>67.073026171608518</v>
      </c>
      <c r="O43" s="13">
        <f t="shared" si="2"/>
        <v>84.187453653175965</v>
      </c>
      <c r="P43">
        <f t="shared" si="3"/>
        <v>227.53135530678628</v>
      </c>
      <c r="Q43" s="15">
        <f t="shared" si="4"/>
        <v>143.34390165361032</v>
      </c>
      <c r="AB43" s="12"/>
      <c r="AC43" s="13"/>
      <c r="AD43" s="13"/>
      <c r="AF43" s="15"/>
    </row>
    <row r="44" spans="1:32" ht="14.4" x14ac:dyDescent="0.3">
      <c r="A44" t="s">
        <v>17</v>
      </c>
      <c r="B44" s="9">
        <v>40767.397222222222</v>
      </c>
      <c r="C44" s="14">
        <v>24.169076736768556</v>
      </c>
      <c r="D44" s="14">
        <v>26.199501495555875</v>
      </c>
      <c r="E44" s="14">
        <v>22.762915070710402</v>
      </c>
      <c r="F44" s="14">
        <v>22.603096805053486</v>
      </c>
      <c r="G44" s="14">
        <v>22.574218753032497</v>
      </c>
      <c r="H44" s="14">
        <v>21.565991044018087</v>
      </c>
      <c r="I44" s="14">
        <v>19.848404685074687</v>
      </c>
      <c r="J44" s="14">
        <v>20.642724826642436</v>
      </c>
      <c r="K44" s="14">
        <v>22.219221810991353</v>
      </c>
      <c r="L44" s="14">
        <v>21.390992911503716</v>
      </c>
      <c r="M44" s="12">
        <f t="shared" si="0"/>
        <v>73.13149330303483</v>
      </c>
      <c r="N44" s="13">
        <f t="shared" si="1"/>
        <v>66.74330660210407</v>
      </c>
      <c r="O44" s="13">
        <f t="shared" si="2"/>
        <v>84.101344234212192</v>
      </c>
      <c r="P44">
        <f t="shared" si="3"/>
        <v>223.97614413935111</v>
      </c>
      <c r="Q44" s="15">
        <f t="shared" si="4"/>
        <v>139.8747999051389</v>
      </c>
      <c r="AB44" s="12"/>
      <c r="AC44" s="13"/>
      <c r="AD44" s="13"/>
      <c r="AF44" s="15"/>
    </row>
    <row r="45" spans="1:32" ht="14.4" x14ac:dyDescent="0.3">
      <c r="A45" t="s">
        <v>17</v>
      </c>
      <c r="B45" s="9">
        <v>40774.405069444445</v>
      </c>
      <c r="C45" s="14">
        <v>23.48545033519709</v>
      </c>
      <c r="D45" s="14">
        <v>24.784342723127963</v>
      </c>
      <c r="E45" s="14">
        <v>21.765679224179607</v>
      </c>
      <c r="F45" s="14">
        <v>21.70473565724927</v>
      </c>
      <c r="G45" s="14">
        <v>22.152392427637057</v>
      </c>
      <c r="H45" s="14">
        <v>21.035955989417097</v>
      </c>
      <c r="I45" s="14">
        <v>19.451713032635254</v>
      </c>
      <c r="J45" s="14">
        <v>20.295639088703382</v>
      </c>
      <c r="K45" s="14">
        <v>21.913642343635036</v>
      </c>
      <c r="L45" s="14">
        <v>21.302544221341069</v>
      </c>
      <c r="M45" s="12">
        <f t="shared" si="0"/>
        <v>70.035472282504657</v>
      </c>
      <c r="N45" s="13">
        <f t="shared" si="1"/>
        <v>64.893084074303431</v>
      </c>
      <c r="O45" s="13">
        <f t="shared" si="2"/>
        <v>82.963538686314735</v>
      </c>
      <c r="P45">
        <f t="shared" si="3"/>
        <v>217.89209504312282</v>
      </c>
      <c r="Q45" s="15">
        <f t="shared" si="4"/>
        <v>134.92855635680809</v>
      </c>
      <c r="AB45" s="12"/>
      <c r="AC45" s="13"/>
      <c r="AD45" s="13"/>
      <c r="AF45" s="15"/>
    </row>
    <row r="46" spans="1:32" x14ac:dyDescent="0.25">
      <c r="A46" t="s">
        <v>17</v>
      </c>
      <c r="B46" s="10">
        <v>40777</v>
      </c>
      <c r="C46" s="14">
        <v>25.758684219914169</v>
      </c>
      <c r="D46" s="14">
        <v>26.555643895481939</v>
      </c>
      <c r="E46" s="14">
        <v>22.57610460391767</v>
      </c>
      <c r="F46" s="14">
        <v>21.993097250681149</v>
      </c>
      <c r="G46" s="14">
        <v>21.935700430471496</v>
      </c>
      <c r="H46" s="14">
        <v>20.811798035233423</v>
      </c>
      <c r="I46" s="14">
        <v>19.116679444644138</v>
      </c>
      <c r="J46" s="14">
        <v>19.93870704889347</v>
      </c>
      <c r="K46" s="14">
        <v>21.519916470003867</v>
      </c>
      <c r="L46" s="14">
        <v>20.874244501866269</v>
      </c>
      <c r="M46" s="12">
        <f t="shared" si="0"/>
        <v>74.890432719313779</v>
      </c>
      <c r="N46" s="13">
        <f t="shared" si="1"/>
        <v>64.740595716386068</v>
      </c>
      <c r="O46" s="13">
        <f t="shared" si="2"/>
        <v>81.449547465407747</v>
      </c>
      <c r="P46">
        <f t="shared" si="3"/>
        <v>221.08057590110758</v>
      </c>
      <c r="Q46" s="15">
        <f t="shared" si="4"/>
        <v>139.63102843569985</v>
      </c>
      <c r="AB46" s="12"/>
      <c r="AC46" s="13"/>
      <c r="AD46" s="13"/>
      <c r="AF46" s="15"/>
    </row>
    <row r="47" spans="1:32" x14ac:dyDescent="0.25">
      <c r="A47" t="s">
        <v>17</v>
      </c>
      <c r="B47" s="10">
        <v>40779</v>
      </c>
      <c r="C47" s="14">
        <v>24.848001264510543</v>
      </c>
      <c r="D47" s="14">
        <v>26.00389719081959</v>
      </c>
      <c r="E47" s="14">
        <v>22.451403428211293</v>
      </c>
      <c r="F47" s="14">
        <v>22.072561956112406</v>
      </c>
      <c r="G47" s="14">
        <v>22.080172455914465</v>
      </c>
      <c r="H47" s="14">
        <v>20.993334957011555</v>
      </c>
      <c r="I47" s="14">
        <v>19.389494462148225</v>
      </c>
      <c r="J47" s="14">
        <v>20.16526492529545</v>
      </c>
      <c r="K47" s="14">
        <v>21.748005659923024</v>
      </c>
      <c r="L47" s="14">
        <v>21.079924433039654</v>
      </c>
      <c r="M47" s="12">
        <f t="shared" si="0"/>
        <v>73.303301883541423</v>
      </c>
      <c r="N47" s="13">
        <f t="shared" si="1"/>
        <v>65.146069369038429</v>
      </c>
      <c r="O47" s="13">
        <f t="shared" si="2"/>
        <v>82.382689480406356</v>
      </c>
      <c r="P47">
        <f t="shared" si="3"/>
        <v>220.83206073298621</v>
      </c>
      <c r="Q47" s="15">
        <f t="shared" si="4"/>
        <v>138.44937125257985</v>
      </c>
      <c r="AB47" s="12"/>
      <c r="AC47" s="13"/>
      <c r="AD47" s="13"/>
      <c r="AF47" s="15"/>
    </row>
    <row r="48" spans="1:32" x14ac:dyDescent="0.25">
      <c r="A48" t="s">
        <v>17</v>
      </c>
      <c r="B48" s="10">
        <v>40781</v>
      </c>
      <c r="C48" s="14">
        <v>22.94454265988</v>
      </c>
      <c r="D48" s="14">
        <v>25.039136200332354</v>
      </c>
      <c r="E48" s="14">
        <v>21.948192676468036</v>
      </c>
      <c r="F48" s="14">
        <v>21.712667834814088</v>
      </c>
      <c r="G48" s="14">
        <v>22.100565938496761</v>
      </c>
      <c r="H48" s="14">
        <v>20.992327690323901</v>
      </c>
      <c r="I48" s="14">
        <v>19.328437959860192</v>
      </c>
      <c r="J48" s="14">
        <v>20.152918015483372</v>
      </c>
      <c r="K48" s="14">
        <v>21.772139546391827</v>
      </c>
      <c r="L48" s="14">
        <v>21.160101938101352</v>
      </c>
      <c r="M48" s="12">
        <f t="shared" si="0"/>
        <v>69.93187153668039</v>
      </c>
      <c r="N48" s="13">
        <f t="shared" si="1"/>
        <v>64.805561463634746</v>
      </c>
      <c r="O48" s="13">
        <f t="shared" si="2"/>
        <v>82.413597459836737</v>
      </c>
      <c r="P48">
        <f t="shared" si="3"/>
        <v>217.1510304601519</v>
      </c>
      <c r="Q48" s="15">
        <f t="shared" si="4"/>
        <v>134.73743300031512</v>
      </c>
      <c r="AB48" s="12"/>
      <c r="AC48" s="13"/>
      <c r="AD48" s="13"/>
      <c r="AF48" s="15"/>
    </row>
    <row r="49" spans="1:32" x14ac:dyDescent="0.25">
      <c r="A49" t="s">
        <v>17</v>
      </c>
      <c r="B49" s="10">
        <v>40784</v>
      </c>
      <c r="C49" s="14">
        <v>19.30300176948252</v>
      </c>
      <c r="D49" s="14">
        <v>22.763017001633099</v>
      </c>
      <c r="E49" s="14">
        <v>21.195593458194971</v>
      </c>
      <c r="F49" s="14">
        <v>21.214714311608152</v>
      </c>
      <c r="G49" s="14">
        <v>21.699483378595932</v>
      </c>
      <c r="H49" s="14">
        <v>20.678393645369709</v>
      </c>
      <c r="I49" s="14">
        <v>19.107069879215363</v>
      </c>
      <c r="J49" s="14">
        <v>19.833133303725791</v>
      </c>
      <c r="K49" s="14">
        <v>21.379098678945837</v>
      </c>
      <c r="L49" s="14">
        <v>20.675818218856026</v>
      </c>
      <c r="M49" s="12">
        <f t="shared" si="0"/>
        <v>63.261612229310593</v>
      </c>
      <c r="N49" s="13">
        <f t="shared" si="1"/>
        <v>63.592591335573793</v>
      </c>
      <c r="O49" s="13">
        <f t="shared" si="2"/>
        <v>80.995120080743021</v>
      </c>
      <c r="P49">
        <f t="shared" si="3"/>
        <v>207.84932364562741</v>
      </c>
      <c r="Q49" s="15">
        <f t="shared" si="4"/>
        <v>126.85420356488439</v>
      </c>
      <c r="AB49" s="12"/>
      <c r="AC49" s="13"/>
      <c r="AD49" s="13"/>
      <c r="AF49" s="15"/>
    </row>
    <row r="50" spans="1:32" x14ac:dyDescent="0.25">
      <c r="A50" t="s">
        <v>17</v>
      </c>
      <c r="B50" s="10">
        <v>40788</v>
      </c>
      <c r="C50" s="14">
        <v>24.613413799897511</v>
      </c>
      <c r="D50" s="14">
        <v>26.361793020933746</v>
      </c>
      <c r="E50" s="14">
        <v>22.867954698372909</v>
      </c>
      <c r="F50" s="14">
        <v>22.561421745627086</v>
      </c>
      <c r="G50" s="14">
        <v>22.460610315634842</v>
      </c>
      <c r="H50" s="14">
        <v>21.111439033736261</v>
      </c>
      <c r="I50" s="14">
        <v>19.065477790433096</v>
      </c>
      <c r="J50" s="14">
        <v>19.666287163115499</v>
      </c>
      <c r="K50" s="14">
        <v>21.16229098101476</v>
      </c>
      <c r="L50" s="14">
        <v>20.547833481407555</v>
      </c>
      <c r="M50" s="12">
        <f t="shared" si="0"/>
        <v>73.843161519204173</v>
      </c>
      <c r="N50" s="13">
        <f t="shared" si="1"/>
        <v>66.133471094998185</v>
      </c>
      <c r="O50" s="13">
        <f t="shared" si="2"/>
        <v>80.441889415970905</v>
      </c>
      <c r="P50">
        <f t="shared" si="3"/>
        <v>220.41852203017325</v>
      </c>
      <c r="Q50" s="15">
        <f t="shared" si="4"/>
        <v>139.97663261420234</v>
      </c>
      <c r="AB50" s="12"/>
      <c r="AC50" s="13"/>
      <c r="AD50" s="13"/>
      <c r="AF50" s="15"/>
    </row>
    <row r="51" spans="1:32" x14ac:dyDescent="0.25">
      <c r="A51" t="s">
        <v>17</v>
      </c>
      <c r="B51" s="10">
        <v>40791</v>
      </c>
      <c r="C51" s="14">
        <v>20.740224829520802</v>
      </c>
      <c r="D51" s="14">
        <v>24.722917189713957</v>
      </c>
      <c r="E51" s="14">
        <v>21.997862591872991</v>
      </c>
      <c r="F51" s="14">
        <v>21.813832526921555</v>
      </c>
      <c r="G51" s="14">
        <v>22.11058805393149</v>
      </c>
      <c r="H51" s="14">
        <v>20.868195970651964</v>
      </c>
      <c r="I51" s="14">
        <v>19.267364537390218</v>
      </c>
      <c r="J51" s="14">
        <v>19.80973359418665</v>
      </c>
      <c r="K51" s="14">
        <v>21.29047548341001</v>
      </c>
      <c r="L51" s="14">
        <v>20.527203279884191</v>
      </c>
      <c r="M51" s="12">
        <f t="shared" si="0"/>
        <v>67.461004611107754</v>
      </c>
      <c r="N51" s="13">
        <f t="shared" si="1"/>
        <v>64.792616551505006</v>
      </c>
      <c r="O51" s="13">
        <f t="shared" si="2"/>
        <v>80.894776894871072</v>
      </c>
      <c r="P51">
        <f t="shared" si="3"/>
        <v>213.14839805748386</v>
      </c>
      <c r="Q51" s="15">
        <f t="shared" si="4"/>
        <v>132.25362116261277</v>
      </c>
      <c r="AB51" s="12"/>
      <c r="AC51" s="13"/>
      <c r="AD51" s="13"/>
      <c r="AF51" s="15"/>
    </row>
    <row r="52" spans="1:32" x14ac:dyDescent="0.25">
      <c r="A52" t="s">
        <v>17</v>
      </c>
      <c r="B52" s="10">
        <v>40795</v>
      </c>
      <c r="C52" s="14">
        <v>22.210765639635799</v>
      </c>
      <c r="D52" s="14">
        <v>24.959572091620597</v>
      </c>
      <c r="E52" s="14">
        <v>21.715760832279646</v>
      </c>
      <c r="F52" s="14">
        <v>21.527482061180095</v>
      </c>
      <c r="G52" s="14">
        <v>21.771382261478212</v>
      </c>
      <c r="H52" s="14">
        <v>20.57656570960101</v>
      </c>
      <c r="I52" s="14">
        <v>18.796696480937722</v>
      </c>
      <c r="J52" s="14">
        <v>19.487752959479938</v>
      </c>
      <c r="K52" s="14">
        <v>20.922310497338376</v>
      </c>
      <c r="L52" s="14">
        <v>20.287242050836507</v>
      </c>
      <c r="M52" s="12">
        <f t="shared" si="0"/>
        <v>68.886098563536038</v>
      </c>
      <c r="N52" s="13">
        <f t="shared" si="1"/>
        <v>63.875430032259317</v>
      </c>
      <c r="O52" s="13">
        <f t="shared" si="2"/>
        <v>79.494001988592544</v>
      </c>
      <c r="P52">
        <f t="shared" si="3"/>
        <v>212.25553058438791</v>
      </c>
      <c r="Q52" s="15">
        <f t="shared" si="4"/>
        <v>132.76152859579534</v>
      </c>
      <c r="AB52" s="12"/>
      <c r="AC52" s="13"/>
      <c r="AD52" s="13"/>
      <c r="AF52" s="15"/>
    </row>
    <row r="53" spans="1:32" x14ac:dyDescent="0.25">
      <c r="A53" t="s">
        <v>17</v>
      </c>
      <c r="B53" s="10">
        <v>40798</v>
      </c>
      <c r="C53" s="14">
        <v>20.386741123841784</v>
      </c>
      <c r="D53" s="14">
        <v>23.468977108800491</v>
      </c>
      <c r="E53" s="14">
        <v>21.330376260912672</v>
      </c>
      <c r="F53" s="14">
        <v>21.515058398499846</v>
      </c>
      <c r="G53" s="14">
        <v>21.863671162106474</v>
      </c>
      <c r="H53" s="14">
        <v>20.676959277279909</v>
      </c>
      <c r="I53" s="14">
        <v>19.004274520991999</v>
      </c>
      <c r="J53" s="14">
        <v>19.72361030813698</v>
      </c>
      <c r="K53" s="14">
        <v>21.211106931435257</v>
      </c>
      <c r="L53" s="14">
        <v>20.380528226325634</v>
      </c>
      <c r="M53" s="12">
        <f t="shared" si="0"/>
        <v>65.186094493554947</v>
      </c>
      <c r="N53" s="13">
        <f t="shared" si="1"/>
        <v>64.055688837886223</v>
      </c>
      <c r="O53" s="13">
        <f t="shared" si="2"/>
        <v>80.319519986889873</v>
      </c>
      <c r="P53">
        <f t="shared" si="3"/>
        <v>209.56130331833106</v>
      </c>
      <c r="Q53" s="15">
        <f t="shared" si="4"/>
        <v>129.24178333144118</v>
      </c>
      <c r="AB53" s="12"/>
      <c r="AC53" s="13"/>
      <c r="AD53" s="13"/>
      <c r="AF53" s="15"/>
    </row>
    <row r="54" spans="1:32" x14ac:dyDescent="0.25">
      <c r="A54" t="s">
        <v>17</v>
      </c>
      <c r="B54" s="10">
        <v>40800</v>
      </c>
      <c r="C54" s="14">
        <v>24.962068002233906</v>
      </c>
      <c r="D54" s="14">
        <v>26.835109054086633</v>
      </c>
      <c r="E54" s="14">
        <v>23.285072756099595</v>
      </c>
      <c r="F54" s="14">
        <v>22.441147553852698</v>
      </c>
      <c r="G54" s="14">
        <v>21.935580171845974</v>
      </c>
      <c r="H54" s="14">
        <v>20.802030902174486</v>
      </c>
      <c r="I54" s="14">
        <v>19.094267139419301</v>
      </c>
      <c r="J54" s="14">
        <v>19.79752024615917</v>
      </c>
      <c r="K54" s="14">
        <v>21.252311648357729</v>
      </c>
      <c r="L54" s="14">
        <v>20.617831915665509</v>
      </c>
      <c r="M54" s="12">
        <f t="shared" si="0"/>
        <v>75.08224981242013</v>
      </c>
      <c r="N54" s="13">
        <f t="shared" si="1"/>
        <v>65.178758627873151</v>
      </c>
      <c r="O54" s="13">
        <f t="shared" si="2"/>
        <v>80.761930949601705</v>
      </c>
      <c r="P54">
        <f t="shared" si="3"/>
        <v>221.02293938989499</v>
      </c>
      <c r="Q54" s="15">
        <f t="shared" si="4"/>
        <v>140.2610084402933</v>
      </c>
      <c r="AB54" s="12"/>
      <c r="AC54" s="13"/>
      <c r="AD54" s="13"/>
      <c r="AF54" s="15"/>
    </row>
    <row r="55" spans="1:32" x14ac:dyDescent="0.25">
      <c r="A55" t="s">
        <v>17</v>
      </c>
      <c r="B55" s="10">
        <v>40802</v>
      </c>
      <c r="C55" s="14">
        <v>22.312822092342184</v>
      </c>
      <c r="D55" s="14">
        <v>25.597797553061621</v>
      </c>
      <c r="E55" s="14">
        <v>22.325699137865442</v>
      </c>
      <c r="F55" s="14">
        <v>21.972924453858031</v>
      </c>
      <c r="G55" s="14">
        <v>21.832806974782773</v>
      </c>
      <c r="H55" s="14">
        <v>20.554753231370665</v>
      </c>
      <c r="I55" s="14">
        <v>18.783471454184131</v>
      </c>
      <c r="J55" s="14">
        <v>19.357243576224054</v>
      </c>
      <c r="K55" s="14">
        <v>20.907896105532451</v>
      </c>
      <c r="L55" s="14">
        <v>20.19957736293453</v>
      </c>
      <c r="M55" s="12">
        <f t="shared" si="0"/>
        <v>70.23631878326924</v>
      </c>
      <c r="N55" s="13">
        <f t="shared" si="1"/>
        <v>64.360484660011466</v>
      </c>
      <c r="O55" s="13">
        <f t="shared" si="2"/>
        <v>79.248188498875166</v>
      </c>
      <c r="P55">
        <f t="shared" si="3"/>
        <v>213.84499194215584</v>
      </c>
      <c r="Q55" s="15">
        <f t="shared" si="4"/>
        <v>134.59680344328069</v>
      </c>
      <c r="AB55" s="12"/>
      <c r="AC55" s="13"/>
      <c r="AD55" s="13"/>
      <c r="AF55" s="15"/>
    </row>
    <row r="56" spans="1:32" x14ac:dyDescent="0.25">
      <c r="A56" t="s">
        <v>17</v>
      </c>
      <c r="B56" s="10">
        <v>40805</v>
      </c>
      <c r="C56" s="14">
        <v>17.898140181344534</v>
      </c>
      <c r="D56" s="14">
        <v>22.976346664644495</v>
      </c>
      <c r="E56" s="14">
        <v>20.976734117499721</v>
      </c>
      <c r="F56" s="14">
        <v>21.033212401454236</v>
      </c>
      <c r="G56" s="14">
        <v>21.329846542610245</v>
      </c>
      <c r="H56" s="14">
        <v>20.176744298734238</v>
      </c>
      <c r="I56" s="14">
        <v>18.419967322963789</v>
      </c>
      <c r="J56" s="14">
        <v>19.22834759478631</v>
      </c>
      <c r="K56" s="14">
        <v>20.719620988978605</v>
      </c>
      <c r="L56" s="14">
        <v>19.942415156923669</v>
      </c>
      <c r="M56" s="12">
        <f t="shared" si="0"/>
        <v>61.851220963488743</v>
      </c>
      <c r="N56" s="13">
        <f t="shared" si="1"/>
        <v>62.539803242798712</v>
      </c>
      <c r="O56" s="13">
        <f t="shared" si="2"/>
        <v>78.310351063652377</v>
      </c>
      <c r="P56">
        <f t="shared" si="3"/>
        <v>202.70137526993983</v>
      </c>
      <c r="Q56" s="15">
        <f t="shared" si="4"/>
        <v>124.39102420628745</v>
      </c>
      <c r="AB56" s="12"/>
      <c r="AC56" s="13"/>
      <c r="AD56" s="13"/>
      <c r="AF56" s="15"/>
    </row>
    <row r="57" spans="1:32" x14ac:dyDescent="0.25">
      <c r="A57" t="s">
        <v>17</v>
      </c>
      <c r="B57" s="10">
        <v>40807</v>
      </c>
      <c r="C57" s="14">
        <v>23.401613202951154</v>
      </c>
      <c r="D57" s="14">
        <v>26.72048234928614</v>
      </c>
      <c r="E57" s="14">
        <v>22.314583695620367</v>
      </c>
      <c r="F57" s="14">
        <v>21.41925001614571</v>
      </c>
      <c r="G57" s="14">
        <v>21.658311652157241</v>
      </c>
      <c r="H57" s="14">
        <v>20.421055702617625</v>
      </c>
      <c r="I57" s="14">
        <v>18.732012889739526</v>
      </c>
      <c r="J57" s="14">
        <v>19.252335460643891</v>
      </c>
      <c r="K57" s="14">
        <v>20.670143742273378</v>
      </c>
      <c r="L57" s="14">
        <v>20.064072046652779</v>
      </c>
      <c r="M57" s="12">
        <f t="shared" si="0"/>
        <v>72.436679247857668</v>
      </c>
      <c r="N57" s="13">
        <f t="shared" si="1"/>
        <v>63.49861737092057</v>
      </c>
      <c r="O57" s="13">
        <f t="shared" si="2"/>
        <v>78.718564139309578</v>
      </c>
      <c r="P57">
        <f t="shared" si="3"/>
        <v>214.65386075808783</v>
      </c>
      <c r="Q57" s="15">
        <f t="shared" si="4"/>
        <v>135.93529661877824</v>
      </c>
      <c r="AB57" s="12"/>
      <c r="AC57" s="13"/>
      <c r="AD57" s="13"/>
      <c r="AF57" s="15"/>
    </row>
    <row r="58" spans="1:32" x14ac:dyDescent="0.25">
      <c r="A58" t="s">
        <v>17</v>
      </c>
      <c r="B58" s="10">
        <v>40809</v>
      </c>
      <c r="C58" s="14">
        <v>20.533574728877444</v>
      </c>
      <c r="D58" s="14">
        <v>25.393821575260162</v>
      </c>
      <c r="E58" s="14">
        <v>21.841438667492355</v>
      </c>
      <c r="F58" s="14">
        <v>21.215737873229902</v>
      </c>
      <c r="G58" s="14">
        <v>21.565820281391623</v>
      </c>
      <c r="H58" s="14">
        <v>20.296859500279457</v>
      </c>
      <c r="I58" s="14">
        <v>18.597285187675546</v>
      </c>
      <c r="J58" s="14">
        <v>19.135037513353954</v>
      </c>
      <c r="K58" s="14">
        <v>20.63285456173789</v>
      </c>
      <c r="L58" s="14">
        <v>20.062199733566484</v>
      </c>
      <c r="M58" s="12">
        <f t="shared" si="0"/>
        <v>67.768834971629957</v>
      </c>
      <c r="N58" s="13">
        <f t="shared" si="1"/>
        <v>63.078417654900974</v>
      </c>
      <c r="O58" s="13">
        <f t="shared" si="2"/>
        <v>78.427376996333876</v>
      </c>
      <c r="P58">
        <f t="shared" si="3"/>
        <v>209.27462962286478</v>
      </c>
      <c r="Q58" s="15">
        <f t="shared" si="4"/>
        <v>130.84725262653095</v>
      </c>
      <c r="AB58" s="12"/>
      <c r="AC58" s="13"/>
      <c r="AD58" s="13"/>
      <c r="AF58" s="15"/>
    </row>
    <row r="59" spans="1:32" x14ac:dyDescent="0.25">
      <c r="A59" t="s">
        <v>17</v>
      </c>
      <c r="B59" s="10">
        <v>40812</v>
      </c>
      <c r="C59" s="14">
        <v>15.882160525268631</v>
      </c>
      <c r="D59" s="14">
        <v>21.644104782418566</v>
      </c>
      <c r="E59" s="14">
        <v>20.314204617826295</v>
      </c>
      <c r="F59" s="14">
        <v>20.52260477408737</v>
      </c>
      <c r="G59" s="14">
        <v>20.815564438800603</v>
      </c>
      <c r="H59" s="14">
        <v>19.685426083724291</v>
      </c>
      <c r="I59" s="14">
        <v>18.065189199222473</v>
      </c>
      <c r="J59" s="14">
        <v>18.803140554390726</v>
      </c>
      <c r="K59" s="14">
        <v>20.327513682602131</v>
      </c>
      <c r="L59" s="14">
        <v>19.667792454473016</v>
      </c>
      <c r="M59" s="12">
        <f t="shared" si="0"/>
        <v>57.840469925513489</v>
      </c>
      <c r="N59" s="13">
        <f t="shared" si="1"/>
        <v>61.023595296612271</v>
      </c>
      <c r="O59" s="13">
        <f t="shared" si="2"/>
        <v>76.863635890688343</v>
      </c>
      <c r="P59">
        <f t="shared" si="3"/>
        <v>195.72770111281409</v>
      </c>
      <c r="Q59" s="15">
        <f t="shared" si="4"/>
        <v>118.86406522212576</v>
      </c>
      <c r="AB59" s="12"/>
      <c r="AC59" s="13"/>
      <c r="AD59" s="13"/>
      <c r="AF59" s="15"/>
    </row>
    <row r="60" spans="1:32" x14ac:dyDescent="0.25">
      <c r="A60" t="s">
        <v>17</v>
      </c>
      <c r="B60" s="10">
        <v>40814</v>
      </c>
      <c r="C60" s="14">
        <v>23.611590308878785</v>
      </c>
      <c r="D60" s="14">
        <v>26.016930284103378</v>
      </c>
      <c r="E60" s="14">
        <v>22.519929180111205</v>
      </c>
      <c r="F60" s="14">
        <v>21.568101411433698</v>
      </c>
      <c r="G60" s="14">
        <v>21.215763052333276</v>
      </c>
      <c r="H60" s="14">
        <v>19.74260107968151</v>
      </c>
      <c r="I60" s="14">
        <v>17.884830717529052</v>
      </c>
      <c r="J60" s="14">
        <v>18.722948245123508</v>
      </c>
      <c r="K60" s="14">
        <v>20.327221775587336</v>
      </c>
      <c r="L60" s="14">
        <v>19.504222267349938</v>
      </c>
      <c r="M60" s="12">
        <f t="shared" si="0"/>
        <v>72.148449773093375</v>
      </c>
      <c r="N60" s="13">
        <f t="shared" si="1"/>
        <v>62.526465543448481</v>
      </c>
      <c r="O60" s="13">
        <f t="shared" si="2"/>
        <v>76.439223005589838</v>
      </c>
      <c r="P60">
        <f t="shared" si="3"/>
        <v>211.11413832213168</v>
      </c>
      <c r="Q60" s="15">
        <f t="shared" si="4"/>
        <v>134.67491531654187</v>
      </c>
      <c r="AB60" s="12"/>
      <c r="AC60" s="13"/>
      <c r="AD60" s="13"/>
      <c r="AF60" s="15"/>
    </row>
    <row r="61" spans="1:32" x14ac:dyDescent="0.25">
      <c r="A61" t="s">
        <v>17</v>
      </c>
      <c r="B61" s="10">
        <v>40816</v>
      </c>
      <c r="C61" s="14">
        <v>20.191344097820423</v>
      </c>
      <c r="D61" s="14">
        <v>24.468411463343482</v>
      </c>
      <c r="E61" s="14">
        <v>21.572276359640156</v>
      </c>
      <c r="F61" s="14">
        <v>21.035827320927353</v>
      </c>
      <c r="G61" s="14">
        <v>21.020762106091382</v>
      </c>
      <c r="H61" s="14">
        <v>19.652161626802798</v>
      </c>
      <c r="I61" s="14">
        <v>17.90906707394597</v>
      </c>
      <c r="J61" s="14">
        <v>18.79441852637822</v>
      </c>
      <c r="K61" s="14">
        <v>20.303752250120571</v>
      </c>
      <c r="L61" s="14">
        <v>19.546515607104837</v>
      </c>
      <c r="M61" s="12">
        <f t="shared" si="0"/>
        <v>66.232031920804062</v>
      </c>
      <c r="N61" s="13">
        <f t="shared" si="1"/>
        <v>61.70875105382153</v>
      </c>
      <c r="O61" s="13">
        <f t="shared" si="2"/>
        <v>76.55375345754959</v>
      </c>
      <c r="P61">
        <f t="shared" si="3"/>
        <v>204.49453643217518</v>
      </c>
      <c r="Q61" s="15">
        <f t="shared" si="4"/>
        <v>127.94078297462559</v>
      </c>
      <c r="AB61" s="12"/>
      <c r="AC61" s="13"/>
      <c r="AD61" s="13"/>
      <c r="AF61" s="15"/>
    </row>
    <row r="62" spans="1:32" x14ac:dyDescent="0.25">
      <c r="A62" t="s">
        <v>17</v>
      </c>
      <c r="B62" s="10">
        <v>40819</v>
      </c>
      <c r="C62" s="14">
        <v>24.031354201102133</v>
      </c>
      <c r="D62" s="14">
        <v>23.409928376844096</v>
      </c>
      <c r="E62" s="14">
        <v>20.839477063584287</v>
      </c>
      <c r="F62" s="14">
        <v>20.61282982786464</v>
      </c>
      <c r="G62" s="14">
        <v>20.897008365450045</v>
      </c>
      <c r="H62" s="14">
        <v>19.604396381184941</v>
      </c>
      <c r="I62" s="14">
        <v>17.915934477997865</v>
      </c>
      <c r="J62" s="14">
        <v>18.756101378439354</v>
      </c>
      <c r="K62" s="14">
        <v>20.276748278179991</v>
      </c>
      <c r="L62" s="14">
        <v>19.435303912505123</v>
      </c>
      <c r="M62" s="12">
        <f t="shared" si="0"/>
        <v>68.280759641530508</v>
      </c>
      <c r="N62" s="13">
        <f t="shared" si="1"/>
        <v>61.114234574499626</v>
      </c>
      <c r="O62" s="13">
        <f t="shared" si="2"/>
        <v>76.384088047122333</v>
      </c>
      <c r="P62">
        <f t="shared" si="3"/>
        <v>205.77908226315247</v>
      </c>
      <c r="Q62" s="15">
        <f t="shared" si="4"/>
        <v>129.39499421603014</v>
      </c>
      <c r="AB62" s="12"/>
      <c r="AC62" s="13"/>
      <c r="AD62" s="13"/>
      <c r="AF62" s="15"/>
    </row>
    <row r="63" spans="1:32" x14ac:dyDescent="0.25">
      <c r="A63" t="s">
        <v>17</v>
      </c>
      <c r="B63" s="10">
        <v>40821</v>
      </c>
      <c r="C63" s="14">
        <v>20.343735765497168</v>
      </c>
      <c r="D63" s="14">
        <v>22.337327186432386</v>
      </c>
      <c r="E63" s="14">
        <v>20.073485219843302</v>
      </c>
      <c r="F63" s="14">
        <v>19.982220607029948</v>
      </c>
      <c r="G63" s="14">
        <v>20.52788409667404</v>
      </c>
      <c r="H63" s="14">
        <v>19.229417891616677</v>
      </c>
      <c r="I63" s="14">
        <v>17.544841218184239</v>
      </c>
      <c r="J63" s="14">
        <v>18.440697130349207</v>
      </c>
      <c r="K63" s="14">
        <v>19.987926024446747</v>
      </c>
      <c r="L63" s="14">
        <v>19.203254331455096</v>
      </c>
      <c r="M63" s="12">
        <f t="shared" si="0"/>
        <v>62.754548171772853</v>
      </c>
      <c r="N63" s="13">
        <f t="shared" si="1"/>
        <v>59.739522595320665</v>
      </c>
      <c r="O63" s="13">
        <f t="shared" si="2"/>
        <v>75.176718704435288</v>
      </c>
      <c r="P63">
        <f t="shared" si="3"/>
        <v>197.67078947152879</v>
      </c>
      <c r="Q63" s="15">
        <f t="shared" si="4"/>
        <v>122.49407076709352</v>
      </c>
      <c r="AB63" s="12"/>
      <c r="AC63" s="13"/>
      <c r="AD63" s="13"/>
      <c r="AF63" s="15"/>
    </row>
    <row r="64" spans="1:32" x14ac:dyDescent="0.25">
      <c r="A64" t="s">
        <v>17</v>
      </c>
      <c r="B64" s="10">
        <v>40823</v>
      </c>
      <c r="C64" s="14">
        <v>20.994732081828364</v>
      </c>
      <c r="D64" s="14">
        <v>22.131415841708872</v>
      </c>
      <c r="E64" s="14">
        <v>19.727500549035376</v>
      </c>
      <c r="F64" s="14">
        <v>19.62805455809789</v>
      </c>
      <c r="G64" s="14">
        <v>20.435305512107337</v>
      </c>
      <c r="H64" s="14">
        <v>19.172179698056379</v>
      </c>
      <c r="I64" s="14">
        <v>17.745366863837528</v>
      </c>
      <c r="J64" s="14">
        <v>18.265092614256901</v>
      </c>
      <c r="K64" s="14">
        <v>19.801784550489057</v>
      </c>
      <c r="L64" s="14">
        <v>19.215528794894244</v>
      </c>
      <c r="M64" s="12">
        <f t="shared" si="0"/>
        <v>62.853648472572608</v>
      </c>
      <c r="N64" s="13">
        <f t="shared" si="1"/>
        <v>59.235539768261603</v>
      </c>
      <c r="O64" s="13">
        <f t="shared" si="2"/>
        <v>75.027772823477733</v>
      </c>
      <c r="P64">
        <f t="shared" si="3"/>
        <v>197.11696106431194</v>
      </c>
      <c r="Q64" s="15">
        <f t="shared" si="4"/>
        <v>122.08918824083422</v>
      </c>
      <c r="AB64" s="12"/>
      <c r="AC64" s="13"/>
      <c r="AD64" s="13"/>
      <c r="AF64" s="15"/>
    </row>
    <row r="65" spans="1:32" x14ac:dyDescent="0.25">
      <c r="A65" t="s">
        <v>17</v>
      </c>
      <c r="B65" s="10">
        <v>40826</v>
      </c>
      <c r="C65" s="14">
        <v>25.317773471225205</v>
      </c>
      <c r="D65" s="14">
        <v>27.422090469073964</v>
      </c>
      <c r="E65" s="14">
        <v>23.55716181641894</v>
      </c>
      <c r="F65" s="14">
        <v>23.491209751659849</v>
      </c>
      <c r="G65" s="14">
        <v>22.696790558523961</v>
      </c>
      <c r="H65" s="14">
        <v>21.147921201981866</v>
      </c>
      <c r="I65" s="14">
        <v>18.223655220920733</v>
      </c>
      <c r="J65" s="14">
        <v>18.522965552861432</v>
      </c>
      <c r="K65" s="14">
        <v>19.91459167294482</v>
      </c>
      <c r="L65" s="14">
        <v>19.13437156036203</v>
      </c>
      <c r="M65" s="12">
        <f t="shared" si="0"/>
        <v>76.297025756718114</v>
      </c>
      <c r="N65" s="13">
        <f t="shared" si="1"/>
        <v>67.335921512165669</v>
      </c>
      <c r="O65" s="13">
        <f t="shared" si="2"/>
        <v>75.795584007089019</v>
      </c>
      <c r="P65">
        <f t="shared" si="3"/>
        <v>219.4285312759728</v>
      </c>
      <c r="Q65" s="15">
        <f t="shared" si="4"/>
        <v>143.63294726888378</v>
      </c>
      <c r="AB65" s="12"/>
      <c r="AC65" s="13"/>
      <c r="AD65" s="13"/>
      <c r="AF65" s="15"/>
    </row>
    <row r="66" spans="1:32" x14ac:dyDescent="0.25">
      <c r="A66" t="s">
        <v>17</v>
      </c>
      <c r="B66" s="10">
        <v>40835</v>
      </c>
      <c r="C66" s="14">
        <v>23.270107875558853</v>
      </c>
      <c r="D66" s="14">
        <v>27.341268268427573</v>
      </c>
      <c r="E66" s="14">
        <v>23.207675465486943</v>
      </c>
      <c r="F66" s="14">
        <v>23.156700596302034</v>
      </c>
      <c r="G66" s="14">
        <v>23.284266518032656</v>
      </c>
      <c r="H66" s="14">
        <v>22.304791568676105</v>
      </c>
      <c r="I66" s="14">
        <v>21.240563333452442</v>
      </c>
      <c r="J66" s="14">
        <v>21.755825793384304</v>
      </c>
      <c r="K66" s="14">
        <v>23.66831230943767</v>
      </c>
      <c r="L66" s="14">
        <v>23.268372881705101</v>
      </c>
      <c r="M66" s="12">
        <f t="shared" si="0"/>
        <v>73.819051609473377</v>
      </c>
      <c r="N66" s="13">
        <f t="shared" si="1"/>
        <v>68.745758683010791</v>
      </c>
      <c r="O66" s="13">
        <f t="shared" si="2"/>
        <v>89.933074317979518</v>
      </c>
      <c r="P66">
        <f t="shared" si="3"/>
        <v>232.4978846104637</v>
      </c>
      <c r="Q66" s="15">
        <f t="shared" si="4"/>
        <v>142.56481029248417</v>
      </c>
      <c r="AB66" s="12"/>
      <c r="AC66" s="13"/>
      <c r="AD66" s="13"/>
      <c r="AF66" s="15"/>
    </row>
    <row r="67" spans="1:32" x14ac:dyDescent="0.25">
      <c r="A67" t="s">
        <v>17</v>
      </c>
      <c r="B67" s="10">
        <v>40837</v>
      </c>
      <c r="C67" s="14">
        <v>21.627521664704961</v>
      </c>
      <c r="D67" s="14">
        <v>26.146751865297372</v>
      </c>
      <c r="E67" s="14">
        <v>22.607595834739133</v>
      </c>
      <c r="F67" s="14">
        <v>22.79386628598753</v>
      </c>
      <c r="G67" s="14">
        <v>22.821059323338556</v>
      </c>
      <c r="H67" s="14">
        <v>21.699189532411705</v>
      </c>
      <c r="I67" s="14">
        <v>20.729156524446406</v>
      </c>
      <c r="J67" s="14">
        <v>20.987334003864575</v>
      </c>
      <c r="K67" s="14">
        <v>22.833739354579166</v>
      </c>
      <c r="L67" s="14">
        <v>22.678509980082527</v>
      </c>
      <c r="M67" s="12">
        <f t="shared" ref="M67:M130" si="5">SUM(C67:E67)</f>
        <v>70.381869364741462</v>
      </c>
      <c r="N67" s="13">
        <f t="shared" ref="N67:N130" si="6">SUM(F67:H67)</f>
        <v>67.314115141737787</v>
      </c>
      <c r="O67" s="13">
        <f t="shared" ref="O67:O130" si="7">SUM(I67:L67)</f>
        <v>87.228739862972674</v>
      </c>
      <c r="P67">
        <f t="shared" ref="P67:P130" si="8">SUM(M67:O67)</f>
        <v>224.92472436945192</v>
      </c>
      <c r="Q67" s="15">
        <f t="shared" ref="Q67:Q130" si="9">SUM(C67:H67)</f>
        <v>137.69598450647925</v>
      </c>
      <c r="AB67" s="12"/>
      <c r="AC67" s="13"/>
      <c r="AD67" s="13"/>
      <c r="AF67" s="15"/>
    </row>
    <row r="68" spans="1:32" x14ac:dyDescent="0.25">
      <c r="A68" t="s">
        <v>17</v>
      </c>
      <c r="B68" s="10">
        <v>40840</v>
      </c>
      <c r="C68" s="14">
        <v>25.943476002940614</v>
      </c>
      <c r="D68" s="14">
        <v>27.903336986346417</v>
      </c>
      <c r="E68" s="14">
        <v>23.887295251872104</v>
      </c>
      <c r="F68" s="14">
        <v>24.285748606684013</v>
      </c>
      <c r="G68" s="14">
        <v>24.211275514820951</v>
      </c>
      <c r="H68" s="14">
        <v>23.039923016460108</v>
      </c>
      <c r="I68" s="14">
        <v>21.193024931203919</v>
      </c>
      <c r="J68" s="14">
        <v>21.540117042628296</v>
      </c>
      <c r="K68" s="14">
        <v>22.965781726033708</v>
      </c>
      <c r="L68" s="14">
        <v>22.428846723377887</v>
      </c>
      <c r="M68" s="12">
        <f t="shared" si="5"/>
        <v>77.734108241159134</v>
      </c>
      <c r="N68" s="13">
        <f t="shared" si="6"/>
        <v>71.536947137965072</v>
      </c>
      <c r="O68" s="13">
        <f t="shared" si="7"/>
        <v>88.127770423243817</v>
      </c>
      <c r="P68">
        <f t="shared" si="8"/>
        <v>237.39882580236804</v>
      </c>
      <c r="Q68" s="15">
        <f t="shared" si="9"/>
        <v>149.27105537912422</v>
      </c>
      <c r="AB68" s="12"/>
      <c r="AC68" s="13"/>
      <c r="AD68" s="13"/>
      <c r="AF68" s="15"/>
    </row>
    <row r="69" spans="1:32" x14ac:dyDescent="0.25">
      <c r="A69" t="s">
        <v>17</v>
      </c>
      <c r="B69" s="10">
        <v>40842</v>
      </c>
      <c r="C69" s="14">
        <v>26.165717621711622</v>
      </c>
      <c r="D69" s="14">
        <v>28.019380224429582</v>
      </c>
      <c r="E69" s="14">
        <v>23.713465117841988</v>
      </c>
      <c r="F69" s="14">
        <v>23.934554982051083</v>
      </c>
      <c r="G69" s="14">
        <v>23.69642161115873</v>
      </c>
      <c r="H69" s="14">
        <v>22.486874462309697</v>
      </c>
      <c r="I69" s="14">
        <v>20.893079998718164</v>
      </c>
      <c r="J69" s="14">
        <v>21.431398114158792</v>
      </c>
      <c r="K69" s="14">
        <v>23.12922511016642</v>
      </c>
      <c r="L69" s="14">
        <v>22.560542092470101</v>
      </c>
      <c r="M69" s="12">
        <f t="shared" si="5"/>
        <v>77.898562963983196</v>
      </c>
      <c r="N69" s="13">
        <f t="shared" si="6"/>
        <v>70.117851055519509</v>
      </c>
      <c r="O69" s="13">
        <f t="shared" si="7"/>
        <v>88.014245315513477</v>
      </c>
      <c r="P69">
        <f t="shared" si="8"/>
        <v>236.03065933501617</v>
      </c>
      <c r="Q69" s="15">
        <f t="shared" si="9"/>
        <v>148.01641401950269</v>
      </c>
      <c r="AB69" s="12"/>
      <c r="AC69" s="13"/>
      <c r="AD69" s="13"/>
      <c r="AF69" s="15"/>
    </row>
    <row r="70" spans="1:32" x14ac:dyDescent="0.25">
      <c r="A70" t="s">
        <v>17</v>
      </c>
      <c r="B70" s="10">
        <v>40844</v>
      </c>
      <c r="C70" s="14">
        <v>23.972327705913727</v>
      </c>
      <c r="D70" s="14">
        <v>26.92872516766074</v>
      </c>
      <c r="E70" s="14">
        <v>23.236470311327903</v>
      </c>
      <c r="F70" s="14">
        <v>23.526950215192169</v>
      </c>
      <c r="G70" s="14">
        <v>23.510983694083006</v>
      </c>
      <c r="H70" s="14">
        <v>22.307435927263814</v>
      </c>
      <c r="I70" s="14">
        <v>21.095977308342643</v>
      </c>
      <c r="J70" s="14">
        <v>21.53809299883028</v>
      </c>
      <c r="K70" s="14">
        <v>23.4871570132815</v>
      </c>
      <c r="L70" s="14">
        <v>23.071352079777125</v>
      </c>
      <c r="M70" s="12">
        <f t="shared" si="5"/>
        <v>74.137523184902378</v>
      </c>
      <c r="N70" s="13">
        <f t="shared" si="6"/>
        <v>69.345369836538993</v>
      </c>
      <c r="O70" s="13">
        <f t="shared" si="7"/>
        <v>89.192579400231551</v>
      </c>
      <c r="P70">
        <f t="shared" si="8"/>
        <v>232.67547242167294</v>
      </c>
      <c r="Q70" s="15">
        <f t="shared" si="9"/>
        <v>143.48289302144138</v>
      </c>
      <c r="AB70" s="12"/>
      <c r="AC70" s="13"/>
      <c r="AD70" s="13"/>
      <c r="AF70" s="15"/>
    </row>
    <row r="71" spans="1:32" x14ac:dyDescent="0.25">
      <c r="A71" t="s">
        <v>17</v>
      </c>
      <c r="B71" s="10">
        <v>40847</v>
      </c>
      <c r="C71" s="14">
        <v>24.54891495896619</v>
      </c>
      <c r="D71" s="14">
        <v>28.19357101495687</v>
      </c>
      <c r="E71" s="14">
        <v>23.487739372299938</v>
      </c>
      <c r="F71" s="14">
        <v>23.295079286252928</v>
      </c>
      <c r="G71" s="14">
        <v>23.387054551846813</v>
      </c>
      <c r="H71" s="14">
        <v>22.145119844029235</v>
      </c>
      <c r="I71" s="14">
        <v>20.697316461783995</v>
      </c>
      <c r="J71" s="14">
        <v>20.943115268599968</v>
      </c>
      <c r="K71" s="14">
        <v>22.772065796685336</v>
      </c>
      <c r="L71" s="14">
        <v>22.553645652319336</v>
      </c>
      <c r="M71" s="12">
        <f t="shared" si="5"/>
        <v>76.230225346222994</v>
      </c>
      <c r="N71" s="13">
        <f t="shared" si="6"/>
        <v>68.827253682128983</v>
      </c>
      <c r="O71" s="13">
        <f t="shared" si="7"/>
        <v>86.966143179388638</v>
      </c>
      <c r="P71">
        <f t="shared" si="8"/>
        <v>232.0236222077406</v>
      </c>
      <c r="Q71" s="15">
        <f t="shared" si="9"/>
        <v>145.05747902835196</v>
      </c>
      <c r="AB71" s="12"/>
      <c r="AC71" s="13"/>
      <c r="AD71" s="13"/>
      <c r="AF71" s="15"/>
    </row>
    <row r="72" spans="1:32" x14ac:dyDescent="0.25">
      <c r="A72" t="s">
        <v>17</v>
      </c>
      <c r="B72" s="10">
        <v>40850</v>
      </c>
      <c r="C72" s="14">
        <v>21.383842065601147</v>
      </c>
      <c r="D72" s="14">
        <v>25.533838261590841</v>
      </c>
      <c r="E72" s="14">
        <v>22.450831516739171</v>
      </c>
      <c r="F72" s="14">
        <v>22.624960087107752</v>
      </c>
      <c r="G72" s="14">
        <v>22.872165534743207</v>
      </c>
      <c r="H72" s="14">
        <v>21.585097156503664</v>
      </c>
      <c r="I72" s="14">
        <v>20.328103962403492</v>
      </c>
      <c r="J72" s="14">
        <v>20.902547155793943</v>
      </c>
      <c r="K72" s="14">
        <v>22.602528739001475</v>
      </c>
      <c r="L72" s="14">
        <v>22.175577079694094</v>
      </c>
      <c r="M72" s="12">
        <f t="shared" si="5"/>
        <v>69.368511843931159</v>
      </c>
      <c r="N72" s="13">
        <f t="shared" si="6"/>
        <v>67.08222277835462</v>
      </c>
      <c r="O72" s="13">
        <f t="shared" si="7"/>
        <v>86.008756936893008</v>
      </c>
      <c r="P72">
        <f t="shared" si="8"/>
        <v>222.45949155917879</v>
      </c>
      <c r="Q72" s="15">
        <f t="shared" si="9"/>
        <v>136.45073462228578</v>
      </c>
      <c r="AB72" s="12"/>
      <c r="AC72" s="13"/>
      <c r="AD72" s="13"/>
      <c r="AF72" s="15"/>
    </row>
    <row r="73" spans="1:32" x14ac:dyDescent="0.25">
      <c r="A73" t="s">
        <v>17</v>
      </c>
      <c r="B73" s="10">
        <v>40854</v>
      </c>
      <c r="C73" s="14">
        <v>16.387593318323088</v>
      </c>
      <c r="D73" s="14">
        <v>21.761878460636567</v>
      </c>
      <c r="E73" s="14">
        <v>20.794679461962129</v>
      </c>
      <c r="F73" s="14">
        <v>21.421690153897519</v>
      </c>
      <c r="G73" s="14">
        <v>22.008099384928869</v>
      </c>
      <c r="H73" s="14">
        <v>21.104180173312045</v>
      </c>
      <c r="I73" s="14">
        <v>19.685019600704809</v>
      </c>
      <c r="J73" s="14">
        <v>20.582643223265411</v>
      </c>
      <c r="K73" s="14">
        <v>22.434579949387039</v>
      </c>
      <c r="L73" s="14">
        <v>21.545145999696121</v>
      </c>
      <c r="M73" s="12">
        <f t="shared" si="5"/>
        <v>58.944151240921784</v>
      </c>
      <c r="N73" s="13">
        <f t="shared" si="6"/>
        <v>64.533969712138429</v>
      </c>
      <c r="O73" s="13">
        <f t="shared" si="7"/>
        <v>84.247388773053373</v>
      </c>
      <c r="P73">
        <f t="shared" si="8"/>
        <v>207.72550972611359</v>
      </c>
      <c r="Q73" s="15">
        <f t="shared" si="9"/>
        <v>123.47812095306021</v>
      </c>
      <c r="AB73" s="12"/>
      <c r="AC73" s="13"/>
      <c r="AD73" s="13"/>
      <c r="AF73" s="15"/>
    </row>
    <row r="74" spans="1:32" x14ac:dyDescent="0.25">
      <c r="A74" t="s">
        <v>17</v>
      </c>
      <c r="B74" s="10">
        <v>40856</v>
      </c>
      <c r="C74" s="14">
        <v>23.526498263924523</v>
      </c>
      <c r="D74" s="14">
        <v>26.683245841442769</v>
      </c>
      <c r="E74" s="14">
        <v>23.264550178211124</v>
      </c>
      <c r="F74" s="14">
        <v>23.037830362798868</v>
      </c>
      <c r="G74" s="14">
        <v>22.789527739503068</v>
      </c>
      <c r="H74" s="14">
        <v>21.705790136018081</v>
      </c>
      <c r="I74" s="14">
        <v>20.079481827610376</v>
      </c>
      <c r="J74" s="14">
        <v>20.666551508155795</v>
      </c>
      <c r="K74" s="14">
        <v>22.272717150442805</v>
      </c>
      <c r="L74" s="14">
        <v>21.658101257796726</v>
      </c>
      <c r="M74" s="12">
        <f t="shared" si="5"/>
        <v>73.474294283578416</v>
      </c>
      <c r="N74" s="13">
        <f t="shared" si="6"/>
        <v>67.533148238320024</v>
      </c>
      <c r="O74" s="13">
        <f t="shared" si="7"/>
        <v>84.676851744005702</v>
      </c>
      <c r="P74">
        <f t="shared" si="8"/>
        <v>225.68429426590416</v>
      </c>
      <c r="Q74" s="15">
        <f t="shared" si="9"/>
        <v>141.00744252189844</v>
      </c>
      <c r="AB74" s="12"/>
      <c r="AC74" s="13"/>
      <c r="AD74" s="13"/>
      <c r="AF74" s="15"/>
    </row>
    <row r="75" spans="1:32" x14ac:dyDescent="0.25">
      <c r="A75" t="s">
        <v>17</v>
      </c>
      <c r="B75" s="10">
        <v>40858</v>
      </c>
      <c r="C75" s="14">
        <v>20.363583706930843</v>
      </c>
      <c r="D75" s="14">
        <v>25.404805497651385</v>
      </c>
      <c r="E75" s="14">
        <v>22.498275054754981</v>
      </c>
      <c r="F75" s="14">
        <v>22.66695143869784</v>
      </c>
      <c r="G75" s="14">
        <v>22.954709355872424</v>
      </c>
      <c r="H75" s="14">
        <v>21.884443312331161</v>
      </c>
      <c r="I75" s="14">
        <v>20.048157098905051</v>
      </c>
      <c r="J75" s="14">
        <v>20.734427203780644</v>
      </c>
      <c r="K75" s="14">
        <v>22.295889562294686</v>
      </c>
      <c r="L75" s="14">
        <v>21.706222208088903</v>
      </c>
      <c r="M75" s="12">
        <f t="shared" si="5"/>
        <v>68.266664259337205</v>
      </c>
      <c r="N75" s="13">
        <f t="shared" si="6"/>
        <v>67.506104106901418</v>
      </c>
      <c r="O75" s="13">
        <f t="shared" si="7"/>
        <v>84.784696073069284</v>
      </c>
      <c r="P75">
        <f t="shared" si="8"/>
        <v>220.55746443930789</v>
      </c>
      <c r="Q75" s="15">
        <f t="shared" si="9"/>
        <v>135.77276836623864</v>
      </c>
      <c r="AB75" s="12"/>
      <c r="AC75" s="13"/>
      <c r="AD75" s="13"/>
      <c r="AF75" s="15"/>
    </row>
    <row r="76" spans="1:32" x14ac:dyDescent="0.25">
      <c r="A76" t="s">
        <v>17</v>
      </c>
      <c r="B76" s="10">
        <v>40863</v>
      </c>
      <c r="C76" s="14">
        <v>26.010729895639486</v>
      </c>
      <c r="D76" s="14">
        <v>28.220888668345779</v>
      </c>
      <c r="E76" s="14">
        <v>24.005577861101461</v>
      </c>
      <c r="F76" s="14">
        <v>24.398616846891759</v>
      </c>
      <c r="G76" s="14">
        <v>24.324299685522892</v>
      </c>
      <c r="H76" s="14">
        <v>23.471309531681609</v>
      </c>
      <c r="I76" s="14">
        <v>22.237864863702299</v>
      </c>
      <c r="J76" s="14">
        <v>23.043999943667515</v>
      </c>
      <c r="K76" s="14">
        <v>25.065271365937999</v>
      </c>
      <c r="L76" s="14">
        <v>24.919125844775294</v>
      </c>
      <c r="M76" s="12">
        <f t="shared" si="5"/>
        <v>78.237196425086722</v>
      </c>
      <c r="N76" s="13">
        <f t="shared" si="6"/>
        <v>72.194226064096256</v>
      </c>
      <c r="O76" s="13">
        <f t="shared" si="7"/>
        <v>95.266262018083111</v>
      </c>
      <c r="P76">
        <f t="shared" si="8"/>
        <v>245.6976845072661</v>
      </c>
      <c r="Q76" s="15">
        <f t="shared" si="9"/>
        <v>150.43142248918298</v>
      </c>
      <c r="AB76" s="12"/>
      <c r="AC76" s="13"/>
      <c r="AD76" s="13"/>
      <c r="AF76" s="15"/>
    </row>
    <row r="77" spans="1:32" x14ac:dyDescent="0.25">
      <c r="A77" t="s">
        <v>17</v>
      </c>
      <c r="B77" s="10">
        <v>40865</v>
      </c>
      <c r="C77" s="14">
        <v>23.995575156867048</v>
      </c>
      <c r="D77" s="14">
        <v>26.666408390819058</v>
      </c>
      <c r="E77" s="14">
        <v>23.080888740031515</v>
      </c>
      <c r="F77" s="14">
        <v>23.339402571782369</v>
      </c>
      <c r="G77" s="14">
        <v>23.376997171718802</v>
      </c>
      <c r="H77" s="14">
        <v>22.39551121384125</v>
      </c>
      <c r="I77" s="14">
        <v>21.088420397667985</v>
      </c>
      <c r="J77" s="14">
        <v>21.92113561062143</v>
      </c>
      <c r="K77" s="14">
        <v>23.872374310873223</v>
      </c>
      <c r="L77" s="14">
        <v>23.565536583470958</v>
      </c>
      <c r="M77" s="12">
        <f t="shared" si="5"/>
        <v>73.742872287717617</v>
      </c>
      <c r="N77" s="13">
        <f t="shared" si="6"/>
        <v>69.111910957342417</v>
      </c>
      <c r="O77" s="13">
        <f t="shared" si="7"/>
        <v>90.447466902633593</v>
      </c>
      <c r="P77">
        <f t="shared" si="8"/>
        <v>233.30225014769366</v>
      </c>
      <c r="Q77" s="15">
        <f t="shared" si="9"/>
        <v>142.85478324506005</v>
      </c>
      <c r="AB77" s="12"/>
      <c r="AC77" s="13"/>
      <c r="AD77" s="13"/>
      <c r="AF77" s="15"/>
    </row>
    <row r="78" spans="1:32" x14ac:dyDescent="0.25">
      <c r="A78" t="s">
        <v>17</v>
      </c>
      <c r="B78" s="10">
        <v>40868</v>
      </c>
      <c r="C78" s="14">
        <v>19.400993170572491</v>
      </c>
      <c r="D78" s="14">
        <v>24.627035421862431</v>
      </c>
      <c r="E78" s="14">
        <v>22.056532462602533</v>
      </c>
      <c r="F78" s="14">
        <v>22.347247872246601</v>
      </c>
      <c r="G78" s="14">
        <v>22.728477940362151</v>
      </c>
      <c r="H78" s="14">
        <v>21.845647035577699</v>
      </c>
      <c r="I78" s="14">
        <v>20.491847487228096</v>
      </c>
      <c r="J78" s="14">
        <v>21.286021090360673</v>
      </c>
      <c r="K78" s="14">
        <v>23.088186359390509</v>
      </c>
      <c r="L78" s="14">
        <v>22.444585337909185</v>
      </c>
      <c r="M78" s="12">
        <f t="shared" si="5"/>
        <v>66.084561055037454</v>
      </c>
      <c r="N78" s="13">
        <f t="shared" si="6"/>
        <v>66.921372848186451</v>
      </c>
      <c r="O78" s="13">
        <f t="shared" si="7"/>
        <v>87.31064027488847</v>
      </c>
      <c r="P78">
        <f t="shared" si="8"/>
        <v>220.31657417811238</v>
      </c>
      <c r="Q78" s="15">
        <f t="shared" si="9"/>
        <v>133.00593390322391</v>
      </c>
      <c r="AB78" s="12"/>
      <c r="AC78" s="13"/>
      <c r="AD78" s="13"/>
      <c r="AF78" s="15"/>
    </row>
    <row r="79" spans="1:32" ht="14.4" x14ac:dyDescent="0.3">
      <c r="A79" t="s">
        <v>17</v>
      </c>
      <c r="B79" s="11">
        <v>40872</v>
      </c>
      <c r="C79" s="14">
        <v>23.775401228401591</v>
      </c>
      <c r="D79" s="14">
        <v>28.005981525359982</v>
      </c>
      <c r="E79" s="14">
        <v>23.245773953923166</v>
      </c>
      <c r="F79" s="14">
        <v>23.145000293068762</v>
      </c>
      <c r="G79" s="14">
        <v>23.120264816679285</v>
      </c>
      <c r="H79" s="14">
        <v>21.956134870536349</v>
      </c>
      <c r="I79" s="14">
        <v>20.584977243352359</v>
      </c>
      <c r="J79" s="14">
        <v>20.763094571456104</v>
      </c>
      <c r="K79" s="14">
        <v>22.498193997597877</v>
      </c>
      <c r="L79" s="14">
        <v>22.821862866257707</v>
      </c>
      <c r="M79" s="12">
        <f t="shared" si="5"/>
        <v>75.027156707684739</v>
      </c>
      <c r="N79" s="13">
        <f t="shared" si="6"/>
        <v>68.221399980284389</v>
      </c>
      <c r="O79" s="13">
        <f t="shared" si="7"/>
        <v>86.668128678664047</v>
      </c>
      <c r="P79">
        <f t="shared" si="8"/>
        <v>229.9166853666332</v>
      </c>
      <c r="Q79" s="15">
        <f t="shared" si="9"/>
        <v>143.24855668796914</v>
      </c>
      <c r="AB79" s="12"/>
      <c r="AC79" s="13"/>
      <c r="AD79" s="13"/>
      <c r="AF79" s="15"/>
    </row>
    <row r="80" spans="1:32" ht="14.4" x14ac:dyDescent="0.3">
      <c r="A80" t="s">
        <v>17</v>
      </c>
      <c r="B80" s="11">
        <v>40875</v>
      </c>
      <c r="C80" s="14">
        <v>24.769520197351767</v>
      </c>
      <c r="D80" s="14">
        <v>27.142169397045546</v>
      </c>
      <c r="E80" s="14">
        <v>23.52698689987643</v>
      </c>
      <c r="F80" s="14">
        <v>23.856535075359918</v>
      </c>
      <c r="G80" s="14">
        <v>23.891512734085548</v>
      </c>
      <c r="H80" s="14">
        <v>22.961301648334157</v>
      </c>
      <c r="I80" s="14">
        <v>21.557719098588095</v>
      </c>
      <c r="J80" s="14">
        <v>22.11385518009082</v>
      </c>
      <c r="K80" s="14">
        <v>23.792152714280448</v>
      </c>
      <c r="L80" s="14">
        <v>22.895099216575435</v>
      </c>
      <c r="M80" s="12">
        <f t="shared" si="5"/>
        <v>75.43867649427375</v>
      </c>
      <c r="N80" s="13">
        <f t="shared" si="6"/>
        <v>70.709349457779624</v>
      </c>
      <c r="O80" s="13">
        <f t="shared" si="7"/>
        <v>90.358826209534797</v>
      </c>
      <c r="P80">
        <f t="shared" si="8"/>
        <v>236.5068521615882</v>
      </c>
      <c r="Q80" s="15">
        <f t="shared" si="9"/>
        <v>146.14802595205339</v>
      </c>
      <c r="AB80" s="12"/>
      <c r="AC80" s="13"/>
      <c r="AD80" s="13"/>
      <c r="AF80" s="15"/>
    </row>
    <row r="81" spans="1:32" ht="14.4" x14ac:dyDescent="0.3">
      <c r="A81" t="s">
        <v>17</v>
      </c>
      <c r="B81" s="11">
        <v>40877</v>
      </c>
      <c r="C81" s="14">
        <v>22.663071242278505</v>
      </c>
      <c r="D81" s="14">
        <v>26.472670402592769</v>
      </c>
      <c r="E81" s="14">
        <v>22.947056849826254</v>
      </c>
      <c r="F81" s="14">
        <v>23.317690244364144</v>
      </c>
      <c r="G81" s="14">
        <v>23.439210425379155</v>
      </c>
      <c r="H81" s="14">
        <v>22.488569950309284</v>
      </c>
      <c r="I81" s="14">
        <v>21.152737256499503</v>
      </c>
      <c r="J81" s="14">
        <v>21.836137058259123</v>
      </c>
      <c r="K81" s="14">
        <v>23.718842571233285</v>
      </c>
      <c r="L81" s="14">
        <v>23.106990831252148</v>
      </c>
      <c r="M81" s="12">
        <f t="shared" si="5"/>
        <v>72.082798494697528</v>
      </c>
      <c r="N81" s="13">
        <f t="shared" si="6"/>
        <v>69.245470620052586</v>
      </c>
      <c r="O81" s="13">
        <f t="shared" si="7"/>
        <v>89.814707717244062</v>
      </c>
      <c r="P81">
        <f t="shared" si="8"/>
        <v>231.14297683199419</v>
      </c>
      <c r="Q81" s="15">
        <f t="shared" si="9"/>
        <v>141.32826911475013</v>
      </c>
      <c r="AB81" s="12"/>
      <c r="AC81" s="13"/>
      <c r="AD81" s="13"/>
      <c r="AF81" s="15"/>
    </row>
    <row r="82" spans="1:32" ht="14.4" x14ac:dyDescent="0.3">
      <c r="A82" t="s">
        <v>17</v>
      </c>
      <c r="B82" s="11">
        <v>40879</v>
      </c>
      <c r="C82" s="14">
        <v>25.323898342126398</v>
      </c>
      <c r="D82" s="14">
        <v>26.083131394354641</v>
      </c>
      <c r="E82" s="14">
        <v>22.662721365445794</v>
      </c>
      <c r="F82" s="14">
        <v>22.844876486197776</v>
      </c>
      <c r="G82" s="14">
        <v>23.027757683868533</v>
      </c>
      <c r="H82" s="14">
        <v>22.043428253299783</v>
      </c>
      <c r="I82" s="14">
        <v>20.686972294166793</v>
      </c>
      <c r="J82" s="14">
        <v>21.463151107264704</v>
      </c>
      <c r="K82" s="14">
        <v>23.377287932769246</v>
      </c>
      <c r="L82" s="14">
        <v>22.673234943832966</v>
      </c>
      <c r="M82" s="12">
        <f t="shared" si="5"/>
        <v>74.069751101926826</v>
      </c>
      <c r="N82" s="13">
        <f t="shared" si="6"/>
        <v>67.916062423366085</v>
      </c>
      <c r="O82" s="13">
        <f t="shared" si="7"/>
        <v>88.200646278033716</v>
      </c>
      <c r="P82">
        <f t="shared" si="8"/>
        <v>230.18645980332661</v>
      </c>
      <c r="Q82" s="15">
        <f t="shared" si="9"/>
        <v>141.98581352529291</v>
      </c>
      <c r="AB82" s="12"/>
      <c r="AC82" s="13"/>
      <c r="AD82" s="13"/>
      <c r="AF82" s="15"/>
    </row>
    <row r="83" spans="1:32" ht="14.4" x14ac:dyDescent="0.3">
      <c r="A83" t="s">
        <v>17</v>
      </c>
      <c r="B83" s="11">
        <v>40882</v>
      </c>
      <c r="C83" s="14">
        <v>22.03657694231191</v>
      </c>
      <c r="D83" s="14">
        <v>26.713947052844556</v>
      </c>
      <c r="E83" s="14">
        <v>23.100813905152989</v>
      </c>
      <c r="F83" s="14">
        <v>23.593141875913375</v>
      </c>
      <c r="G83" s="14">
        <v>23.386575075608068</v>
      </c>
      <c r="H83" s="14">
        <v>22.373375346282291</v>
      </c>
      <c r="I83" s="14">
        <v>21.294222600700305</v>
      </c>
      <c r="J83" s="14">
        <v>21.560686944307292</v>
      </c>
      <c r="K83" s="14">
        <v>23.473024382170141</v>
      </c>
      <c r="L83" s="14">
        <v>22.943773092493739</v>
      </c>
      <c r="M83" s="12">
        <f t="shared" si="5"/>
        <v>71.85133790030946</v>
      </c>
      <c r="N83" s="13">
        <f t="shared" si="6"/>
        <v>69.353092297803727</v>
      </c>
      <c r="O83" s="13">
        <f t="shared" si="7"/>
        <v>89.271707019671481</v>
      </c>
      <c r="P83">
        <f t="shared" si="8"/>
        <v>230.47613721778467</v>
      </c>
      <c r="Q83" s="15">
        <f t="shared" si="9"/>
        <v>141.20443019811319</v>
      </c>
      <c r="AB83" s="12"/>
      <c r="AC83" s="13"/>
      <c r="AD83" s="13"/>
      <c r="AF83" s="15"/>
    </row>
    <row r="84" spans="1:32" ht="14.4" x14ac:dyDescent="0.3">
      <c r="A84" t="s">
        <v>17</v>
      </c>
      <c r="B84" s="11">
        <v>40883</v>
      </c>
      <c r="C84" s="14">
        <v>21.142161596657118</v>
      </c>
      <c r="D84" s="14">
        <v>25.646653385903136</v>
      </c>
      <c r="E84" s="14">
        <v>22.81952523704652</v>
      </c>
      <c r="F84" s="14">
        <v>23.205577260222498</v>
      </c>
      <c r="G84" s="14">
        <v>23.376283157822204</v>
      </c>
      <c r="H84" s="14">
        <v>22.348269064036646</v>
      </c>
      <c r="I84" s="14">
        <v>21.002046434682587</v>
      </c>
      <c r="J84" s="14">
        <v>21.753464538776115</v>
      </c>
      <c r="K84" s="14">
        <v>23.524491924309483</v>
      </c>
      <c r="L84" s="14">
        <v>22.907049295528768</v>
      </c>
      <c r="M84" s="12">
        <f t="shared" si="5"/>
        <v>69.608340219606774</v>
      </c>
      <c r="N84" s="13">
        <f t="shared" si="6"/>
        <v>68.930129482081341</v>
      </c>
      <c r="O84" s="13">
        <f t="shared" si="7"/>
        <v>89.18705219329695</v>
      </c>
      <c r="P84">
        <f t="shared" si="8"/>
        <v>227.72552189498506</v>
      </c>
      <c r="Q84" s="15">
        <f t="shared" si="9"/>
        <v>138.53846970168811</v>
      </c>
      <c r="AB84" s="12"/>
      <c r="AC84" s="13"/>
      <c r="AD84" s="13"/>
      <c r="AF84" s="15"/>
    </row>
    <row r="85" spans="1:32" ht="14.4" x14ac:dyDescent="0.3">
      <c r="A85" t="s">
        <v>17</v>
      </c>
      <c r="B85" s="11">
        <v>40889</v>
      </c>
      <c r="C85" s="14">
        <v>23.415968643286067</v>
      </c>
      <c r="D85" s="14">
        <v>27.74286671594183</v>
      </c>
      <c r="E85" s="14">
        <v>23.584205336349157</v>
      </c>
      <c r="F85" s="14">
        <v>23.703469321160323</v>
      </c>
      <c r="G85" s="14">
        <v>23.901424708218702</v>
      </c>
      <c r="H85" s="14">
        <v>22.776968893226307</v>
      </c>
      <c r="I85" s="14">
        <v>21.958160072163754</v>
      </c>
      <c r="J85" s="14">
        <v>22.017184896630862</v>
      </c>
      <c r="K85" s="14">
        <v>23.953944574169256</v>
      </c>
      <c r="L85" s="14">
        <v>24.205775431369926</v>
      </c>
      <c r="M85" s="12">
        <f t="shared" si="5"/>
        <v>74.743040695577051</v>
      </c>
      <c r="N85" s="13">
        <f t="shared" si="6"/>
        <v>70.381862922605336</v>
      </c>
      <c r="O85" s="13">
        <f t="shared" si="7"/>
        <v>92.135064974333801</v>
      </c>
      <c r="P85">
        <f t="shared" si="8"/>
        <v>237.25996859251617</v>
      </c>
      <c r="Q85" s="15">
        <f t="shared" si="9"/>
        <v>145.12490361818237</v>
      </c>
      <c r="AB85" s="12"/>
      <c r="AC85" s="13"/>
      <c r="AD85" s="13"/>
      <c r="AF85" s="15"/>
    </row>
    <row r="86" spans="1:32" ht="14.4" x14ac:dyDescent="0.3">
      <c r="A86" t="s">
        <v>17</v>
      </c>
      <c r="B86" s="11">
        <v>40891</v>
      </c>
      <c r="C86" s="14">
        <v>20.463674627330732</v>
      </c>
      <c r="D86" s="14">
        <v>26.120968435641021</v>
      </c>
      <c r="E86" s="14">
        <v>22.730390107804372</v>
      </c>
      <c r="F86" s="14">
        <v>22.83747475320364</v>
      </c>
      <c r="G86" s="14">
        <v>23.182672604461079</v>
      </c>
      <c r="H86" s="14">
        <v>22.10182703064315</v>
      </c>
      <c r="I86" s="14">
        <v>20.861815236549845</v>
      </c>
      <c r="J86" s="14">
        <v>21.356075715366845</v>
      </c>
      <c r="K86" s="14">
        <v>23.119736356771824</v>
      </c>
      <c r="L86" s="14">
        <v>23.021963916874366</v>
      </c>
      <c r="M86" s="12">
        <f t="shared" si="5"/>
        <v>69.315033170776118</v>
      </c>
      <c r="N86" s="13">
        <f t="shared" si="6"/>
        <v>68.121974388307876</v>
      </c>
      <c r="O86" s="13">
        <f t="shared" si="7"/>
        <v>88.35959122556288</v>
      </c>
      <c r="P86">
        <f t="shared" si="8"/>
        <v>225.7965987846469</v>
      </c>
      <c r="Q86" s="15">
        <f t="shared" si="9"/>
        <v>137.43700755908398</v>
      </c>
      <c r="AB86" s="12"/>
      <c r="AC86" s="13"/>
      <c r="AD86" s="13"/>
      <c r="AF86" s="15"/>
    </row>
    <row r="87" spans="1:32" ht="14.4" x14ac:dyDescent="0.3">
      <c r="A87" t="s">
        <v>17</v>
      </c>
      <c r="B87" s="11">
        <v>40893</v>
      </c>
      <c r="C87" s="14">
        <v>25.380936897077348</v>
      </c>
      <c r="D87" s="14">
        <v>29.230848028944489</v>
      </c>
      <c r="E87" s="14">
        <v>24.481600202077374</v>
      </c>
      <c r="F87" s="14">
        <v>24.529527788256718</v>
      </c>
      <c r="G87" s="14">
        <v>24.418151753209361</v>
      </c>
      <c r="H87" s="14">
        <v>23.072325795525174</v>
      </c>
      <c r="I87" s="14">
        <v>17.013476782878538</v>
      </c>
      <c r="J87" s="14">
        <v>21.78050634473847</v>
      </c>
      <c r="K87" s="14">
        <v>23.474025453987007</v>
      </c>
      <c r="L87" s="14">
        <v>22.622201538076137</v>
      </c>
      <c r="M87" s="12">
        <f t="shared" si="5"/>
        <v>79.093385128099214</v>
      </c>
      <c r="N87" s="13">
        <f t="shared" si="6"/>
        <v>72.020005336991261</v>
      </c>
      <c r="O87" s="13">
        <f t="shared" si="7"/>
        <v>84.890210119680162</v>
      </c>
      <c r="P87">
        <f t="shared" si="8"/>
        <v>236.00360058477065</v>
      </c>
      <c r="Q87" s="15">
        <f t="shared" si="9"/>
        <v>151.11339046509045</v>
      </c>
      <c r="AB87" s="12"/>
      <c r="AC87" s="13"/>
      <c r="AD87" s="13"/>
      <c r="AF87" s="15"/>
    </row>
    <row r="88" spans="1:32" ht="14.4" x14ac:dyDescent="0.3">
      <c r="A88" t="s">
        <v>17</v>
      </c>
      <c r="B88" s="11">
        <v>40896</v>
      </c>
      <c r="C88" s="14">
        <v>22.686623145860718</v>
      </c>
      <c r="D88" s="14">
        <v>26.767442996729027</v>
      </c>
      <c r="E88" s="14">
        <v>22.752673353879299</v>
      </c>
      <c r="F88" s="14">
        <v>23.049667988711239</v>
      </c>
      <c r="G88" s="14">
        <v>23.139949741246664</v>
      </c>
      <c r="H88" s="14">
        <v>22.120325842009546</v>
      </c>
      <c r="I88" s="14">
        <v>20.564502925796329</v>
      </c>
      <c r="J88" s="14">
        <v>21.296755181890163</v>
      </c>
      <c r="K88" s="14">
        <v>23.113667981232435</v>
      </c>
      <c r="L88" s="14">
        <v>22.553192502302664</v>
      </c>
      <c r="M88" s="12">
        <f t="shared" si="5"/>
        <v>72.206739496469041</v>
      </c>
      <c r="N88" s="13">
        <f t="shared" si="6"/>
        <v>68.309943571967452</v>
      </c>
      <c r="O88" s="13">
        <f t="shared" si="7"/>
        <v>87.528118591221599</v>
      </c>
      <c r="P88">
        <f t="shared" si="8"/>
        <v>228.04480165965811</v>
      </c>
      <c r="Q88" s="15">
        <f t="shared" si="9"/>
        <v>140.51668306843649</v>
      </c>
      <c r="AB88" s="12"/>
      <c r="AC88" s="13"/>
      <c r="AD88" s="13"/>
      <c r="AF88" s="15"/>
    </row>
    <row r="89" spans="1:32" ht="14.4" x14ac:dyDescent="0.3">
      <c r="A89" t="s">
        <v>17</v>
      </c>
      <c r="B89" s="11">
        <v>40900</v>
      </c>
      <c r="C89" s="14">
        <v>25.766273637995425</v>
      </c>
      <c r="D89" s="14">
        <v>28.53800537615577</v>
      </c>
      <c r="E89" s="14">
        <v>23.820492779032747</v>
      </c>
      <c r="F89" s="14">
        <v>24.200382810754931</v>
      </c>
      <c r="G89" s="14">
        <v>23.890499852759294</v>
      </c>
      <c r="H89" s="14">
        <v>22.62320299381129</v>
      </c>
      <c r="I89" s="14">
        <v>20.735757783737224</v>
      </c>
      <c r="J89" s="14">
        <v>21.214263334969559</v>
      </c>
      <c r="K89" s="14">
        <v>22.933213965597968</v>
      </c>
      <c r="L89" s="14">
        <v>21.992008487990276</v>
      </c>
      <c r="M89" s="12">
        <f t="shared" si="5"/>
        <v>78.124771793183939</v>
      </c>
      <c r="N89" s="13">
        <f t="shared" si="6"/>
        <v>70.714085657325512</v>
      </c>
      <c r="O89" s="13">
        <f t="shared" si="7"/>
        <v>86.875243572295034</v>
      </c>
      <c r="P89">
        <f t="shared" si="8"/>
        <v>235.7141010228045</v>
      </c>
      <c r="Q89" s="15">
        <f t="shared" si="9"/>
        <v>148.83885745050947</v>
      </c>
      <c r="AB89" s="12"/>
      <c r="AC89" s="13"/>
      <c r="AD89" s="13"/>
      <c r="AF89" s="15"/>
    </row>
    <row r="90" spans="1:32" ht="14.4" x14ac:dyDescent="0.3">
      <c r="A90" t="s">
        <v>17</v>
      </c>
      <c r="B90" s="11">
        <v>40903</v>
      </c>
      <c r="C90" s="14">
        <v>24.968489798113712</v>
      </c>
      <c r="D90" s="14">
        <v>28.218665566308726</v>
      </c>
      <c r="E90" s="14">
        <v>23.859147206355175</v>
      </c>
      <c r="F90" s="14">
        <v>24.243178372875885</v>
      </c>
      <c r="G90" s="14">
        <v>23.932180692884248</v>
      </c>
      <c r="H90" s="14">
        <v>22.732040651474197</v>
      </c>
      <c r="I90" s="14">
        <v>21.379945607823828</v>
      </c>
      <c r="J90" s="14">
        <v>21.461962182113627</v>
      </c>
      <c r="K90" s="14">
        <v>23.090790509669677</v>
      </c>
      <c r="L90" s="14">
        <v>22.488354878455208</v>
      </c>
      <c r="M90" s="12">
        <f t="shared" si="5"/>
        <v>77.046302570777613</v>
      </c>
      <c r="N90" s="13">
        <f t="shared" si="6"/>
        <v>70.907399717234327</v>
      </c>
      <c r="O90" s="13">
        <f t="shared" si="7"/>
        <v>88.421053178062337</v>
      </c>
      <c r="P90">
        <f t="shared" si="8"/>
        <v>236.37475546607425</v>
      </c>
      <c r="Q90" s="15">
        <f t="shared" si="9"/>
        <v>147.95370228801195</v>
      </c>
      <c r="AB90" s="12"/>
      <c r="AC90" s="13"/>
      <c r="AD90" s="13"/>
      <c r="AF90" s="15"/>
    </row>
    <row r="91" spans="1:32" ht="14.4" x14ac:dyDescent="0.3">
      <c r="A91" t="s">
        <v>17</v>
      </c>
      <c r="B91" s="11">
        <v>40905</v>
      </c>
      <c r="C91" s="14">
        <v>22.559904309058936</v>
      </c>
      <c r="D91" s="14">
        <v>26.747545135448465</v>
      </c>
      <c r="E91" s="14">
        <v>23.060766611890099</v>
      </c>
      <c r="F91" s="14">
        <v>23.438290325923973</v>
      </c>
      <c r="G91" s="14">
        <v>23.57153125723698</v>
      </c>
      <c r="H91" s="14">
        <v>22.500260867029809</v>
      </c>
      <c r="I91" s="14">
        <v>21.02589948225274</v>
      </c>
      <c r="J91" s="14">
        <v>21.515189088248434</v>
      </c>
      <c r="K91" s="14">
        <v>17.11914086635355</v>
      </c>
      <c r="L91" s="14">
        <v>22.506720207827168</v>
      </c>
      <c r="M91" s="12">
        <f t="shared" si="5"/>
        <v>72.3682160563975</v>
      </c>
      <c r="N91" s="13">
        <f t="shared" si="6"/>
        <v>69.510082450190765</v>
      </c>
      <c r="O91" s="13">
        <f t="shared" si="7"/>
        <v>82.166949644681893</v>
      </c>
      <c r="P91">
        <f t="shared" si="8"/>
        <v>224.04524815127016</v>
      </c>
      <c r="Q91" s="15">
        <f t="shared" si="9"/>
        <v>141.87829850658827</v>
      </c>
      <c r="AB91" s="12"/>
      <c r="AC91" s="13"/>
      <c r="AD91" s="13"/>
      <c r="AF91" s="15"/>
    </row>
    <row r="92" spans="1:32" ht="14.4" x14ac:dyDescent="0.3">
      <c r="A92" t="s">
        <v>17</v>
      </c>
      <c r="B92" s="11">
        <v>40907</v>
      </c>
      <c r="C92" s="14">
        <v>20.178449408065028</v>
      </c>
      <c r="D92" s="14">
        <v>25.119585455462641</v>
      </c>
      <c r="E92" s="14">
        <v>22.41402326935965</v>
      </c>
      <c r="F92" s="14">
        <v>22.91082819026413</v>
      </c>
      <c r="G92" s="14">
        <v>23.015859193092371</v>
      </c>
      <c r="H92" s="14">
        <v>22.038988134300336</v>
      </c>
      <c r="I92" s="14">
        <v>20.481755853372107</v>
      </c>
      <c r="J92" s="14">
        <v>21.144118240210577</v>
      </c>
      <c r="K92" s="14">
        <v>22.894047627946161</v>
      </c>
      <c r="L92" s="14">
        <v>22.353809037547148</v>
      </c>
      <c r="M92" s="12">
        <f t="shared" si="5"/>
        <v>67.712058132887321</v>
      </c>
      <c r="N92" s="13">
        <f t="shared" si="6"/>
        <v>67.965675517656834</v>
      </c>
      <c r="O92" s="13">
        <f t="shared" si="7"/>
        <v>86.873730759075997</v>
      </c>
      <c r="P92">
        <f t="shared" si="8"/>
        <v>222.55146440962017</v>
      </c>
      <c r="Q92" s="15">
        <f t="shared" si="9"/>
        <v>135.67773365054416</v>
      </c>
      <c r="AB92" s="12"/>
      <c r="AC92" s="13"/>
      <c r="AD92" s="13"/>
      <c r="AF92" s="15"/>
    </row>
    <row r="93" spans="1:32" ht="14.4" x14ac:dyDescent="0.3">
      <c r="A93" t="s">
        <v>17</v>
      </c>
      <c r="B93" s="11">
        <v>40914</v>
      </c>
      <c r="C93" s="14">
        <v>22.729959766574094</v>
      </c>
      <c r="D93" s="14">
        <v>26.375342117059699</v>
      </c>
      <c r="E93" s="14">
        <v>22.761315982711995</v>
      </c>
      <c r="F93" s="14">
        <v>23.098387663485841</v>
      </c>
      <c r="G93" s="14">
        <v>23.169600644362642</v>
      </c>
      <c r="H93" s="14">
        <v>22.020719905701913</v>
      </c>
      <c r="I93" s="14">
        <v>20.85877657025128</v>
      </c>
      <c r="J93" s="14">
        <v>21.486725213905611</v>
      </c>
      <c r="K93" s="14">
        <v>23.371182068759968</v>
      </c>
      <c r="L93" s="14">
        <v>23.081926404867371</v>
      </c>
      <c r="M93" s="12">
        <f t="shared" si="5"/>
        <v>71.866617866345791</v>
      </c>
      <c r="N93" s="13">
        <f t="shared" si="6"/>
        <v>68.288708213550393</v>
      </c>
      <c r="O93" s="13">
        <f t="shared" si="7"/>
        <v>88.798610257784233</v>
      </c>
      <c r="P93">
        <f t="shared" si="8"/>
        <v>228.95393633768043</v>
      </c>
      <c r="Q93" s="15">
        <f t="shared" si="9"/>
        <v>140.15532607989618</v>
      </c>
      <c r="AB93" s="12"/>
      <c r="AC93" s="13"/>
      <c r="AD93" s="13"/>
      <c r="AF93" s="15"/>
    </row>
    <row r="94" spans="1:32" ht="14.4" x14ac:dyDescent="0.3">
      <c r="A94" t="s">
        <v>17</v>
      </c>
      <c r="B94" s="11">
        <v>40917</v>
      </c>
      <c r="C94" s="14">
        <v>27.03326883657456</v>
      </c>
      <c r="D94" s="14">
        <v>28.269373988751813</v>
      </c>
      <c r="E94" s="14">
        <v>22.947826606194667</v>
      </c>
      <c r="F94" s="14">
        <v>22.857493114071335</v>
      </c>
      <c r="G94" s="14">
        <v>22.76667270005554</v>
      </c>
      <c r="H94" s="14">
        <v>21.732426100431109</v>
      </c>
      <c r="I94" s="14">
        <v>20.292944825988094</v>
      </c>
      <c r="J94" s="14">
        <v>21.111369090242174</v>
      </c>
      <c r="K94" s="14">
        <v>23.010462386250492</v>
      </c>
      <c r="L94" s="14">
        <v>22.346641065985541</v>
      </c>
      <c r="M94" s="12">
        <f t="shared" si="5"/>
        <v>78.25046943152104</v>
      </c>
      <c r="N94" s="13">
        <f t="shared" si="6"/>
        <v>67.356591914557981</v>
      </c>
      <c r="O94" s="13">
        <f t="shared" si="7"/>
        <v>86.761417368466297</v>
      </c>
      <c r="P94">
        <f t="shared" si="8"/>
        <v>232.36847871454535</v>
      </c>
      <c r="Q94" s="15">
        <f t="shared" si="9"/>
        <v>145.60706134607901</v>
      </c>
      <c r="AB94" s="12"/>
      <c r="AC94" s="13"/>
      <c r="AD94" s="13"/>
      <c r="AF94" s="15"/>
    </row>
    <row r="95" spans="1:32" ht="14.4" x14ac:dyDescent="0.3">
      <c r="A95" t="s">
        <v>17</v>
      </c>
      <c r="B95" s="11">
        <v>40921</v>
      </c>
      <c r="C95" s="14">
        <v>25.733159405958322</v>
      </c>
      <c r="D95" s="14">
        <v>28.52292630615494</v>
      </c>
      <c r="E95" s="14">
        <v>23.878525802651467</v>
      </c>
      <c r="F95" s="14">
        <v>24.210473434425847</v>
      </c>
      <c r="G95" s="14">
        <v>23.902353814850908</v>
      </c>
      <c r="H95" s="14">
        <v>22.947043849603194</v>
      </c>
      <c r="I95" s="14">
        <v>21.998382653356497</v>
      </c>
      <c r="J95" s="14">
        <v>22.451530507015729</v>
      </c>
      <c r="K95" s="14">
        <v>24.580829961487876</v>
      </c>
      <c r="L95" s="14">
        <v>24.285609931092779</v>
      </c>
      <c r="M95" s="12">
        <f t="shared" si="5"/>
        <v>78.134611514764728</v>
      </c>
      <c r="N95" s="13">
        <f t="shared" si="6"/>
        <v>71.059871098879952</v>
      </c>
      <c r="O95" s="13">
        <f t="shared" si="7"/>
        <v>93.316353052952877</v>
      </c>
      <c r="P95">
        <f t="shared" si="8"/>
        <v>242.51083566659756</v>
      </c>
      <c r="Q95" s="15">
        <f t="shared" si="9"/>
        <v>149.19448261364468</v>
      </c>
      <c r="AB95" s="12"/>
      <c r="AC95" s="13"/>
      <c r="AD95" s="13"/>
      <c r="AF95" s="15"/>
    </row>
    <row r="96" spans="1:32" ht="14.4" x14ac:dyDescent="0.3">
      <c r="A96" t="s">
        <v>17</v>
      </c>
      <c r="B96" s="11">
        <v>40927</v>
      </c>
      <c r="C96" s="14">
        <v>27.90902735504805</v>
      </c>
      <c r="D96" s="14">
        <v>29.839508747179778</v>
      </c>
      <c r="E96" s="14">
        <v>24.597870739945289</v>
      </c>
      <c r="F96" s="14">
        <v>25.001944269019969</v>
      </c>
      <c r="G96" s="14">
        <v>24.950980855832153</v>
      </c>
      <c r="H96" s="14">
        <v>24.046359319980748</v>
      </c>
      <c r="I96" s="14">
        <v>22.860724130839191</v>
      </c>
      <c r="J96" s="14">
        <v>23.274228497000536</v>
      </c>
      <c r="K96" s="14">
        <v>25.150340555064577</v>
      </c>
      <c r="L96" s="14">
        <v>24.799149521533952</v>
      </c>
      <c r="M96" s="12">
        <f t="shared" si="5"/>
        <v>82.346406842173124</v>
      </c>
      <c r="N96" s="13">
        <f t="shared" si="6"/>
        <v>73.999284444832867</v>
      </c>
      <c r="O96" s="13">
        <f t="shared" si="7"/>
        <v>96.084442704438246</v>
      </c>
      <c r="P96">
        <f t="shared" si="8"/>
        <v>252.43013399144422</v>
      </c>
      <c r="Q96" s="15">
        <f t="shared" si="9"/>
        <v>156.34569128700599</v>
      </c>
      <c r="AB96" s="12"/>
      <c r="AC96" s="13"/>
      <c r="AD96" s="13"/>
      <c r="AF96" s="15"/>
    </row>
    <row r="97" spans="1:32" ht="14.4" x14ac:dyDescent="0.3">
      <c r="A97" t="s">
        <v>17</v>
      </c>
      <c r="B97" s="11">
        <v>40931</v>
      </c>
      <c r="C97" s="14">
        <v>27.680717804014108</v>
      </c>
      <c r="D97" s="14">
        <v>30.240176105741</v>
      </c>
      <c r="E97" s="14">
        <v>24.477863594180945</v>
      </c>
      <c r="F97" s="14">
        <v>23.726299628375671</v>
      </c>
      <c r="G97" s="14">
        <v>23.870346390006404</v>
      </c>
      <c r="H97" s="14">
        <v>22.926232860852778</v>
      </c>
      <c r="I97" s="14">
        <v>21.588712030994476</v>
      </c>
      <c r="J97" s="14">
        <v>21.888006032032404</v>
      </c>
      <c r="K97" s="14">
        <v>23.657656507497858</v>
      </c>
      <c r="L97" s="14">
        <v>23.689519328820722</v>
      </c>
      <c r="M97" s="12">
        <f t="shared" si="5"/>
        <v>82.398757503936054</v>
      </c>
      <c r="N97" s="13">
        <f t="shared" si="6"/>
        <v>70.522878879234852</v>
      </c>
      <c r="O97" s="13">
        <f t="shared" si="7"/>
        <v>90.823893899345464</v>
      </c>
      <c r="P97">
        <f t="shared" si="8"/>
        <v>243.74553028251637</v>
      </c>
      <c r="Q97" s="15">
        <f t="shared" si="9"/>
        <v>152.92163638317089</v>
      </c>
      <c r="AB97" s="12"/>
      <c r="AC97" s="13"/>
      <c r="AD97" s="13"/>
      <c r="AF97" s="15"/>
    </row>
    <row r="98" spans="1:32" x14ac:dyDescent="0.25">
      <c r="A98" t="s">
        <v>17</v>
      </c>
      <c r="B98" s="10">
        <v>40938</v>
      </c>
      <c r="C98" s="14">
        <v>27.031214903678705</v>
      </c>
      <c r="D98" s="14">
        <v>29.611902661971907</v>
      </c>
      <c r="E98" s="14">
        <v>24.073589505340241</v>
      </c>
      <c r="F98" s="14">
        <v>24.279955568096682</v>
      </c>
      <c r="G98" s="14">
        <v>24.050227074791565</v>
      </c>
      <c r="H98" s="14">
        <v>22.857209297904422</v>
      </c>
      <c r="I98" s="14">
        <v>21.682341864536635</v>
      </c>
      <c r="J98" s="14">
        <v>22.098532450895529</v>
      </c>
      <c r="K98" s="14">
        <v>23.896076847192266</v>
      </c>
      <c r="L98" s="14">
        <v>23.353221204847625</v>
      </c>
      <c r="M98" s="12">
        <f t="shared" si="5"/>
        <v>80.71670707099085</v>
      </c>
      <c r="N98" s="13">
        <f t="shared" si="6"/>
        <v>71.187391940792665</v>
      </c>
      <c r="O98" s="13">
        <f t="shared" si="7"/>
        <v>91.030172367472062</v>
      </c>
      <c r="P98">
        <f t="shared" si="8"/>
        <v>242.93427137925556</v>
      </c>
      <c r="Q98" s="15">
        <f t="shared" si="9"/>
        <v>151.90409901178353</v>
      </c>
      <c r="AB98" s="12"/>
      <c r="AC98" s="13"/>
      <c r="AD98" s="13"/>
      <c r="AF98" s="15"/>
    </row>
    <row r="99" spans="1:32" x14ac:dyDescent="0.25">
      <c r="A99" t="s">
        <v>17</v>
      </c>
      <c r="B99" s="10">
        <v>40940</v>
      </c>
      <c r="C99" s="14">
        <v>24.241535876450428</v>
      </c>
      <c r="D99" s="14">
        <v>28.304740468143077</v>
      </c>
      <c r="E99" s="14">
        <v>23.527273093883441</v>
      </c>
      <c r="F99" s="14">
        <v>23.626791945669325</v>
      </c>
      <c r="G99" s="14">
        <v>23.672793855150132</v>
      </c>
      <c r="H99" s="14">
        <v>22.487552237240902</v>
      </c>
      <c r="I99" s="14">
        <v>21.1303081839574</v>
      </c>
      <c r="J99" s="14">
        <v>21.705783922463343</v>
      </c>
      <c r="K99" s="14">
        <v>23.4119869020933</v>
      </c>
      <c r="L99" s="14">
        <v>23.013229904686401</v>
      </c>
      <c r="M99" s="12">
        <f t="shared" si="5"/>
        <v>76.073549438476945</v>
      </c>
      <c r="N99" s="13">
        <f t="shared" si="6"/>
        <v>69.787138038060363</v>
      </c>
      <c r="O99" s="13">
        <f t="shared" si="7"/>
        <v>89.261308913200438</v>
      </c>
      <c r="P99">
        <f t="shared" si="8"/>
        <v>235.12199638973772</v>
      </c>
      <c r="Q99" s="15">
        <f t="shared" si="9"/>
        <v>145.86068747653729</v>
      </c>
      <c r="AB99" s="12"/>
      <c r="AC99" s="13"/>
      <c r="AD99" s="13"/>
      <c r="AF99" s="15"/>
    </row>
    <row r="100" spans="1:32" x14ac:dyDescent="0.25">
      <c r="A100" t="s">
        <v>17</v>
      </c>
      <c r="B100" s="10">
        <v>40942</v>
      </c>
      <c r="C100" s="14">
        <v>27.322338216449982</v>
      </c>
      <c r="D100" s="14">
        <v>29.73293557632277</v>
      </c>
      <c r="E100" s="14">
        <v>24.618595641766927</v>
      </c>
      <c r="F100" s="14">
        <v>24.83913848260778</v>
      </c>
      <c r="G100" s="14">
        <v>24.291539254074035</v>
      </c>
      <c r="H100" s="14">
        <v>23.129216142753858</v>
      </c>
      <c r="I100" s="14">
        <v>21.380912105077314</v>
      </c>
      <c r="J100" s="14">
        <v>21.923706229249273</v>
      </c>
      <c r="K100" s="14">
        <v>23.722209123863376</v>
      </c>
      <c r="L100" s="14">
        <v>23.012022109307168</v>
      </c>
      <c r="M100" s="12">
        <f t="shared" si="5"/>
        <v>81.673869434539682</v>
      </c>
      <c r="N100" s="13">
        <f t="shared" si="6"/>
        <v>72.25989387943568</v>
      </c>
      <c r="O100" s="13">
        <f t="shared" si="7"/>
        <v>90.038849567497138</v>
      </c>
      <c r="P100">
        <f t="shared" si="8"/>
        <v>243.97261288147251</v>
      </c>
      <c r="Q100" s="15">
        <f t="shared" si="9"/>
        <v>153.93376331397533</v>
      </c>
      <c r="AB100" s="12"/>
      <c r="AC100" s="13"/>
      <c r="AD100" s="13"/>
      <c r="AF100" s="15"/>
    </row>
    <row r="101" spans="1:32" x14ac:dyDescent="0.25">
      <c r="A101" t="s">
        <v>17</v>
      </c>
      <c r="B101" s="10">
        <v>40945</v>
      </c>
      <c r="C101" s="14">
        <v>21.91593651762653</v>
      </c>
      <c r="D101" s="14">
        <v>27.711264941337394</v>
      </c>
      <c r="E101" s="14">
        <v>23.338606186929109</v>
      </c>
      <c r="F101" s="14">
        <v>23.548967659001004</v>
      </c>
      <c r="G101" s="14">
        <v>23.336988525004912</v>
      </c>
      <c r="H101" s="14">
        <v>22.270020042604131</v>
      </c>
      <c r="I101" s="14">
        <v>20.797097693055857</v>
      </c>
      <c r="J101" s="14">
        <v>21.57005206015727</v>
      </c>
      <c r="K101" s="14">
        <v>23.395955983226532</v>
      </c>
      <c r="L101" s="14">
        <v>22.723349367174293</v>
      </c>
      <c r="M101" s="12">
        <f t="shared" si="5"/>
        <v>72.965807645893037</v>
      </c>
      <c r="N101" s="13">
        <f t="shared" si="6"/>
        <v>69.155976226610051</v>
      </c>
      <c r="O101" s="13">
        <f t="shared" si="7"/>
        <v>88.486455103613949</v>
      </c>
      <c r="P101">
        <f t="shared" si="8"/>
        <v>230.60823897611704</v>
      </c>
      <c r="Q101" s="15">
        <f t="shared" si="9"/>
        <v>142.1217838725031</v>
      </c>
      <c r="AB101" s="12"/>
      <c r="AC101" s="13"/>
      <c r="AD101" s="13"/>
      <c r="AF101" s="15"/>
    </row>
    <row r="102" spans="1:32" x14ac:dyDescent="0.25">
      <c r="A102" t="s">
        <v>17</v>
      </c>
      <c r="B102" s="10">
        <v>40947</v>
      </c>
      <c r="C102" s="14">
        <v>24.758709062636886</v>
      </c>
      <c r="D102" s="14">
        <v>29.163416085645533</v>
      </c>
      <c r="E102" s="14">
        <v>23.73612601997894</v>
      </c>
      <c r="F102" s="14">
        <v>23.952430798544096</v>
      </c>
      <c r="G102" s="14">
        <v>23.526058152677507</v>
      </c>
      <c r="H102" s="14">
        <v>22.306559823897405</v>
      </c>
      <c r="I102" s="14">
        <v>20.916899865167732</v>
      </c>
      <c r="J102" s="14">
        <v>21.460842367568802</v>
      </c>
      <c r="K102" s="14">
        <v>23.224994500544152</v>
      </c>
      <c r="L102" s="14">
        <v>22.677965072012967</v>
      </c>
      <c r="M102" s="12">
        <f t="shared" si="5"/>
        <v>77.658251168261359</v>
      </c>
      <c r="N102" s="13">
        <f t="shared" si="6"/>
        <v>69.785048775119009</v>
      </c>
      <c r="O102" s="13">
        <f t="shared" si="7"/>
        <v>88.28070180529366</v>
      </c>
      <c r="P102">
        <f t="shared" si="8"/>
        <v>235.72400174867403</v>
      </c>
      <c r="Q102" s="15">
        <f t="shared" si="9"/>
        <v>147.44329994338037</v>
      </c>
      <c r="AB102" s="12"/>
      <c r="AC102" s="13"/>
      <c r="AD102" s="13"/>
      <c r="AF102" s="15"/>
    </row>
    <row r="103" spans="1:32" x14ac:dyDescent="0.25">
      <c r="A103" t="s">
        <v>17</v>
      </c>
      <c r="B103" s="10">
        <v>40948</v>
      </c>
      <c r="C103" s="14">
        <v>23.203129115702566</v>
      </c>
      <c r="D103" s="14">
        <v>28.325431808103527</v>
      </c>
      <c r="E103" s="14">
        <v>23.4772310231901</v>
      </c>
      <c r="F103" s="14">
        <v>22.506197878692557</v>
      </c>
      <c r="G103" s="14">
        <v>21.784965852980736</v>
      </c>
      <c r="H103" s="14">
        <v>19.952742630598866</v>
      </c>
      <c r="I103" s="14">
        <v>19.467424829358794</v>
      </c>
      <c r="J103" s="14">
        <v>19.904944802666449</v>
      </c>
      <c r="K103" s="14">
        <v>22.092998627780048</v>
      </c>
      <c r="L103" s="14">
        <v>21.244937662167036</v>
      </c>
      <c r="M103" s="12">
        <f t="shared" si="5"/>
        <v>75.005791946996197</v>
      </c>
      <c r="N103" s="13">
        <f t="shared" si="6"/>
        <v>64.243906362272156</v>
      </c>
      <c r="O103" s="13">
        <f t="shared" si="7"/>
        <v>82.710305921972321</v>
      </c>
      <c r="P103">
        <f t="shared" si="8"/>
        <v>221.96000423124067</v>
      </c>
      <c r="Q103" s="15">
        <f t="shared" si="9"/>
        <v>139.24969830926835</v>
      </c>
      <c r="AB103" s="12"/>
      <c r="AC103" s="13"/>
      <c r="AD103" s="13"/>
      <c r="AF103" s="15"/>
    </row>
    <row r="104" spans="1:32" x14ac:dyDescent="0.25">
      <c r="A104" t="s">
        <v>17</v>
      </c>
      <c r="B104" s="10">
        <v>40956</v>
      </c>
      <c r="C104" s="14">
        <v>25.565659018173601</v>
      </c>
      <c r="D104" s="14">
        <v>29.576178163284467</v>
      </c>
      <c r="E104" s="14">
        <v>24.349741585121706</v>
      </c>
      <c r="F104" s="14">
        <v>24.213476639506009</v>
      </c>
      <c r="G104" s="14">
        <v>23.872493450104191</v>
      </c>
      <c r="H104" s="14">
        <v>22.93737611810143</v>
      </c>
      <c r="I104" s="14">
        <v>22.059256746536665</v>
      </c>
      <c r="J104" s="14">
        <v>21.976087972683576</v>
      </c>
      <c r="K104" s="14">
        <v>23.986992492617265</v>
      </c>
      <c r="L104" s="14">
        <v>23.716346092964699</v>
      </c>
      <c r="M104" s="12">
        <f t="shared" si="5"/>
        <v>79.491578766579778</v>
      </c>
      <c r="N104" s="13">
        <f t="shared" si="6"/>
        <v>71.023346207711626</v>
      </c>
      <c r="O104" s="13">
        <f t="shared" si="7"/>
        <v>91.738683304802208</v>
      </c>
      <c r="P104">
        <f t="shared" si="8"/>
        <v>242.25360827909361</v>
      </c>
      <c r="Q104" s="15">
        <f t="shared" si="9"/>
        <v>150.5149249742914</v>
      </c>
      <c r="AB104" s="12"/>
      <c r="AC104" s="13"/>
      <c r="AD104" s="13"/>
      <c r="AF104" s="15"/>
    </row>
    <row r="105" spans="1:32" x14ac:dyDescent="0.25">
      <c r="A105" t="s">
        <v>17</v>
      </c>
      <c r="B105" s="10">
        <v>40963</v>
      </c>
      <c r="C105" s="14">
        <v>28.139645158758356</v>
      </c>
      <c r="D105" s="14">
        <v>30.651332613739836</v>
      </c>
      <c r="E105" s="14">
        <v>24.916923824318008</v>
      </c>
      <c r="F105" s="14">
        <v>23.974569361313812</v>
      </c>
      <c r="G105" s="14">
        <v>23.148591116623994</v>
      </c>
      <c r="H105" s="14">
        <v>21.890345548154055</v>
      </c>
      <c r="I105" s="14">
        <v>20.8592636017591</v>
      </c>
      <c r="J105" s="14">
        <v>21.068299752511955</v>
      </c>
      <c r="K105" s="14">
        <v>22.895976320018804</v>
      </c>
      <c r="L105" s="14">
        <v>22.708813901885364</v>
      </c>
      <c r="M105" s="12">
        <f t="shared" si="5"/>
        <v>83.7079015968162</v>
      </c>
      <c r="N105" s="13">
        <f t="shared" si="6"/>
        <v>69.013506026091861</v>
      </c>
      <c r="O105" s="13">
        <f t="shared" si="7"/>
        <v>87.532353576175225</v>
      </c>
      <c r="P105">
        <f t="shared" si="8"/>
        <v>240.25376119908327</v>
      </c>
      <c r="Q105" s="15">
        <f t="shared" si="9"/>
        <v>152.72140762290806</v>
      </c>
      <c r="AB105" s="12"/>
      <c r="AC105" s="13"/>
      <c r="AD105" s="13"/>
      <c r="AF105" s="15"/>
    </row>
    <row r="106" spans="1:32" x14ac:dyDescent="0.25">
      <c r="A106" t="s">
        <v>17</v>
      </c>
      <c r="B106" s="10">
        <v>40966</v>
      </c>
      <c r="C106" s="14">
        <v>26.894181160888451</v>
      </c>
      <c r="D106" s="14">
        <v>28.901546864603556</v>
      </c>
      <c r="E106" s="14">
        <v>24.60674693920733</v>
      </c>
      <c r="F106" s="14">
        <v>24.225921301488469</v>
      </c>
      <c r="G106" s="14">
        <v>23.23237981408181</v>
      </c>
      <c r="H106" s="14">
        <v>22.254821297363875</v>
      </c>
      <c r="I106" s="14">
        <v>21.661888440069799</v>
      </c>
      <c r="J106" s="14">
        <v>21.769465656052173</v>
      </c>
      <c r="K106" s="14">
        <v>23.688406041368012</v>
      </c>
      <c r="L106" s="14">
        <v>23.108980124726134</v>
      </c>
      <c r="M106" s="12">
        <f t="shared" si="5"/>
        <v>80.402474964699337</v>
      </c>
      <c r="N106" s="13">
        <f t="shared" si="6"/>
        <v>69.713122412934155</v>
      </c>
      <c r="O106" s="13">
        <f t="shared" si="7"/>
        <v>90.228740262216107</v>
      </c>
      <c r="P106">
        <f t="shared" si="8"/>
        <v>240.34433763984958</v>
      </c>
      <c r="Q106" s="15">
        <f t="shared" si="9"/>
        <v>150.11559737763349</v>
      </c>
      <c r="AB106" s="12"/>
      <c r="AC106" s="13"/>
      <c r="AD106" s="13"/>
      <c r="AF106" s="15"/>
    </row>
    <row r="107" spans="1:32" x14ac:dyDescent="0.25">
      <c r="A107" t="s">
        <v>17</v>
      </c>
      <c r="B107" s="10">
        <v>40968</v>
      </c>
      <c r="C107" s="14">
        <v>26.847177326987147</v>
      </c>
      <c r="D107" s="14">
        <v>30.140668812125842</v>
      </c>
      <c r="E107" s="14">
        <v>24.630129736262504</v>
      </c>
      <c r="F107" s="14">
        <v>24.990073600439946</v>
      </c>
      <c r="G107" s="14">
        <v>24.197682037807994</v>
      </c>
      <c r="H107" s="14">
        <v>23.039894642729283</v>
      </c>
      <c r="I107" s="14">
        <v>21.821079292937128</v>
      </c>
      <c r="J107" s="14">
        <v>21.175812894545519</v>
      </c>
      <c r="K107" s="14">
        <v>23.011463250786012</v>
      </c>
      <c r="L107" s="14">
        <v>22.3942593445488</v>
      </c>
      <c r="M107" s="12">
        <f t="shared" si="5"/>
        <v>81.617975875375492</v>
      </c>
      <c r="N107" s="13">
        <f t="shared" si="6"/>
        <v>72.227650280977215</v>
      </c>
      <c r="O107" s="13">
        <f t="shared" si="7"/>
        <v>88.402614782817452</v>
      </c>
      <c r="P107">
        <f t="shared" si="8"/>
        <v>242.24824093917016</v>
      </c>
      <c r="Q107" s="15">
        <f t="shared" si="9"/>
        <v>153.84562615635269</v>
      </c>
      <c r="AB107" s="12"/>
      <c r="AC107" s="13"/>
      <c r="AD107" s="13"/>
      <c r="AF107" s="15"/>
    </row>
    <row r="108" spans="1:32" x14ac:dyDescent="0.25">
      <c r="A108" t="s">
        <v>17</v>
      </c>
      <c r="B108" s="10">
        <v>40970</v>
      </c>
      <c r="C108" s="14">
        <v>27.625020572909978</v>
      </c>
      <c r="D108" s="14">
        <v>30.52368351078152</v>
      </c>
      <c r="E108" s="14">
        <v>25.284075940372841</v>
      </c>
      <c r="F108" s="14">
        <v>25.19311519783145</v>
      </c>
      <c r="G108" s="14">
        <v>23.85100439168356</v>
      </c>
      <c r="H108" s="14">
        <v>22.957082095453462</v>
      </c>
      <c r="I108" s="14">
        <v>22.459551708532786</v>
      </c>
      <c r="J108" s="14">
        <v>22.161694194940768</v>
      </c>
      <c r="K108" s="14">
        <v>24.014466336468217</v>
      </c>
      <c r="L108" s="14">
        <v>23.197799510617006</v>
      </c>
      <c r="M108" s="12">
        <f t="shared" si="5"/>
        <v>83.432780024064343</v>
      </c>
      <c r="N108" s="13">
        <f t="shared" si="6"/>
        <v>72.001201684968464</v>
      </c>
      <c r="O108" s="13">
        <f t="shared" si="7"/>
        <v>91.83351175055877</v>
      </c>
      <c r="P108">
        <f t="shared" si="8"/>
        <v>247.26749345959161</v>
      </c>
      <c r="Q108" s="15">
        <f t="shared" si="9"/>
        <v>155.43398170903282</v>
      </c>
      <c r="AB108" s="12"/>
      <c r="AC108" s="13"/>
      <c r="AD108" s="13"/>
      <c r="AF108" s="15"/>
    </row>
    <row r="109" spans="1:32" x14ac:dyDescent="0.25">
      <c r="A109" t="s">
        <v>17</v>
      </c>
      <c r="B109" s="10">
        <v>40973</v>
      </c>
      <c r="C109" s="14">
        <v>26.720878860957345</v>
      </c>
      <c r="D109" s="14">
        <v>29.594419932948764</v>
      </c>
      <c r="E109" s="14">
        <v>24.835884016748945</v>
      </c>
      <c r="F109" s="14">
        <v>24.05721251166722</v>
      </c>
      <c r="G109" s="14">
        <v>24.018953453915618</v>
      </c>
      <c r="H109" s="14">
        <v>22.947533834096188</v>
      </c>
      <c r="I109" s="14">
        <v>21.380930451234917</v>
      </c>
      <c r="J109" s="14">
        <v>21.523917008400719</v>
      </c>
      <c r="K109" s="14">
        <v>23.070296599471252</v>
      </c>
      <c r="L109" s="14">
        <v>22.643427298736643</v>
      </c>
      <c r="M109" s="12">
        <f t="shared" si="5"/>
        <v>81.151182810655058</v>
      </c>
      <c r="N109" s="13">
        <f t="shared" si="6"/>
        <v>71.023699799679022</v>
      </c>
      <c r="O109" s="13">
        <f t="shared" si="7"/>
        <v>88.618571357843521</v>
      </c>
      <c r="P109">
        <f t="shared" si="8"/>
        <v>240.79345396817757</v>
      </c>
      <c r="Q109" s="15">
        <f t="shared" si="9"/>
        <v>152.17488261033409</v>
      </c>
      <c r="AB109" s="12"/>
      <c r="AC109" s="13"/>
      <c r="AD109" s="13"/>
      <c r="AF109" s="15"/>
    </row>
    <row r="110" spans="1:32" x14ac:dyDescent="0.25">
      <c r="A110" t="s">
        <v>17</v>
      </c>
      <c r="B110" s="10">
        <v>40975</v>
      </c>
      <c r="C110" s="14">
        <v>23.075960636028682</v>
      </c>
      <c r="D110" s="14">
        <v>27.734163797187616</v>
      </c>
      <c r="E110" s="14">
        <v>23.49695964039644</v>
      </c>
      <c r="F110" s="14">
        <v>23.396244617628994</v>
      </c>
      <c r="G110" s="14">
        <v>23.222626753857099</v>
      </c>
      <c r="H110" s="14">
        <v>22.285325674868218</v>
      </c>
      <c r="I110" s="14">
        <v>20.776689340336869</v>
      </c>
      <c r="J110" s="14">
        <v>21.377716081611819</v>
      </c>
      <c r="K110" s="14">
        <v>22.913436378740609</v>
      </c>
      <c r="L110" s="14">
        <v>22.061532192387322</v>
      </c>
      <c r="M110" s="12">
        <f t="shared" si="5"/>
        <v>74.307084073612742</v>
      </c>
      <c r="N110" s="13">
        <f t="shared" si="6"/>
        <v>68.904197046354312</v>
      </c>
      <c r="O110" s="13">
        <f t="shared" si="7"/>
        <v>87.129373993076612</v>
      </c>
      <c r="P110">
        <f t="shared" si="8"/>
        <v>230.34065511304368</v>
      </c>
      <c r="Q110" s="15">
        <f t="shared" si="9"/>
        <v>143.21128111996705</v>
      </c>
      <c r="AB110" s="12"/>
      <c r="AC110" s="13"/>
      <c r="AD110" s="13"/>
      <c r="AF110" s="15"/>
    </row>
    <row r="111" spans="1:32" x14ac:dyDescent="0.25">
      <c r="A111" t="s">
        <v>17</v>
      </c>
      <c r="B111" s="10">
        <v>40977</v>
      </c>
      <c r="C111" s="14">
        <v>24.039000660440976</v>
      </c>
      <c r="D111" s="14">
        <v>27.0228672737598</v>
      </c>
      <c r="E111" s="14">
        <v>23.051824429607404</v>
      </c>
      <c r="F111" s="14">
        <v>23.046480704802146</v>
      </c>
      <c r="G111" s="14">
        <v>23.012080172222728</v>
      </c>
      <c r="H111" s="14">
        <v>21.925220731719474</v>
      </c>
      <c r="I111" s="14">
        <v>20.543418187553311</v>
      </c>
      <c r="J111" s="14">
        <v>21.288991543775456</v>
      </c>
      <c r="K111" s="14">
        <v>23.0534534820906</v>
      </c>
      <c r="L111" s="14">
        <v>22.34648248229858</v>
      </c>
      <c r="M111" s="12">
        <f t="shared" si="5"/>
        <v>74.113692363808184</v>
      </c>
      <c r="N111" s="13">
        <f t="shared" si="6"/>
        <v>67.983781608744351</v>
      </c>
      <c r="O111" s="13">
        <f t="shared" si="7"/>
        <v>87.232345695717953</v>
      </c>
      <c r="P111">
        <f t="shared" si="8"/>
        <v>229.32981966827049</v>
      </c>
      <c r="Q111" s="15">
        <f t="shared" si="9"/>
        <v>142.09747397255254</v>
      </c>
      <c r="AB111" s="12"/>
      <c r="AC111" s="13"/>
      <c r="AD111" s="13"/>
      <c r="AF111" s="15"/>
    </row>
    <row r="112" spans="1:32" x14ac:dyDescent="0.25">
      <c r="A112" t="s">
        <v>17</v>
      </c>
      <c r="B112" s="10">
        <v>40980</v>
      </c>
      <c r="C112" s="14">
        <v>23.191151902033166</v>
      </c>
      <c r="D112" s="14">
        <v>26.36869879551578</v>
      </c>
      <c r="E112" s="14">
        <v>22.626785005159395</v>
      </c>
      <c r="F112" s="14">
        <v>22.79741324606653</v>
      </c>
      <c r="G112" s="14">
        <v>22.634739080304893</v>
      </c>
      <c r="H112" s="14">
        <v>21.662094021340224</v>
      </c>
      <c r="I112" s="14">
        <v>20.543804356475849</v>
      </c>
      <c r="J112" s="14">
        <v>21.129532947246243</v>
      </c>
      <c r="K112" s="14">
        <v>22.831074591423842</v>
      </c>
      <c r="L112" s="14">
        <v>22.102678126308575</v>
      </c>
      <c r="M112" s="12">
        <f t="shared" si="5"/>
        <v>72.186635702708344</v>
      </c>
      <c r="N112" s="13">
        <f t="shared" si="6"/>
        <v>67.094246347711646</v>
      </c>
      <c r="O112" s="13">
        <f t="shared" si="7"/>
        <v>86.607090021454511</v>
      </c>
      <c r="P112">
        <f t="shared" si="8"/>
        <v>225.88797207187451</v>
      </c>
      <c r="Q112" s="15">
        <f t="shared" si="9"/>
        <v>139.28088205041999</v>
      </c>
      <c r="AB112" s="12"/>
      <c r="AC112" s="13"/>
      <c r="AD112" s="13"/>
      <c r="AF112" s="15"/>
    </row>
    <row r="113" spans="1:32" x14ac:dyDescent="0.25">
      <c r="A113" t="s">
        <v>17</v>
      </c>
      <c r="B113" s="10">
        <v>40983</v>
      </c>
      <c r="C113" s="14">
        <v>22.157444683625471</v>
      </c>
      <c r="D113" s="14">
        <v>25.777406002513118</v>
      </c>
      <c r="E113" s="14">
        <v>22.312008250819634</v>
      </c>
      <c r="F113" s="14">
        <v>22.310698116735725</v>
      </c>
      <c r="G113" s="14">
        <v>22.17413178473684</v>
      </c>
      <c r="H113" s="14">
        <v>21.105125343880111</v>
      </c>
      <c r="I113" s="14">
        <v>19.72507057336249</v>
      </c>
      <c r="J113" s="14">
        <v>20.549070262797681</v>
      </c>
      <c r="K113" s="14">
        <v>22.27309258872782</v>
      </c>
      <c r="L113" s="14">
        <v>21.575227567213485</v>
      </c>
      <c r="M113" s="12">
        <f t="shared" si="5"/>
        <v>70.246858936958219</v>
      </c>
      <c r="N113" s="13">
        <f t="shared" si="6"/>
        <v>65.589955245352684</v>
      </c>
      <c r="O113" s="13">
        <f t="shared" si="7"/>
        <v>84.12246099210148</v>
      </c>
      <c r="P113">
        <f t="shared" si="8"/>
        <v>219.95927517441237</v>
      </c>
      <c r="Q113" s="15">
        <f t="shared" si="9"/>
        <v>135.83681418231089</v>
      </c>
      <c r="AB113" s="12"/>
      <c r="AC113" s="13"/>
      <c r="AD113" s="13"/>
      <c r="AF113" s="15"/>
    </row>
    <row r="114" spans="1:32" x14ac:dyDescent="0.25">
      <c r="A114" t="s">
        <v>17</v>
      </c>
      <c r="B114" s="10">
        <v>40984</v>
      </c>
      <c r="C114" s="14">
        <v>25.888506008784663</v>
      </c>
      <c r="D114" s="14">
        <v>28.056314144648919</v>
      </c>
      <c r="E114" s="14">
        <v>22.923406212051059</v>
      </c>
      <c r="F114" s="14">
        <v>22.556710686142679</v>
      </c>
      <c r="G114" s="14">
        <v>22.331126050723029</v>
      </c>
      <c r="H114" s="14">
        <v>21.196808300910625</v>
      </c>
      <c r="I114" s="14">
        <v>19.90086212541409</v>
      </c>
      <c r="J114" s="14">
        <v>20.525581546016188</v>
      </c>
      <c r="K114" s="14">
        <v>22.403149223051354</v>
      </c>
      <c r="L114" s="14">
        <v>21.650052523691077</v>
      </c>
      <c r="M114" s="12">
        <f t="shared" si="5"/>
        <v>76.868226365484645</v>
      </c>
      <c r="N114" s="13">
        <f t="shared" si="6"/>
        <v>66.08464503777634</v>
      </c>
      <c r="O114" s="13">
        <f t="shared" si="7"/>
        <v>84.479645418172709</v>
      </c>
      <c r="P114">
        <f t="shared" si="8"/>
        <v>227.43251682143369</v>
      </c>
      <c r="Q114" s="15">
        <f t="shared" si="9"/>
        <v>142.95287140326099</v>
      </c>
      <c r="AB114" s="12"/>
      <c r="AC114" s="13"/>
      <c r="AD114" s="13"/>
      <c r="AF114" s="15"/>
    </row>
    <row r="115" spans="1:32" x14ac:dyDescent="0.25">
      <c r="A115" t="s">
        <v>17</v>
      </c>
      <c r="B115" s="10">
        <v>40987</v>
      </c>
      <c r="C115" s="14">
        <v>25.104016979846353</v>
      </c>
      <c r="D115" s="14">
        <v>28.510980053476704</v>
      </c>
      <c r="E115" s="14">
        <v>23.795707224879383</v>
      </c>
      <c r="F115" s="14">
        <v>24.009467465337096</v>
      </c>
      <c r="G115" s="14">
        <v>23.609932845423675</v>
      </c>
      <c r="H115" s="14">
        <v>22.282636198180001</v>
      </c>
      <c r="I115" s="14">
        <v>20.670936638164083</v>
      </c>
      <c r="J115" s="14">
        <v>21.141589240906676</v>
      </c>
      <c r="K115" s="14">
        <v>22.660625065155575</v>
      </c>
      <c r="L115" s="14">
        <v>21.739383648744596</v>
      </c>
      <c r="M115" s="12">
        <f t="shared" si="5"/>
        <v>77.410704258202443</v>
      </c>
      <c r="N115" s="13">
        <f t="shared" si="6"/>
        <v>69.902036508940768</v>
      </c>
      <c r="O115" s="13">
        <f t="shared" si="7"/>
        <v>86.212534592970925</v>
      </c>
      <c r="P115">
        <f t="shared" si="8"/>
        <v>233.52527536011416</v>
      </c>
      <c r="Q115" s="15">
        <f t="shared" si="9"/>
        <v>147.31274076714323</v>
      </c>
      <c r="AB115" s="12"/>
      <c r="AC115" s="13"/>
      <c r="AD115" s="13"/>
      <c r="AF115" s="15"/>
    </row>
    <row r="116" spans="1:32" x14ac:dyDescent="0.25">
      <c r="A116" t="s">
        <v>17</v>
      </c>
      <c r="B116" s="10">
        <v>40989</v>
      </c>
      <c r="C116" s="14">
        <v>20.14586239676489</v>
      </c>
      <c r="D116" s="14">
        <v>26.031340697225733</v>
      </c>
      <c r="E116" s="14">
        <v>24.14983046463956</v>
      </c>
      <c r="F116" s="14">
        <v>23.673305485809859</v>
      </c>
      <c r="G116" s="14">
        <v>23.515451831702194</v>
      </c>
      <c r="H116" s="14">
        <v>22.326176999357894</v>
      </c>
      <c r="I116" s="14">
        <v>21.207335797280063</v>
      </c>
      <c r="J116" s="14">
        <v>20.942526027920582</v>
      </c>
      <c r="K116" s="14">
        <v>22.574223135432323</v>
      </c>
      <c r="L116" s="14">
        <v>21.869313276813582</v>
      </c>
      <c r="M116" s="12">
        <f t="shared" si="5"/>
        <v>70.327033558630191</v>
      </c>
      <c r="N116" s="13">
        <f t="shared" si="6"/>
        <v>69.514934316869955</v>
      </c>
      <c r="O116" s="13">
        <f t="shared" si="7"/>
        <v>86.59339823744655</v>
      </c>
      <c r="P116">
        <f t="shared" si="8"/>
        <v>226.43536611294667</v>
      </c>
      <c r="Q116" s="15">
        <f t="shared" si="9"/>
        <v>139.84196787550013</v>
      </c>
      <c r="AB116" s="12"/>
      <c r="AC116" s="13"/>
      <c r="AD116" s="13"/>
      <c r="AF116" s="15"/>
    </row>
    <row r="117" spans="1:32" x14ac:dyDescent="0.25">
      <c r="A117" t="s">
        <v>17</v>
      </c>
      <c r="B117" s="10">
        <v>40994</v>
      </c>
      <c r="C117" s="14">
        <v>25.625879519908896</v>
      </c>
      <c r="D117" s="14">
        <v>29.010770930024393</v>
      </c>
      <c r="E117" s="14">
        <v>24.686866553652536</v>
      </c>
      <c r="F117" s="14">
        <v>24.544465884796001</v>
      </c>
      <c r="G117" s="14">
        <v>23.882612754349413</v>
      </c>
      <c r="H117" s="14">
        <v>22.617073936689831</v>
      </c>
      <c r="I117" s="14">
        <v>21.112896892718936</v>
      </c>
      <c r="J117" s="14">
        <v>21.392185027580116</v>
      </c>
      <c r="K117" s="14">
        <v>23.028341266593554</v>
      </c>
      <c r="L117" s="14">
        <v>21.775746714372389</v>
      </c>
      <c r="M117" s="12">
        <f t="shared" si="5"/>
        <v>79.32351700358582</v>
      </c>
      <c r="N117" s="13">
        <f t="shared" si="6"/>
        <v>71.044152575835241</v>
      </c>
      <c r="O117" s="13">
        <f t="shared" si="7"/>
        <v>87.309169901264994</v>
      </c>
      <c r="P117">
        <f t="shared" si="8"/>
        <v>237.67683948068606</v>
      </c>
      <c r="Q117" s="15">
        <f t="shared" si="9"/>
        <v>150.36766957942106</v>
      </c>
      <c r="AB117" s="12"/>
      <c r="AC117" s="13"/>
      <c r="AD117" s="13"/>
      <c r="AF117" s="15"/>
    </row>
    <row r="118" spans="1:32" x14ac:dyDescent="0.25">
      <c r="A118" t="s">
        <v>17</v>
      </c>
      <c r="B118" s="10">
        <v>41001</v>
      </c>
      <c r="C118" s="14">
        <v>24.417649653414731</v>
      </c>
      <c r="D118" s="14">
        <v>27.819081147269667</v>
      </c>
      <c r="E118" s="14">
        <v>24.130306237717715</v>
      </c>
      <c r="F118" s="14">
        <v>23.366003473504481</v>
      </c>
      <c r="G118" s="14">
        <v>22.959591057547865</v>
      </c>
      <c r="H118" s="14">
        <v>21.711831888775919</v>
      </c>
      <c r="I118" s="14">
        <v>20.30446410838589</v>
      </c>
      <c r="J118" s="14">
        <v>20.684121776694735</v>
      </c>
      <c r="K118" s="14">
        <v>22.32665297514944</v>
      </c>
      <c r="L118" s="14">
        <v>21.674304526476821</v>
      </c>
      <c r="M118" s="12">
        <f t="shared" si="5"/>
        <v>76.367037038402117</v>
      </c>
      <c r="N118" s="13">
        <f t="shared" si="6"/>
        <v>68.037426419828265</v>
      </c>
      <c r="O118" s="13">
        <f t="shared" si="7"/>
        <v>84.989543386706885</v>
      </c>
      <c r="P118">
        <f t="shared" si="8"/>
        <v>229.39400684493728</v>
      </c>
      <c r="Q118" s="15">
        <f t="shared" si="9"/>
        <v>144.4044634582304</v>
      </c>
      <c r="AB118" s="12"/>
      <c r="AC118" s="13"/>
      <c r="AD118" s="13"/>
      <c r="AF118" s="15"/>
    </row>
    <row r="119" spans="1:32" x14ac:dyDescent="0.25">
      <c r="A119" t="s">
        <v>17</v>
      </c>
      <c r="B119" s="10">
        <v>41003</v>
      </c>
      <c r="C119" s="14">
        <v>23.582141467901184</v>
      </c>
      <c r="D119" s="14">
        <v>26.885384097358088</v>
      </c>
      <c r="E119" s="14">
        <v>23.337035173785733</v>
      </c>
      <c r="F119" s="14">
        <v>23.11693776787784</v>
      </c>
      <c r="G119" s="14">
        <v>22.529664142678854</v>
      </c>
      <c r="H119" s="14">
        <v>21.253441977091359</v>
      </c>
      <c r="I119" s="14">
        <v>19.790767315270447</v>
      </c>
      <c r="J119" s="14">
        <v>20.404754290550201</v>
      </c>
      <c r="K119" s="14">
        <v>22.106205583449647</v>
      </c>
      <c r="L119" s="14">
        <v>21.553997748502002</v>
      </c>
      <c r="M119" s="12">
        <f t="shared" si="5"/>
        <v>73.804560739045002</v>
      </c>
      <c r="N119" s="13">
        <f t="shared" si="6"/>
        <v>66.900043887648053</v>
      </c>
      <c r="O119" s="13">
        <f t="shared" si="7"/>
        <v>83.855724937772294</v>
      </c>
      <c r="P119">
        <f t="shared" si="8"/>
        <v>224.56032956446535</v>
      </c>
      <c r="Q119" s="15">
        <f t="shared" si="9"/>
        <v>140.70460462669305</v>
      </c>
      <c r="AB119" s="12"/>
      <c r="AC119" s="13"/>
      <c r="AD119" s="13"/>
      <c r="AF119" s="15"/>
    </row>
    <row r="120" spans="1:32" x14ac:dyDescent="0.25">
      <c r="A120" t="s">
        <v>17</v>
      </c>
      <c r="B120" s="10">
        <v>41010</v>
      </c>
      <c r="C120" s="14">
        <v>25.396256903765263</v>
      </c>
      <c r="D120" s="14">
        <v>29.250640060013325</v>
      </c>
      <c r="E120" s="14">
        <v>25.443774334974151</v>
      </c>
      <c r="F120" s="14">
        <v>24.648810531057439</v>
      </c>
      <c r="G120" s="14">
        <v>24.40714949394555</v>
      </c>
      <c r="H120" s="14">
        <v>23.234853648900554</v>
      </c>
      <c r="I120" s="14">
        <v>21.975347703646761</v>
      </c>
      <c r="J120" s="14">
        <v>22.026318155874367</v>
      </c>
      <c r="K120" s="14">
        <v>23.637909358842791</v>
      </c>
      <c r="L120" s="14">
        <v>23.442924415513691</v>
      </c>
      <c r="M120" s="12">
        <f t="shared" si="5"/>
        <v>80.090671298752738</v>
      </c>
      <c r="N120" s="13">
        <f t="shared" si="6"/>
        <v>72.290813673903543</v>
      </c>
      <c r="O120" s="13">
        <f t="shared" si="7"/>
        <v>91.082499633877603</v>
      </c>
      <c r="P120">
        <f t="shared" si="8"/>
        <v>243.46398460653387</v>
      </c>
      <c r="Q120" s="15">
        <f t="shared" si="9"/>
        <v>152.38148497265627</v>
      </c>
      <c r="AB120" s="12"/>
      <c r="AC120" s="13"/>
      <c r="AD120" s="13"/>
      <c r="AF120" s="15"/>
    </row>
    <row r="121" spans="1:32" x14ac:dyDescent="0.25">
      <c r="A121" t="s">
        <v>17</v>
      </c>
      <c r="B121" s="10">
        <v>41012</v>
      </c>
      <c r="C121" s="14">
        <v>23.888896271571539</v>
      </c>
      <c r="D121" s="14">
        <v>28.139434015119974</v>
      </c>
      <c r="E121" s="14">
        <v>24.766383936265402</v>
      </c>
      <c r="F121" s="14">
        <v>24.407722669555969</v>
      </c>
      <c r="G121" s="14">
        <v>24.302063158732466</v>
      </c>
      <c r="H121" s="14">
        <v>23.209583152522679</v>
      </c>
      <c r="I121" s="14">
        <v>21.816776478660994</v>
      </c>
      <c r="J121" s="14">
        <v>22.278839575632059</v>
      </c>
      <c r="K121" s="14">
        <v>24.023699006223115</v>
      </c>
      <c r="L121" s="14">
        <v>23.606846932625785</v>
      </c>
      <c r="M121" s="12">
        <f t="shared" si="5"/>
        <v>76.794714222956912</v>
      </c>
      <c r="N121" s="13">
        <f t="shared" si="6"/>
        <v>71.919368980811115</v>
      </c>
      <c r="O121" s="13">
        <f t="shared" si="7"/>
        <v>91.726161993141957</v>
      </c>
      <c r="P121">
        <f t="shared" si="8"/>
        <v>240.44024519690998</v>
      </c>
      <c r="Q121" s="15">
        <f t="shared" si="9"/>
        <v>148.71408320376801</v>
      </c>
      <c r="AB121" s="12"/>
      <c r="AC121" s="13"/>
      <c r="AD121" s="13"/>
      <c r="AF121" s="15"/>
    </row>
    <row r="122" spans="1:32" x14ac:dyDescent="0.25">
      <c r="A122" t="s">
        <v>17</v>
      </c>
      <c r="B122" s="10">
        <v>41017</v>
      </c>
      <c r="C122" s="14">
        <v>22.9355335740198</v>
      </c>
      <c r="D122" s="14">
        <v>27.581082467251974</v>
      </c>
      <c r="E122" s="14">
        <v>24.408856146918747</v>
      </c>
      <c r="F122" s="14">
        <v>24.160261570552091</v>
      </c>
      <c r="G122" s="14">
        <v>23.442227262348613</v>
      </c>
      <c r="H122" s="14">
        <v>21.994570315701612</v>
      </c>
      <c r="I122" s="14">
        <v>21.176219983660847</v>
      </c>
      <c r="J122" s="14">
        <v>21.500118925831657</v>
      </c>
      <c r="K122" s="14">
        <v>23.471367415369713</v>
      </c>
      <c r="L122" s="14">
        <v>22.463116514483136</v>
      </c>
      <c r="M122" s="12">
        <f t="shared" si="5"/>
        <v>74.925472188190525</v>
      </c>
      <c r="N122" s="13">
        <f t="shared" si="6"/>
        <v>69.597059148602312</v>
      </c>
      <c r="O122" s="13">
        <f t="shared" si="7"/>
        <v>88.610822839345346</v>
      </c>
      <c r="P122">
        <f t="shared" si="8"/>
        <v>233.1333541761382</v>
      </c>
      <c r="Q122" s="15">
        <f t="shared" si="9"/>
        <v>144.52253133679284</v>
      </c>
      <c r="AB122" s="12"/>
      <c r="AC122" s="13"/>
      <c r="AD122" s="13"/>
      <c r="AF122" s="15"/>
    </row>
    <row r="123" spans="1:32" x14ac:dyDescent="0.25">
      <c r="A123" t="s">
        <v>17</v>
      </c>
      <c r="B123" s="10">
        <v>41019</v>
      </c>
      <c r="C123" s="14">
        <v>25.663257896358903</v>
      </c>
      <c r="D123" s="14">
        <v>29.387955377765191</v>
      </c>
      <c r="E123" s="14">
        <v>25.064824902163725</v>
      </c>
      <c r="F123" s="14">
        <v>25.04928849493993</v>
      </c>
      <c r="G123" s="14">
        <v>23.903580500559045</v>
      </c>
      <c r="H123" s="14">
        <v>22.420497499158639</v>
      </c>
      <c r="I123" s="14">
        <v>21.190245467352899</v>
      </c>
      <c r="J123" s="14">
        <v>21.505990014492568</v>
      </c>
      <c r="K123" s="14">
        <v>23.376661368933686</v>
      </c>
      <c r="L123" s="14">
        <v>22.674751760419081</v>
      </c>
      <c r="M123" s="12">
        <f t="shared" si="5"/>
        <v>80.116038176287816</v>
      </c>
      <c r="N123" s="13">
        <f t="shared" si="6"/>
        <v>71.373366494657617</v>
      </c>
      <c r="O123" s="13">
        <f t="shared" si="7"/>
        <v>88.74764861119823</v>
      </c>
      <c r="P123">
        <f t="shared" si="8"/>
        <v>240.23705328214365</v>
      </c>
      <c r="Q123" s="15">
        <f t="shared" si="9"/>
        <v>151.48940467094545</v>
      </c>
      <c r="AB123" s="12"/>
      <c r="AC123" s="13"/>
      <c r="AD123" s="13"/>
      <c r="AF123" s="15"/>
    </row>
    <row r="124" spans="1:32" x14ac:dyDescent="0.25">
      <c r="A124" t="s">
        <v>17</v>
      </c>
      <c r="B124" s="10">
        <v>41022</v>
      </c>
      <c r="C124" s="14">
        <v>26.79547181213022</v>
      </c>
      <c r="D124" s="14">
        <v>30.278363197158679</v>
      </c>
      <c r="E124" s="14">
        <v>25.513230195429745</v>
      </c>
      <c r="F124" s="14">
        <v>25.345778779903089</v>
      </c>
      <c r="G124" s="14">
        <v>24.564719397127863</v>
      </c>
      <c r="H124" s="14">
        <v>23.281526937049478</v>
      </c>
      <c r="I124" s="14">
        <v>22.56115422193766</v>
      </c>
      <c r="J124" s="14">
        <v>22.389632546435291</v>
      </c>
      <c r="K124" s="14">
        <v>24.115301641239245</v>
      </c>
      <c r="L124" s="14">
        <v>23.415779978943323</v>
      </c>
      <c r="M124" s="12">
        <f t="shared" si="5"/>
        <v>82.587065204718641</v>
      </c>
      <c r="N124" s="13">
        <f t="shared" si="6"/>
        <v>73.192025114080423</v>
      </c>
      <c r="O124" s="13">
        <f t="shared" si="7"/>
        <v>92.481868388555512</v>
      </c>
      <c r="P124">
        <f t="shared" si="8"/>
        <v>248.26095870735458</v>
      </c>
      <c r="Q124" s="15">
        <f t="shared" si="9"/>
        <v>155.77909031879906</v>
      </c>
      <c r="AB124" s="12"/>
      <c r="AC124" s="13"/>
      <c r="AD124" s="13"/>
      <c r="AF124" s="15"/>
    </row>
    <row r="125" spans="1:32" x14ac:dyDescent="0.25">
      <c r="A125" t="s">
        <v>17</v>
      </c>
      <c r="B125" s="10">
        <v>41024</v>
      </c>
      <c r="C125" s="14">
        <v>25.540088545204057</v>
      </c>
      <c r="D125" s="14">
        <v>28.835177408994699</v>
      </c>
      <c r="E125" s="14">
        <v>24.796229144363959</v>
      </c>
      <c r="F125" s="14">
        <v>24.680350574132813</v>
      </c>
      <c r="G125" s="14">
        <v>24.155214436740749</v>
      </c>
      <c r="H125" s="14">
        <v>22.960844710107718</v>
      </c>
      <c r="I125" s="14">
        <v>21.489123509432932</v>
      </c>
      <c r="J125" s="14">
        <v>21.938094432116355</v>
      </c>
      <c r="K125" s="14">
        <v>23.606757161235674</v>
      </c>
      <c r="L125" s="14">
        <v>23.071596612634849</v>
      </c>
      <c r="M125" s="12">
        <f t="shared" si="5"/>
        <v>79.171495098562715</v>
      </c>
      <c r="N125" s="13">
        <f t="shared" si="6"/>
        <v>71.796409720981288</v>
      </c>
      <c r="O125" s="13">
        <f t="shared" si="7"/>
        <v>90.105571715419813</v>
      </c>
      <c r="P125">
        <f t="shared" si="8"/>
        <v>241.07347653496382</v>
      </c>
      <c r="Q125" s="15">
        <f t="shared" si="9"/>
        <v>150.967904819544</v>
      </c>
      <c r="AB125" s="12"/>
      <c r="AC125" s="13"/>
      <c r="AD125" s="13"/>
      <c r="AF125" s="15"/>
    </row>
    <row r="126" spans="1:32" x14ac:dyDescent="0.25">
      <c r="A126" t="s">
        <v>17</v>
      </c>
      <c r="B126" s="10">
        <v>41031</v>
      </c>
      <c r="C126" s="14">
        <v>27.758212275670513</v>
      </c>
      <c r="D126" s="14">
        <v>30.243718003559849</v>
      </c>
      <c r="E126" s="14">
        <v>25.673198759383027</v>
      </c>
      <c r="F126" s="14">
        <v>25.108579623468142</v>
      </c>
      <c r="G126" s="14">
        <v>24.690506437088434</v>
      </c>
      <c r="H126" s="14">
        <v>23.556470449941244</v>
      </c>
      <c r="I126" s="14">
        <v>22.358476608927131</v>
      </c>
      <c r="J126" s="14">
        <v>22.637317490293558</v>
      </c>
      <c r="K126" s="14">
        <v>24.541996705273721</v>
      </c>
      <c r="L126" s="14">
        <v>24.863781575562978</v>
      </c>
      <c r="M126" s="12">
        <f t="shared" si="5"/>
        <v>83.675129038613392</v>
      </c>
      <c r="N126" s="13">
        <f t="shared" si="6"/>
        <v>73.35555651049782</v>
      </c>
      <c r="O126" s="13">
        <f t="shared" si="7"/>
        <v>94.401572380057388</v>
      </c>
      <c r="P126">
        <f t="shared" si="8"/>
        <v>251.4322579291686</v>
      </c>
      <c r="Q126" s="15">
        <f t="shared" si="9"/>
        <v>157.03068554911124</v>
      </c>
      <c r="AB126" s="12"/>
      <c r="AC126" s="13"/>
      <c r="AD126" s="13"/>
      <c r="AF126" s="15"/>
    </row>
    <row r="127" spans="1:32" x14ac:dyDescent="0.25">
      <c r="A127" t="s">
        <v>17</v>
      </c>
      <c r="B127" s="10">
        <v>41033</v>
      </c>
      <c r="C127" s="14">
        <v>26.479654231072015</v>
      </c>
      <c r="D127" s="14">
        <v>29.840409229662566</v>
      </c>
      <c r="E127" s="14">
        <v>25.244858544323819</v>
      </c>
      <c r="F127" s="14">
        <v>24.950617320531723</v>
      </c>
      <c r="G127" s="14">
        <v>24.155684308064878</v>
      </c>
      <c r="H127" s="14">
        <v>23.120141786441348</v>
      </c>
      <c r="I127" s="14">
        <v>22.1097406358071</v>
      </c>
      <c r="J127" s="14">
        <v>21.655570790048145</v>
      </c>
      <c r="K127" s="14">
        <v>23.72483429619292</v>
      </c>
      <c r="L127" s="14">
        <v>23.78817666450243</v>
      </c>
      <c r="M127" s="12">
        <f t="shared" si="5"/>
        <v>81.564922005058406</v>
      </c>
      <c r="N127" s="13">
        <f t="shared" si="6"/>
        <v>72.226443415037949</v>
      </c>
      <c r="O127" s="13">
        <f t="shared" si="7"/>
        <v>91.278322386550599</v>
      </c>
      <c r="P127">
        <f t="shared" si="8"/>
        <v>245.06968780664695</v>
      </c>
      <c r="Q127" s="15">
        <f t="shared" si="9"/>
        <v>153.79136542009635</v>
      </c>
      <c r="AB127" s="12"/>
      <c r="AC127" s="13"/>
      <c r="AD127" s="13"/>
      <c r="AF127" s="15"/>
    </row>
    <row r="128" spans="1:32" x14ac:dyDescent="0.25">
      <c r="A128" t="s">
        <v>17</v>
      </c>
      <c r="B128" s="10">
        <v>41036</v>
      </c>
      <c r="C128" s="14">
        <v>26.713587976157793</v>
      </c>
      <c r="D128" s="14">
        <v>29.944726399473325</v>
      </c>
      <c r="E128" s="14">
        <v>25.283805509185985</v>
      </c>
      <c r="F128" s="14">
        <v>24.758266779719644</v>
      </c>
      <c r="G128" s="14">
        <v>23.945770305818062</v>
      </c>
      <c r="H128" s="14">
        <v>22.809100967821141</v>
      </c>
      <c r="I128" s="14">
        <v>21.818918854973692</v>
      </c>
      <c r="J128" s="14">
        <v>21.714666625098292</v>
      </c>
      <c r="K128" s="14">
        <v>23.68258825125341</v>
      </c>
      <c r="L128" s="14">
        <v>23.606077771837235</v>
      </c>
      <c r="M128" s="12">
        <f t="shared" si="5"/>
        <v>81.942119884817103</v>
      </c>
      <c r="N128" s="13">
        <f t="shared" si="6"/>
        <v>71.513138053358844</v>
      </c>
      <c r="O128" s="13">
        <f t="shared" si="7"/>
        <v>90.822251503162633</v>
      </c>
      <c r="P128">
        <f t="shared" si="8"/>
        <v>244.27750944133857</v>
      </c>
      <c r="Q128" s="15">
        <f t="shared" si="9"/>
        <v>153.45525793817595</v>
      </c>
      <c r="AB128" s="12"/>
      <c r="AC128" s="13"/>
      <c r="AD128" s="13"/>
      <c r="AF128" s="15"/>
    </row>
    <row r="129" spans="1:32" x14ac:dyDescent="0.25">
      <c r="A129" t="s">
        <v>17</v>
      </c>
      <c r="B129" s="10">
        <v>41038</v>
      </c>
      <c r="C129" s="14">
        <v>25.386966273482198</v>
      </c>
      <c r="D129" s="14">
        <v>29.33659581839899</v>
      </c>
      <c r="E129" s="14">
        <v>24.95537327784416</v>
      </c>
      <c r="F129" s="14">
        <v>24.575886264697456</v>
      </c>
      <c r="G129" s="14">
        <v>23.893021800531756</v>
      </c>
      <c r="H129" s="14">
        <v>22.68239998787941</v>
      </c>
      <c r="I129" s="14">
        <v>21.79102258357754</v>
      </c>
      <c r="J129" s="14">
        <v>21.628077435164325</v>
      </c>
      <c r="K129" s="14">
        <v>23.484043825134137</v>
      </c>
      <c r="L129" s="14">
        <v>23.314567621052642</v>
      </c>
      <c r="M129" s="12">
        <f t="shared" si="5"/>
        <v>79.678935369725352</v>
      </c>
      <c r="N129" s="13">
        <f t="shared" si="6"/>
        <v>71.151308053108622</v>
      </c>
      <c r="O129" s="13">
        <f t="shared" si="7"/>
        <v>90.217711464928641</v>
      </c>
      <c r="P129">
        <f t="shared" si="8"/>
        <v>241.04795488776261</v>
      </c>
      <c r="Q129" s="15">
        <f t="shared" si="9"/>
        <v>150.83024342283397</v>
      </c>
      <c r="AB129" s="12"/>
      <c r="AC129" s="13"/>
      <c r="AD129" s="13"/>
      <c r="AF129" s="15"/>
    </row>
    <row r="130" spans="1:32" x14ac:dyDescent="0.25">
      <c r="A130" t="s">
        <v>17</v>
      </c>
      <c r="B130" s="10">
        <v>41040</v>
      </c>
      <c r="C130" s="14">
        <v>28.048086318232837</v>
      </c>
      <c r="D130" s="14">
        <v>30.261734491690987</v>
      </c>
      <c r="E130" s="14">
        <v>25.184002600335035</v>
      </c>
      <c r="F130" s="14">
        <v>24.959493940136472</v>
      </c>
      <c r="G130" s="14">
        <v>24.092217687877394</v>
      </c>
      <c r="H130" s="14">
        <v>22.797441467201853</v>
      </c>
      <c r="I130" s="14">
        <v>21.102406376841728</v>
      </c>
      <c r="J130" s="14">
        <v>21.84980540333494</v>
      </c>
      <c r="K130" s="14">
        <v>23.604380151705229</v>
      </c>
      <c r="L130" s="14">
        <v>22.998277481001978</v>
      </c>
      <c r="M130" s="12">
        <f t="shared" si="5"/>
        <v>83.493823410258855</v>
      </c>
      <c r="N130" s="13">
        <f t="shared" si="6"/>
        <v>71.849153095215712</v>
      </c>
      <c r="O130" s="13">
        <f t="shared" si="7"/>
        <v>89.554869412883875</v>
      </c>
      <c r="P130">
        <f t="shared" si="8"/>
        <v>244.89784591835843</v>
      </c>
      <c r="Q130" s="15">
        <f t="shared" si="9"/>
        <v>155.34297650547455</v>
      </c>
      <c r="AB130" s="12"/>
      <c r="AC130" s="13"/>
      <c r="AD130" s="13"/>
      <c r="AF130" s="15"/>
    </row>
    <row r="131" spans="1:32" x14ac:dyDescent="0.25">
      <c r="A131" t="s">
        <v>17</v>
      </c>
      <c r="B131" s="10">
        <v>41044</v>
      </c>
      <c r="C131" s="14">
        <v>28.327258237374533</v>
      </c>
      <c r="D131" s="14">
        <v>31.53248455315914</v>
      </c>
      <c r="E131" s="14">
        <v>25.912795255669234</v>
      </c>
      <c r="F131" s="14">
        <v>25.830678407892663</v>
      </c>
      <c r="G131" s="14">
        <v>25.026016284738706</v>
      </c>
      <c r="H131" s="14">
        <v>23.975405657790038</v>
      </c>
      <c r="I131" s="14">
        <v>22.608129521099482</v>
      </c>
      <c r="J131" s="14">
        <v>23.140427586638879</v>
      </c>
      <c r="K131" s="14">
        <v>25.199497826162062</v>
      </c>
      <c r="L131" s="14">
        <v>24.484272431282708</v>
      </c>
      <c r="M131" s="12">
        <f t="shared" ref="M131:M194" si="10">SUM(C131:E131)</f>
        <v>85.772538046202911</v>
      </c>
      <c r="N131" s="13">
        <f t="shared" ref="N131:N194" si="11">SUM(F131:H131)</f>
        <v>74.832100350421399</v>
      </c>
      <c r="O131" s="13">
        <f t="shared" ref="O131:O194" si="12">SUM(I131:L131)</f>
        <v>95.432327365183127</v>
      </c>
      <c r="P131">
        <f t="shared" ref="P131:P194" si="13">SUM(M131:O131)</f>
        <v>256.03696576180744</v>
      </c>
      <c r="Q131" s="15">
        <f t="shared" ref="Q131:Q150" si="14">SUM(C131:H131)</f>
        <v>160.60463839662432</v>
      </c>
      <c r="AB131" s="12"/>
      <c r="AC131" s="13"/>
      <c r="AD131" s="13"/>
      <c r="AF131" s="15"/>
    </row>
    <row r="132" spans="1:32" x14ac:dyDescent="0.25">
      <c r="A132" t="s">
        <v>17</v>
      </c>
      <c r="B132" s="10">
        <v>41045</v>
      </c>
      <c r="C132" s="14">
        <v>28.109755642647155</v>
      </c>
      <c r="D132" s="14">
        <v>30.438242432013325</v>
      </c>
      <c r="E132" s="14">
        <v>25.284209564903591</v>
      </c>
      <c r="F132" s="14">
        <v>25.184095027774536</v>
      </c>
      <c r="G132" s="14">
        <v>24.501760867973598</v>
      </c>
      <c r="H132" s="14">
        <v>23.50958385388984</v>
      </c>
      <c r="I132" s="14">
        <v>22.215834194955136</v>
      </c>
      <c r="J132" s="14">
        <v>23.051283255816298</v>
      </c>
      <c r="K132" s="14">
        <v>25.011422357539043</v>
      </c>
      <c r="L132" s="14">
        <v>25.123995258717013</v>
      </c>
      <c r="M132" s="12">
        <f t="shared" si="10"/>
        <v>83.832207639564075</v>
      </c>
      <c r="N132" s="13">
        <f t="shared" si="11"/>
        <v>73.19543974963797</v>
      </c>
      <c r="O132" s="13">
        <f t="shared" si="12"/>
        <v>95.4025350670275</v>
      </c>
      <c r="P132">
        <f t="shared" si="13"/>
        <v>252.43018245622955</v>
      </c>
      <c r="Q132" s="15">
        <f t="shared" si="14"/>
        <v>157.02764738920203</v>
      </c>
      <c r="AB132" s="12"/>
      <c r="AC132" s="13"/>
      <c r="AD132" s="13"/>
      <c r="AF132" s="15"/>
    </row>
    <row r="133" spans="1:32" x14ac:dyDescent="0.25">
      <c r="A133" t="s">
        <v>17</v>
      </c>
      <c r="B133" s="10">
        <v>41047</v>
      </c>
      <c r="C133" s="14">
        <v>27.263893920261012</v>
      </c>
      <c r="D133" s="14">
        <v>29.99799903702397</v>
      </c>
      <c r="E133" s="14">
        <v>25.134702639062358</v>
      </c>
      <c r="F133" s="14">
        <v>24.644475246764468</v>
      </c>
      <c r="G133" s="14">
        <v>24.176296606034288</v>
      </c>
      <c r="H133" s="14">
        <v>23.179506061175911</v>
      </c>
      <c r="I133" s="14">
        <v>21.810593964808191</v>
      </c>
      <c r="J133" s="14">
        <v>22.515957406100835</v>
      </c>
      <c r="K133" s="14">
        <v>24.276389304550936</v>
      </c>
      <c r="L133" s="14">
        <v>24.019103363335876</v>
      </c>
      <c r="M133" s="12">
        <f t="shared" si="10"/>
        <v>82.396595596347339</v>
      </c>
      <c r="N133" s="13">
        <f t="shared" si="11"/>
        <v>72.000277913974671</v>
      </c>
      <c r="O133" s="13">
        <f t="shared" si="12"/>
        <v>92.622044038795835</v>
      </c>
      <c r="P133">
        <f t="shared" si="13"/>
        <v>247.01891754911782</v>
      </c>
      <c r="Q133" s="15">
        <f t="shared" si="14"/>
        <v>154.39687351032202</v>
      </c>
      <c r="AB133" s="12"/>
      <c r="AC133" s="13"/>
      <c r="AD133" s="13"/>
      <c r="AF133" s="15"/>
    </row>
    <row r="134" spans="1:32" x14ac:dyDescent="0.25">
      <c r="A134" t="s">
        <v>17</v>
      </c>
      <c r="B134" s="10">
        <v>41050</v>
      </c>
      <c r="C134" s="14">
        <v>25.471654478413587</v>
      </c>
      <c r="D134" s="14">
        <v>28.769003044464142</v>
      </c>
      <c r="E134" s="14">
        <v>24.428196190073368</v>
      </c>
      <c r="F134" s="14">
        <v>24.015921442308354</v>
      </c>
      <c r="G134" s="14">
        <v>23.536755469973475</v>
      </c>
      <c r="H134" s="14">
        <v>22.502899241184448</v>
      </c>
      <c r="I134" s="14">
        <v>21.009273268730624</v>
      </c>
      <c r="J134" s="14">
        <v>21.892686834486767</v>
      </c>
      <c r="K134" s="14">
        <v>23.583448487000762</v>
      </c>
      <c r="L134" s="14">
        <v>22.984997296329166</v>
      </c>
      <c r="M134" s="12">
        <f t="shared" si="10"/>
        <v>78.668853712951091</v>
      </c>
      <c r="N134" s="13">
        <f t="shared" si="11"/>
        <v>70.055576153466276</v>
      </c>
      <c r="O134" s="13">
        <f t="shared" si="12"/>
        <v>89.470405886547326</v>
      </c>
      <c r="P134">
        <f t="shared" si="13"/>
        <v>238.19483575296471</v>
      </c>
      <c r="Q134" s="15">
        <f t="shared" si="14"/>
        <v>148.72442986641735</v>
      </c>
      <c r="AB134" s="12"/>
      <c r="AC134" s="13"/>
      <c r="AD134" s="13"/>
      <c r="AF134" s="15"/>
    </row>
    <row r="135" spans="1:32" x14ac:dyDescent="0.25">
      <c r="A135" t="s">
        <v>17</v>
      </c>
      <c r="B135" s="10">
        <v>41054</v>
      </c>
      <c r="C135" s="14">
        <v>29.14501566337653</v>
      </c>
      <c r="D135" s="14">
        <v>32.44902535972971</v>
      </c>
      <c r="E135" s="14">
        <v>26.52197905398268</v>
      </c>
      <c r="F135" s="14">
        <v>26.498753674886686</v>
      </c>
      <c r="G135" s="14">
        <v>25.225856174067463</v>
      </c>
      <c r="H135" s="14">
        <v>23.589875670936319</v>
      </c>
      <c r="I135" s="14">
        <v>22.081912730789512</v>
      </c>
      <c r="J135" s="14">
        <v>21.862441919397654</v>
      </c>
      <c r="K135" s="14">
        <v>23.591340390236422</v>
      </c>
      <c r="L135" s="14">
        <v>23.286249391232712</v>
      </c>
      <c r="M135" s="12">
        <f t="shared" si="10"/>
        <v>88.116020077088919</v>
      </c>
      <c r="N135" s="13">
        <f t="shared" si="11"/>
        <v>75.314485519890468</v>
      </c>
      <c r="O135" s="13">
        <f t="shared" si="12"/>
        <v>90.821944431656306</v>
      </c>
      <c r="P135">
        <f t="shared" si="13"/>
        <v>254.25245002863571</v>
      </c>
      <c r="Q135" s="15">
        <f t="shared" si="14"/>
        <v>163.4305055969794</v>
      </c>
      <c r="AB135" s="12"/>
      <c r="AC135" s="13"/>
      <c r="AD135" s="13"/>
      <c r="AF135" s="15"/>
    </row>
    <row r="136" spans="1:32" x14ac:dyDescent="0.25">
      <c r="A136" t="s">
        <v>17</v>
      </c>
      <c r="B136" s="10">
        <v>41057</v>
      </c>
      <c r="C136" s="14">
        <v>28.32677453919959</v>
      </c>
      <c r="D136" s="14">
        <v>31.091466676985561</v>
      </c>
      <c r="E136" s="14">
        <v>26.002159795202616</v>
      </c>
      <c r="F136" s="14">
        <v>25.121638772737612</v>
      </c>
      <c r="G136" s="14">
        <v>24.512145091835009</v>
      </c>
      <c r="H136" s="14">
        <v>23.212538444534346</v>
      </c>
      <c r="I136" s="14">
        <v>22.230436061324742</v>
      </c>
      <c r="J136" s="14">
        <v>22.266965060242072</v>
      </c>
      <c r="K136" s="14">
        <v>24.078504368883504</v>
      </c>
      <c r="L136" s="14">
        <v>23.986675216605317</v>
      </c>
      <c r="M136" s="12">
        <f t="shared" si="10"/>
        <v>85.420401011387767</v>
      </c>
      <c r="N136" s="13">
        <f t="shared" si="11"/>
        <v>72.846322309106966</v>
      </c>
      <c r="O136" s="13">
        <f t="shared" si="12"/>
        <v>92.562580707055631</v>
      </c>
      <c r="P136">
        <f t="shared" si="13"/>
        <v>250.82930402755039</v>
      </c>
      <c r="Q136" s="15">
        <f t="shared" si="14"/>
        <v>158.26672332049475</v>
      </c>
      <c r="AB136" s="12"/>
      <c r="AC136" s="13"/>
      <c r="AD136" s="13"/>
      <c r="AF136" s="15"/>
    </row>
    <row r="137" spans="1:32" x14ac:dyDescent="0.25">
      <c r="A137" t="s">
        <v>17</v>
      </c>
      <c r="B137" s="10">
        <v>41058</v>
      </c>
      <c r="C137" s="14">
        <v>28.557710136839237</v>
      </c>
      <c r="D137" s="14">
        <v>31.463105333883249</v>
      </c>
      <c r="E137" s="14">
        <v>25.962291401536419</v>
      </c>
      <c r="F137" s="14">
        <v>25.400866060837384</v>
      </c>
      <c r="G137" s="14">
        <v>24.439000841619045</v>
      </c>
      <c r="H137" s="14">
        <v>22.971671830015367</v>
      </c>
      <c r="I137" s="14">
        <v>21.57628855021332</v>
      </c>
      <c r="J137" s="14">
        <v>22.096197805936402</v>
      </c>
      <c r="K137" s="14">
        <v>23.907230456240075</v>
      </c>
      <c r="L137" s="14">
        <v>23.281283074413992</v>
      </c>
      <c r="M137" s="12">
        <f t="shared" si="10"/>
        <v>85.983106872258901</v>
      </c>
      <c r="N137" s="13">
        <f t="shared" si="11"/>
        <v>72.811538732471803</v>
      </c>
      <c r="O137" s="13">
        <f t="shared" si="12"/>
        <v>90.860999886803782</v>
      </c>
      <c r="P137">
        <f t="shared" si="13"/>
        <v>249.65564549153447</v>
      </c>
      <c r="Q137" s="15">
        <f t="shared" si="14"/>
        <v>158.7946456047307</v>
      </c>
      <c r="AB137" s="12"/>
      <c r="AC137" s="13"/>
      <c r="AD137" s="13"/>
      <c r="AF137" s="15"/>
    </row>
    <row r="138" spans="1:32" x14ac:dyDescent="0.25">
      <c r="A138" t="s">
        <v>17</v>
      </c>
      <c r="B138" s="10">
        <v>41061</v>
      </c>
      <c r="C138" s="14">
        <v>27.250325752296959</v>
      </c>
      <c r="D138" s="14">
        <v>31.034437212628507</v>
      </c>
      <c r="E138" s="14">
        <v>25.583785363766065</v>
      </c>
      <c r="F138" s="14">
        <v>25.480763936429327</v>
      </c>
      <c r="G138" s="14">
        <v>24.491057181104821</v>
      </c>
      <c r="H138" s="14">
        <v>23.177918475790886</v>
      </c>
      <c r="I138" s="14">
        <v>22.047973674314367</v>
      </c>
      <c r="J138" s="14">
        <v>21.362520662876289</v>
      </c>
      <c r="K138" s="14">
        <v>23.435137076642928</v>
      </c>
      <c r="L138" s="14">
        <v>23.400928031256925</v>
      </c>
      <c r="M138" s="12">
        <f t="shared" si="10"/>
        <v>83.868548328691531</v>
      </c>
      <c r="N138" s="13">
        <f t="shared" si="11"/>
        <v>73.149739593325037</v>
      </c>
      <c r="O138" s="13">
        <f t="shared" si="12"/>
        <v>90.246559445090512</v>
      </c>
      <c r="P138">
        <f t="shared" si="13"/>
        <v>247.26484736710705</v>
      </c>
      <c r="Q138" s="15">
        <f t="shared" si="14"/>
        <v>157.01828792201655</v>
      </c>
      <c r="AB138" s="12"/>
      <c r="AC138" s="13"/>
      <c r="AD138" s="13"/>
      <c r="AF138" s="15"/>
    </row>
    <row r="139" spans="1:32" x14ac:dyDescent="0.25">
      <c r="A139" t="s">
        <v>17</v>
      </c>
      <c r="B139" s="10">
        <v>41064</v>
      </c>
      <c r="C139" s="14">
        <v>26.410020025441423</v>
      </c>
      <c r="D139" s="14">
        <v>29.910320382032115</v>
      </c>
      <c r="E139" s="14">
        <v>24.945589357383017</v>
      </c>
      <c r="F139" s="14">
        <v>24.892059079573304</v>
      </c>
      <c r="G139" s="14">
        <v>23.903511899241277</v>
      </c>
      <c r="H139" s="14">
        <v>22.65930168334819</v>
      </c>
      <c r="I139" s="14">
        <v>21.576861657010038</v>
      </c>
      <c r="J139" s="14">
        <v>21.420575304976044</v>
      </c>
      <c r="K139" s="14">
        <v>23.444575962845448</v>
      </c>
      <c r="L139" s="14">
        <v>23.213856686898108</v>
      </c>
      <c r="M139" s="12">
        <f t="shared" si="10"/>
        <v>81.265929764856551</v>
      </c>
      <c r="N139" s="13">
        <f t="shared" si="11"/>
        <v>71.454872662162771</v>
      </c>
      <c r="O139" s="13">
        <f t="shared" si="12"/>
        <v>89.655869611729642</v>
      </c>
      <c r="P139">
        <f t="shared" si="13"/>
        <v>242.37667203874895</v>
      </c>
      <c r="Q139" s="15">
        <f t="shared" si="14"/>
        <v>152.72080242701932</v>
      </c>
      <c r="AB139" s="12"/>
      <c r="AC139" s="13"/>
      <c r="AD139" s="13"/>
      <c r="AF139" s="15"/>
    </row>
    <row r="140" spans="1:32" x14ac:dyDescent="0.25">
      <c r="A140" t="s">
        <v>17</v>
      </c>
      <c r="B140" s="10">
        <v>41071</v>
      </c>
      <c r="C140" s="14">
        <v>28.220956627834642</v>
      </c>
      <c r="D140" s="14">
        <v>30.70086627417577</v>
      </c>
      <c r="E140" s="14">
        <v>25.433449095605397</v>
      </c>
      <c r="F140" s="14">
        <v>25.141072370997097</v>
      </c>
      <c r="G140" s="14">
        <v>24.375815670310384</v>
      </c>
      <c r="H140" s="14">
        <v>23.168173140560153</v>
      </c>
      <c r="I140" s="14">
        <v>22.055598374217961</v>
      </c>
      <c r="J140" s="14">
        <v>22.525509105900273</v>
      </c>
      <c r="K140" s="14">
        <v>24.592351439372823</v>
      </c>
      <c r="L140" s="14">
        <v>24.449194165132369</v>
      </c>
      <c r="M140" s="12">
        <f t="shared" si="10"/>
        <v>84.355271997615802</v>
      </c>
      <c r="N140" s="13">
        <f t="shared" si="11"/>
        <v>72.685061181867638</v>
      </c>
      <c r="O140" s="13">
        <f t="shared" si="12"/>
        <v>93.622653084623423</v>
      </c>
      <c r="P140">
        <f t="shared" si="13"/>
        <v>250.66298626410685</v>
      </c>
      <c r="Q140" s="15">
        <f t="shared" si="14"/>
        <v>157.04033317948344</v>
      </c>
      <c r="AB140" s="12"/>
      <c r="AC140" s="13"/>
      <c r="AD140" s="13"/>
      <c r="AF140" s="15"/>
    </row>
    <row r="141" spans="1:32" x14ac:dyDescent="0.25">
      <c r="A141" t="s">
        <v>17</v>
      </c>
      <c r="B141" s="10">
        <v>41073</v>
      </c>
      <c r="C141" s="14">
        <v>27.506976982895068</v>
      </c>
      <c r="D141" s="14">
        <v>30.07044410777571</v>
      </c>
      <c r="E141" s="14">
        <v>24.935575540345884</v>
      </c>
      <c r="F141" s="14">
        <v>24.478298513340633</v>
      </c>
      <c r="G141" s="14">
        <v>23.903634311556846</v>
      </c>
      <c r="H141" s="14">
        <v>22.858763242521846</v>
      </c>
      <c r="I141" s="14">
        <v>21.583490759614659</v>
      </c>
      <c r="J141" s="14">
        <v>22.221147653338349</v>
      </c>
      <c r="K141" s="14">
        <v>24.276989428074472</v>
      </c>
      <c r="L141" s="14">
        <v>23.967273306113771</v>
      </c>
      <c r="M141" s="12">
        <f t="shared" si="10"/>
        <v>82.512996631016662</v>
      </c>
      <c r="N141" s="13">
        <f t="shared" si="11"/>
        <v>71.240696067419321</v>
      </c>
      <c r="O141" s="13">
        <f t="shared" si="12"/>
        <v>92.048901147141251</v>
      </c>
      <c r="P141">
        <f t="shared" si="13"/>
        <v>245.80259384557723</v>
      </c>
      <c r="Q141" s="15">
        <f t="shared" si="14"/>
        <v>153.753692698436</v>
      </c>
      <c r="AB141" s="12"/>
      <c r="AC141" s="13"/>
      <c r="AD141" s="13"/>
      <c r="AF141" s="15"/>
    </row>
    <row r="142" spans="1:32" x14ac:dyDescent="0.25">
      <c r="A142" t="s">
        <v>17</v>
      </c>
      <c r="B142" s="10">
        <v>41075</v>
      </c>
      <c r="C142" s="14">
        <v>26.741898308944357</v>
      </c>
      <c r="D142" s="14">
        <v>29.600785832492857</v>
      </c>
      <c r="E142" s="14">
        <v>24.736446348712789</v>
      </c>
      <c r="F142" s="14">
        <v>24.364248873803046</v>
      </c>
      <c r="G142" s="14">
        <v>23.808978936265806</v>
      </c>
      <c r="H142" s="14">
        <v>22.83633787993411</v>
      </c>
      <c r="I142" s="14">
        <v>21.441728819728002</v>
      </c>
      <c r="J142" s="14">
        <v>22.061380243620452</v>
      </c>
      <c r="K142" s="14">
        <v>23.776468901523184</v>
      </c>
      <c r="L142" s="14">
        <v>23.233459605146013</v>
      </c>
      <c r="M142" s="12">
        <f t="shared" si="10"/>
        <v>81.079130490150007</v>
      </c>
      <c r="N142" s="13">
        <f t="shared" si="11"/>
        <v>71.009565690002958</v>
      </c>
      <c r="O142" s="13">
        <f t="shared" si="12"/>
        <v>90.513037570017644</v>
      </c>
      <c r="P142">
        <f t="shared" si="13"/>
        <v>242.60173375017061</v>
      </c>
      <c r="Q142" s="15">
        <f t="shared" si="14"/>
        <v>152.08869618015299</v>
      </c>
      <c r="AB142" s="12"/>
      <c r="AC142" s="13"/>
      <c r="AD142" s="13"/>
      <c r="AF142" s="15"/>
    </row>
    <row r="143" spans="1:32" x14ac:dyDescent="0.25">
      <c r="A143" t="s">
        <v>17</v>
      </c>
      <c r="B143" s="10">
        <v>41078</v>
      </c>
      <c r="C143" s="14">
        <v>24.787589129823274</v>
      </c>
      <c r="D143" s="14">
        <v>28.479594648028613</v>
      </c>
      <c r="E143" s="14">
        <v>24.159528893960488</v>
      </c>
      <c r="F143" s="14">
        <v>23.690149836225299</v>
      </c>
      <c r="G143" s="14">
        <v>23.274195105013604</v>
      </c>
      <c r="H143" s="14">
        <v>22.201229645538195</v>
      </c>
      <c r="I143" s="14">
        <v>20.816939625800895</v>
      </c>
      <c r="J143" s="14">
        <v>21.549158067054709</v>
      </c>
      <c r="K143" s="14">
        <v>23.343125744266825</v>
      </c>
      <c r="L143" s="14">
        <v>22.808694521532953</v>
      </c>
      <c r="M143" s="12">
        <f t="shared" si="10"/>
        <v>77.426712671812368</v>
      </c>
      <c r="N143" s="13">
        <f t="shared" si="11"/>
        <v>69.165574586777097</v>
      </c>
      <c r="O143" s="13">
        <f t="shared" si="12"/>
        <v>88.517917958655389</v>
      </c>
      <c r="P143">
        <f t="shared" si="13"/>
        <v>235.11020521724487</v>
      </c>
      <c r="Q143" s="15">
        <f t="shared" si="14"/>
        <v>146.59228725858947</v>
      </c>
      <c r="AB143" s="12"/>
      <c r="AC143" s="13"/>
      <c r="AD143" s="13"/>
      <c r="AF143" s="15"/>
    </row>
    <row r="144" spans="1:32" x14ac:dyDescent="0.25">
      <c r="A144" t="s">
        <v>17</v>
      </c>
      <c r="B144" s="10">
        <v>41085</v>
      </c>
      <c r="C144" s="14">
        <v>27.907590661290204</v>
      </c>
      <c r="D144" s="14">
        <v>30.158236138774399</v>
      </c>
      <c r="E144" s="14">
        <v>25.194148774354716</v>
      </c>
      <c r="F144" s="14">
        <v>25.151053680923457</v>
      </c>
      <c r="G144" s="14">
        <v>24.502066020617445</v>
      </c>
      <c r="H144" s="14">
        <v>23.338199651634131</v>
      </c>
      <c r="I144" s="14">
        <v>21.930084250571142</v>
      </c>
      <c r="J144" s="14">
        <v>22.64502535364721</v>
      </c>
      <c r="K144" s="14">
        <v>24.56142763642411</v>
      </c>
      <c r="L144" s="14">
        <v>24.231329854955778</v>
      </c>
      <c r="M144" s="12">
        <f t="shared" si="10"/>
        <v>83.259975574419315</v>
      </c>
      <c r="N144" s="13">
        <f t="shared" si="11"/>
        <v>72.99131935317503</v>
      </c>
      <c r="O144" s="13">
        <f t="shared" si="12"/>
        <v>93.367867095598243</v>
      </c>
      <c r="P144">
        <f t="shared" si="13"/>
        <v>249.61916202319259</v>
      </c>
      <c r="Q144" s="15">
        <f t="shared" si="14"/>
        <v>156.25129492759436</v>
      </c>
      <c r="AB144" s="12"/>
      <c r="AC144" s="13"/>
      <c r="AD144" s="13"/>
      <c r="AF144" s="15"/>
    </row>
    <row r="145" spans="1:32" x14ac:dyDescent="0.25">
      <c r="A145" t="s">
        <v>17</v>
      </c>
      <c r="B145" s="10">
        <v>41087</v>
      </c>
      <c r="C145" s="14">
        <v>27.242799956629373</v>
      </c>
      <c r="D145" s="14">
        <v>29.926633740903497</v>
      </c>
      <c r="E145" s="14">
        <v>24.965834139687512</v>
      </c>
      <c r="F145" s="14">
        <v>24.802776348941403</v>
      </c>
      <c r="G145" s="14">
        <v>24.060833803390697</v>
      </c>
      <c r="H145" s="14">
        <v>22.833569425259693</v>
      </c>
      <c r="I145" s="14">
        <v>21.565930144374004</v>
      </c>
      <c r="J145" s="14">
        <v>22.157565256796747</v>
      </c>
      <c r="K145" s="14">
        <v>24.194184033759615</v>
      </c>
      <c r="L145" s="14">
        <v>23.379785124236161</v>
      </c>
      <c r="M145" s="12">
        <f t="shared" si="10"/>
        <v>82.135267837220383</v>
      </c>
      <c r="N145" s="13">
        <f t="shared" si="11"/>
        <v>71.697179577591797</v>
      </c>
      <c r="O145" s="13">
        <f t="shared" si="12"/>
        <v>91.297464559166528</v>
      </c>
      <c r="P145">
        <f t="shared" si="13"/>
        <v>245.12991197397872</v>
      </c>
      <c r="Q145" s="15">
        <f t="shared" si="14"/>
        <v>153.83244741481218</v>
      </c>
      <c r="AB145" s="12"/>
      <c r="AC145" s="13"/>
      <c r="AD145" s="13"/>
      <c r="AF145" s="15"/>
    </row>
    <row r="146" spans="1:32" x14ac:dyDescent="0.25">
      <c r="A146" t="s">
        <v>17</v>
      </c>
      <c r="B146" s="10">
        <v>41092</v>
      </c>
      <c r="C146" s="14">
        <v>23.547143094494022</v>
      </c>
      <c r="D146" s="14">
        <v>28.067266032273206</v>
      </c>
      <c r="E146" s="14">
        <v>24.120396528783349</v>
      </c>
      <c r="F146" s="14">
        <v>24.049271735214287</v>
      </c>
      <c r="G146" s="14">
        <v>23.347917554413083</v>
      </c>
      <c r="H146" s="14">
        <v>22.147989951382019</v>
      </c>
      <c r="I146" s="14">
        <v>19.973643832282345</v>
      </c>
      <c r="J146" s="14">
        <v>21.326134557581828</v>
      </c>
      <c r="K146" s="14">
        <v>21.499076330667354</v>
      </c>
      <c r="L146" s="14">
        <v>22.671828428725476</v>
      </c>
      <c r="M146" s="12">
        <f t="shared" si="10"/>
        <v>75.734805655550574</v>
      </c>
      <c r="N146" s="13">
        <f t="shared" si="11"/>
        <v>69.545179241009393</v>
      </c>
      <c r="O146" s="13">
        <f t="shared" si="12"/>
        <v>85.470683149256999</v>
      </c>
      <c r="P146">
        <f t="shared" si="13"/>
        <v>230.75066804581695</v>
      </c>
      <c r="Q146" s="15">
        <f t="shared" si="14"/>
        <v>145.27998489655997</v>
      </c>
      <c r="AB146" s="12"/>
      <c r="AC146" s="13"/>
      <c r="AD146" s="13"/>
      <c r="AF146" s="15"/>
    </row>
    <row r="147" spans="1:32" x14ac:dyDescent="0.25">
      <c r="A147" t="s">
        <v>17</v>
      </c>
      <c r="B147" s="10">
        <v>41094</v>
      </c>
      <c r="C147" s="14">
        <v>28.414343969632942</v>
      </c>
      <c r="D147" s="14">
        <v>31.254509450556451</v>
      </c>
      <c r="E147" s="14">
        <v>25.952395116128901</v>
      </c>
      <c r="F147" s="14">
        <v>26.18116884817729</v>
      </c>
      <c r="G147" s="14">
        <v>25.477160955274019</v>
      </c>
      <c r="H147" s="14">
        <v>24.229011113518936</v>
      </c>
      <c r="I147" s="14">
        <v>22.835048483282048</v>
      </c>
      <c r="J147" s="14">
        <v>23.075542743373532</v>
      </c>
      <c r="K147" s="14">
        <v>24.428530584712405</v>
      </c>
      <c r="L147" s="14">
        <v>23.182928818668717</v>
      </c>
      <c r="M147" s="12">
        <f t="shared" si="10"/>
        <v>85.621248536318291</v>
      </c>
      <c r="N147" s="13">
        <f t="shared" si="11"/>
        <v>75.887340916970246</v>
      </c>
      <c r="O147" s="13">
        <f t="shared" si="12"/>
        <v>93.522050630036702</v>
      </c>
      <c r="P147">
        <f t="shared" si="13"/>
        <v>255.03064008332524</v>
      </c>
      <c r="Q147" s="15">
        <f t="shared" si="14"/>
        <v>161.50858945328855</v>
      </c>
      <c r="AB147" s="12"/>
      <c r="AC147" s="13"/>
      <c r="AD147" s="13"/>
      <c r="AF147" s="15"/>
    </row>
    <row r="148" spans="1:32" x14ac:dyDescent="0.25">
      <c r="A148" t="s">
        <v>17</v>
      </c>
      <c r="B148" s="10">
        <v>41096</v>
      </c>
      <c r="C148" s="14">
        <v>27.317454597715184</v>
      </c>
      <c r="D148" s="14">
        <v>29.944907227027244</v>
      </c>
      <c r="E148" s="14">
        <v>25.135127009713987</v>
      </c>
      <c r="F148" s="14">
        <v>25.028587294738696</v>
      </c>
      <c r="G148" s="14">
        <v>24.208086574431785</v>
      </c>
      <c r="H148" s="14">
        <v>23.146819911051015</v>
      </c>
      <c r="I148" s="14">
        <v>21.796578955737676</v>
      </c>
      <c r="J148" s="14">
        <v>22.340589660818441</v>
      </c>
      <c r="K148" s="14">
        <v>24.116723507798682</v>
      </c>
      <c r="L148" s="14">
        <v>23.639212179751656</v>
      </c>
      <c r="M148" s="12">
        <f t="shared" si="10"/>
        <v>82.397488834456411</v>
      </c>
      <c r="N148" s="13">
        <f t="shared" si="11"/>
        <v>72.383493780221499</v>
      </c>
      <c r="O148" s="13">
        <f t="shared" si="12"/>
        <v>91.893104304106444</v>
      </c>
      <c r="P148">
        <f t="shared" si="13"/>
        <v>246.67408691878433</v>
      </c>
      <c r="Q148" s="15">
        <f t="shared" si="14"/>
        <v>154.7809826146779</v>
      </c>
      <c r="AB148" s="12"/>
      <c r="AC148" s="13"/>
      <c r="AD148" s="13"/>
      <c r="AF148" s="15"/>
    </row>
    <row r="149" spans="1:32" x14ac:dyDescent="0.25">
      <c r="A149" t="s">
        <v>17</v>
      </c>
      <c r="B149" s="10">
        <v>41101</v>
      </c>
      <c r="C149" s="14">
        <v>28.38804042874796</v>
      </c>
      <c r="D149" s="14">
        <v>30.771565384215066</v>
      </c>
      <c r="E149" s="14">
        <v>25.374078238204252</v>
      </c>
      <c r="F149" s="14">
        <v>25.038275374459957</v>
      </c>
      <c r="G149" s="14">
        <v>24.029624763588416</v>
      </c>
      <c r="H149" s="14">
        <v>22.661799396837562</v>
      </c>
      <c r="I149" s="14">
        <v>21.42510264165259</v>
      </c>
      <c r="J149" s="14">
        <v>21.900515867408895</v>
      </c>
      <c r="K149" s="14">
        <v>23.669594652118025</v>
      </c>
      <c r="L149" s="14">
        <v>23.086281957389559</v>
      </c>
      <c r="M149" s="12">
        <f t="shared" si="10"/>
        <v>84.53368405116727</v>
      </c>
      <c r="N149" s="13">
        <f t="shared" si="11"/>
        <v>71.729699534885938</v>
      </c>
      <c r="O149" s="13">
        <f t="shared" si="12"/>
        <v>90.081495118569066</v>
      </c>
      <c r="P149">
        <f t="shared" si="13"/>
        <v>246.34487870462226</v>
      </c>
      <c r="Q149" s="15">
        <f t="shared" si="14"/>
        <v>156.26338358605321</v>
      </c>
      <c r="AB149" s="12"/>
      <c r="AC149" s="13"/>
      <c r="AD149" s="13"/>
      <c r="AF149" s="15"/>
    </row>
    <row r="150" spans="1:32" x14ac:dyDescent="0.25">
      <c r="A150" t="s">
        <v>17</v>
      </c>
      <c r="B150" s="10">
        <v>41106</v>
      </c>
      <c r="C150" s="14">
        <v>27.605796480332213</v>
      </c>
      <c r="D150" s="14">
        <v>29.579674301935288</v>
      </c>
      <c r="E150" s="14">
        <v>24.79636926842285</v>
      </c>
      <c r="F150" s="14">
        <v>24.52169546170137</v>
      </c>
      <c r="G150" s="14">
        <v>23.620545731115516</v>
      </c>
      <c r="H150" s="14">
        <v>22.350204956335489</v>
      </c>
      <c r="I150" s="14">
        <v>20.793673769730869</v>
      </c>
      <c r="J150" s="14">
        <v>21.433384252377454</v>
      </c>
      <c r="K150" s="14">
        <v>23.211075716835079</v>
      </c>
      <c r="L150" s="14">
        <v>22.550061166574341</v>
      </c>
      <c r="M150" s="12">
        <f t="shared" si="10"/>
        <v>81.981840050690352</v>
      </c>
      <c r="N150" s="13">
        <f t="shared" si="11"/>
        <v>70.492446149152372</v>
      </c>
      <c r="O150" s="13">
        <f t="shared" si="12"/>
        <v>87.988194905517744</v>
      </c>
      <c r="P150">
        <f t="shared" si="13"/>
        <v>240.46248110536044</v>
      </c>
      <c r="Q150" s="15">
        <f t="shared" si="14"/>
        <v>152.47428619984274</v>
      </c>
      <c r="AB150" s="12"/>
      <c r="AC150" s="13"/>
      <c r="AD150" s="13"/>
      <c r="AF150" s="15"/>
    </row>
    <row r="151" spans="1:32" ht="14.4" x14ac:dyDescent="0.3">
      <c r="A151" t="s">
        <v>18</v>
      </c>
      <c r="B151" s="9">
        <v>40662</v>
      </c>
      <c r="C151" s="14">
        <v>26.144223408149042</v>
      </c>
      <c r="D151" s="14">
        <v>26.252760778002568</v>
      </c>
      <c r="E151" s="14">
        <v>22.98374873490123</v>
      </c>
      <c r="F151" s="14">
        <v>23.863542532632753</v>
      </c>
      <c r="G151" s="14">
        <v>23.57333718092789</v>
      </c>
      <c r="H151" s="14">
        <v>23.793032877035984</v>
      </c>
      <c r="I151" s="14">
        <v>22.319932478868509</v>
      </c>
      <c r="J151" s="14">
        <v>21.482691676697865</v>
      </c>
      <c r="K151" s="14">
        <v>21.736068349843663</v>
      </c>
      <c r="L151" s="14">
        <v>20.050832521263427</v>
      </c>
      <c r="M151" s="12">
        <f t="shared" si="10"/>
        <v>75.380732921052839</v>
      </c>
      <c r="N151" s="13">
        <f t="shared" si="11"/>
        <v>71.229912590596626</v>
      </c>
      <c r="O151" s="13">
        <f t="shared" si="12"/>
        <v>85.589525026673471</v>
      </c>
      <c r="P151">
        <f t="shared" si="13"/>
        <v>232.20017053832294</v>
      </c>
      <c r="Q151" s="15">
        <f>SUM(C151:H151)</f>
        <v>146.61064551164947</v>
      </c>
      <c r="AB151" s="12"/>
      <c r="AC151" s="13"/>
      <c r="AD151" s="13"/>
      <c r="AF151" s="15"/>
    </row>
    <row r="152" spans="1:32" ht="14.4" x14ac:dyDescent="0.3">
      <c r="A152" t="s">
        <v>18</v>
      </c>
      <c r="B152" s="9">
        <v>40665</v>
      </c>
      <c r="C152" s="14">
        <v>25.025443373764691</v>
      </c>
      <c r="D152" s="14">
        <v>25.660521009398099</v>
      </c>
      <c r="E152" s="14">
        <v>22.712569997360379</v>
      </c>
      <c r="F152" s="14">
        <v>23.544659779168651</v>
      </c>
      <c r="G152" s="14">
        <v>23.470319089972932</v>
      </c>
      <c r="H152" s="14">
        <v>23.645305395202808</v>
      </c>
      <c r="I152" s="14">
        <v>22.251565182753225</v>
      </c>
      <c r="J152" s="14">
        <v>21.590110221433989</v>
      </c>
      <c r="K152" s="14">
        <v>21.994424768186061</v>
      </c>
      <c r="L152" s="14">
        <v>20.234198016195279</v>
      </c>
      <c r="M152" s="12">
        <f t="shared" si="10"/>
        <v>73.398534380523174</v>
      </c>
      <c r="N152" s="13">
        <f t="shared" si="11"/>
        <v>70.660284264344398</v>
      </c>
      <c r="O152" s="13">
        <f t="shared" si="12"/>
        <v>86.070298188568557</v>
      </c>
      <c r="P152">
        <f t="shared" si="13"/>
        <v>230.12911683343614</v>
      </c>
      <c r="Q152" s="15">
        <f t="shared" ref="Q152:Q215" si="15">SUM(C152:H152)</f>
        <v>144.05881864486756</v>
      </c>
      <c r="AB152" s="12"/>
      <c r="AC152" s="13"/>
      <c r="AD152" s="13"/>
      <c r="AF152" s="15"/>
    </row>
    <row r="153" spans="1:32" ht="14.4" x14ac:dyDescent="0.3">
      <c r="A153" t="s">
        <v>18</v>
      </c>
      <c r="B153" s="9">
        <v>40667</v>
      </c>
      <c r="C153" s="14">
        <v>24.792074468760333</v>
      </c>
      <c r="D153" s="14">
        <v>25.967382354731143</v>
      </c>
      <c r="E153" s="14">
        <v>23.019900199322638</v>
      </c>
      <c r="F153" s="14">
        <v>23.849408048289387</v>
      </c>
      <c r="G153" s="14">
        <v>23.603289191686383</v>
      </c>
      <c r="H153" s="14">
        <v>23.982644251554291</v>
      </c>
      <c r="I153" s="14">
        <v>22.342107779134661</v>
      </c>
      <c r="J153" s="14">
        <v>21.752954763037923</v>
      </c>
      <c r="K153" s="14">
        <v>22.039152713714419</v>
      </c>
      <c r="L153" s="14">
        <v>20.241627174279699</v>
      </c>
      <c r="M153" s="12">
        <f t="shared" si="10"/>
        <v>73.779357022814111</v>
      </c>
      <c r="N153" s="13">
        <f t="shared" si="11"/>
        <v>71.435341491530068</v>
      </c>
      <c r="O153" s="13">
        <f t="shared" si="12"/>
        <v>86.375842430166699</v>
      </c>
      <c r="P153">
        <f t="shared" si="13"/>
        <v>231.59054094451088</v>
      </c>
      <c r="Q153" s="15">
        <f t="shared" si="15"/>
        <v>145.21469851434418</v>
      </c>
      <c r="AB153" s="12"/>
      <c r="AC153" s="13"/>
      <c r="AD153" s="13"/>
      <c r="AF153" s="15"/>
    </row>
    <row r="154" spans="1:32" ht="14.4" x14ac:dyDescent="0.3">
      <c r="A154" t="s">
        <v>18</v>
      </c>
      <c r="B154" s="9">
        <v>40669</v>
      </c>
      <c r="C154" s="14">
        <v>23.332788894542066</v>
      </c>
      <c r="D154" s="14">
        <v>25.326505841292033</v>
      </c>
      <c r="E154" s="14">
        <v>22.625938437392705</v>
      </c>
      <c r="F154" s="14">
        <v>23.469797125901056</v>
      </c>
      <c r="G154" s="14">
        <v>23.39837322995869</v>
      </c>
      <c r="H154" s="14">
        <v>23.509081782105628</v>
      </c>
      <c r="I154" s="14">
        <v>22.063862003596416</v>
      </c>
      <c r="J154" s="14">
        <v>21.397532951215211</v>
      </c>
      <c r="K154" s="14">
        <v>21.519574837139192</v>
      </c>
      <c r="L154" s="14">
        <v>19.801648895173003</v>
      </c>
      <c r="M154" s="12">
        <f t="shared" si="10"/>
        <v>71.2852331732268</v>
      </c>
      <c r="N154" s="13">
        <f t="shared" si="11"/>
        <v>70.377252137965371</v>
      </c>
      <c r="O154" s="13">
        <f t="shared" si="12"/>
        <v>84.782618687123815</v>
      </c>
      <c r="P154">
        <f t="shared" si="13"/>
        <v>226.44510399831597</v>
      </c>
      <c r="Q154" s="15">
        <f t="shared" si="15"/>
        <v>141.66248531119217</v>
      </c>
      <c r="AB154" s="12"/>
      <c r="AC154" s="13"/>
      <c r="AD154" s="13"/>
      <c r="AF154" s="15"/>
    </row>
    <row r="155" spans="1:32" ht="14.4" x14ac:dyDescent="0.3">
      <c r="A155" t="s">
        <v>18</v>
      </c>
      <c r="B155" s="9">
        <v>40672</v>
      </c>
      <c r="C155" s="14">
        <v>21.063818247372541</v>
      </c>
      <c r="D155" s="14">
        <v>24.336906972189571</v>
      </c>
      <c r="E155" s="14">
        <v>22.326290533616078</v>
      </c>
      <c r="F155" s="14">
        <v>23.303607882486904</v>
      </c>
      <c r="G155" s="14">
        <v>23.192492150800106</v>
      </c>
      <c r="H155" s="14">
        <v>23.521317506709739</v>
      </c>
      <c r="I155" s="14">
        <v>21.959221968378984</v>
      </c>
      <c r="J155" s="14">
        <v>21.324732722156423</v>
      </c>
      <c r="K155" s="14">
        <v>21.560352832429061</v>
      </c>
      <c r="L155" s="14">
        <v>19.914072556389822</v>
      </c>
      <c r="M155" s="12">
        <f t="shared" si="10"/>
        <v>67.727015753178193</v>
      </c>
      <c r="N155" s="13">
        <f t="shared" si="11"/>
        <v>70.017417539996742</v>
      </c>
      <c r="O155" s="13">
        <f t="shared" si="12"/>
        <v>84.758380079354296</v>
      </c>
      <c r="P155">
        <f t="shared" si="13"/>
        <v>222.50281337252926</v>
      </c>
      <c r="Q155" s="15">
        <f t="shared" si="15"/>
        <v>137.74443329317495</v>
      </c>
      <c r="AB155" s="12"/>
      <c r="AC155" s="13"/>
      <c r="AD155" s="13"/>
      <c r="AF155" s="15"/>
    </row>
    <row r="156" spans="1:32" ht="14.4" x14ac:dyDescent="0.3">
      <c r="A156" t="s">
        <v>18</v>
      </c>
      <c r="B156" s="9">
        <v>40674</v>
      </c>
      <c r="C156" s="14">
        <v>19.380143477354348</v>
      </c>
      <c r="D156" s="14">
        <v>23.782039690089864</v>
      </c>
      <c r="E156" s="14">
        <v>22.391214952489737</v>
      </c>
      <c r="F156" s="14">
        <v>23.356126617713226</v>
      </c>
      <c r="G156" s="14">
        <v>23.418966471813377</v>
      </c>
      <c r="H156" s="14">
        <v>23.756795631644128</v>
      </c>
      <c r="I156" s="14">
        <v>22.200800602847934</v>
      </c>
      <c r="J156" s="14">
        <v>21.431352148909657</v>
      </c>
      <c r="K156" s="14">
        <v>21.63228447580056</v>
      </c>
      <c r="L156" s="14">
        <v>19.868149462182259</v>
      </c>
      <c r="M156" s="12">
        <f t="shared" si="10"/>
        <v>65.553398119933945</v>
      </c>
      <c r="N156" s="13">
        <f t="shared" si="11"/>
        <v>70.531888721170731</v>
      </c>
      <c r="O156" s="13">
        <f t="shared" si="12"/>
        <v>85.132586689740407</v>
      </c>
      <c r="P156">
        <f t="shared" si="13"/>
        <v>221.21787353084508</v>
      </c>
      <c r="Q156" s="15">
        <f t="shared" si="15"/>
        <v>136.08528684110468</v>
      </c>
      <c r="AB156" s="12"/>
      <c r="AC156" s="13"/>
      <c r="AD156" s="13"/>
      <c r="AF156" s="15"/>
    </row>
    <row r="157" spans="1:32" ht="14.4" x14ac:dyDescent="0.3">
      <c r="A157" t="s">
        <v>18</v>
      </c>
      <c r="B157" s="9">
        <v>40676</v>
      </c>
      <c r="C157" s="14">
        <v>17.750540737635902</v>
      </c>
      <c r="D157" s="14">
        <v>22.62248130192636</v>
      </c>
      <c r="E157" s="14">
        <v>22.103625453195331</v>
      </c>
      <c r="F157" s="14">
        <v>23.235721954893052</v>
      </c>
      <c r="G157" s="14">
        <v>23.32642252025579</v>
      </c>
      <c r="H157" s="14">
        <v>23.563042914669992</v>
      </c>
      <c r="I157" s="14">
        <v>22.015358215204945</v>
      </c>
      <c r="J157" s="14">
        <v>21.423214027663121</v>
      </c>
      <c r="K157" s="14">
        <v>21.634733661688177</v>
      </c>
      <c r="L157" s="14">
        <v>19.895884272976591</v>
      </c>
      <c r="M157" s="12">
        <f t="shared" si="10"/>
        <v>62.476647492757593</v>
      </c>
      <c r="N157" s="13">
        <f t="shared" si="11"/>
        <v>70.125187389818834</v>
      </c>
      <c r="O157" s="13">
        <f t="shared" si="12"/>
        <v>84.969190177532823</v>
      </c>
      <c r="P157">
        <f t="shared" si="13"/>
        <v>217.57102506010926</v>
      </c>
      <c r="Q157" s="15">
        <f t="shared" si="15"/>
        <v>132.60183488257644</v>
      </c>
      <c r="AB157" s="12"/>
      <c r="AC157" s="13"/>
      <c r="AD157" s="13"/>
      <c r="AF157" s="15"/>
    </row>
    <row r="158" spans="1:32" ht="14.4" x14ac:dyDescent="0.3">
      <c r="A158" t="s">
        <v>18</v>
      </c>
      <c r="B158" s="9">
        <v>40679</v>
      </c>
      <c r="C158" s="14">
        <v>16.657171879323194</v>
      </c>
      <c r="D158" s="14">
        <v>21.056185040333514</v>
      </c>
      <c r="E158" s="14">
        <v>21.442568032563088</v>
      </c>
      <c r="F158" s="14">
        <v>22.52231235069792</v>
      </c>
      <c r="G158" s="14">
        <v>22.720452820197448</v>
      </c>
      <c r="H158" s="14">
        <v>22.97073409636721</v>
      </c>
      <c r="I158" s="14">
        <v>21.33886029846785</v>
      </c>
      <c r="J158" s="14">
        <v>20.920178456717334</v>
      </c>
      <c r="K158" s="14">
        <v>21.117277321867537</v>
      </c>
      <c r="L158" s="14">
        <v>19.678408592455682</v>
      </c>
      <c r="M158" s="12">
        <f t="shared" si="10"/>
        <v>59.155924952219792</v>
      </c>
      <c r="N158" s="13">
        <f t="shared" si="11"/>
        <v>68.213499267262577</v>
      </c>
      <c r="O158" s="13">
        <f t="shared" si="12"/>
        <v>83.054724669508403</v>
      </c>
      <c r="P158">
        <f t="shared" si="13"/>
        <v>210.42414888899077</v>
      </c>
      <c r="Q158" s="15">
        <f t="shared" si="15"/>
        <v>127.36942421948237</v>
      </c>
      <c r="AB158" s="12"/>
      <c r="AC158" s="13"/>
      <c r="AD158" s="13"/>
      <c r="AF158" s="15"/>
    </row>
    <row r="159" spans="1:32" ht="14.4" x14ac:dyDescent="0.3">
      <c r="A159" t="s">
        <v>18</v>
      </c>
      <c r="B159" s="9">
        <v>40681</v>
      </c>
      <c r="C159" s="14">
        <v>15.202536529581684</v>
      </c>
      <c r="D159" s="14">
        <v>19.66758234330841</v>
      </c>
      <c r="E159" s="14">
        <v>21.143391647370493</v>
      </c>
      <c r="F159" s="14">
        <v>22.529819278133047</v>
      </c>
      <c r="G159" s="14">
        <v>22.670157047885613</v>
      </c>
      <c r="H159" s="14">
        <v>22.560597939972169</v>
      </c>
      <c r="I159" s="14">
        <v>22.148894926469282</v>
      </c>
      <c r="J159" s="14">
        <v>21.215123140712905</v>
      </c>
      <c r="K159" s="14">
        <v>21.210403579940607</v>
      </c>
      <c r="L159" s="14">
        <v>19.730614085126266</v>
      </c>
      <c r="M159" s="12">
        <f t="shared" si="10"/>
        <v>56.013510520260589</v>
      </c>
      <c r="N159" s="13">
        <f t="shared" si="11"/>
        <v>67.760574265990826</v>
      </c>
      <c r="O159" s="13">
        <f t="shared" si="12"/>
        <v>84.305035732249053</v>
      </c>
      <c r="P159">
        <f t="shared" si="13"/>
        <v>208.07912051850047</v>
      </c>
      <c r="Q159" s="15">
        <f t="shared" si="15"/>
        <v>123.77408478625142</v>
      </c>
      <c r="AB159" s="12"/>
      <c r="AC159" s="13"/>
      <c r="AD159" s="13"/>
      <c r="AF159" s="15"/>
    </row>
    <row r="160" spans="1:32" ht="14.4" x14ac:dyDescent="0.3">
      <c r="A160" t="s">
        <v>18</v>
      </c>
      <c r="B160" s="9">
        <v>40683</v>
      </c>
      <c r="C160" s="14">
        <v>15.089126508123904</v>
      </c>
      <c r="D160" s="14">
        <v>19.59024638475756</v>
      </c>
      <c r="E160" s="14">
        <v>21.052957187647561</v>
      </c>
      <c r="F160" s="14">
        <v>22.22066311313138</v>
      </c>
      <c r="G160" s="14">
        <v>22.588102083413997</v>
      </c>
      <c r="H160" s="14">
        <v>22.892668249300176</v>
      </c>
      <c r="I160" s="14">
        <v>21.535144316139043</v>
      </c>
      <c r="J160" s="14">
        <v>20.888098535946</v>
      </c>
      <c r="K160" s="14">
        <v>21.084308697333064</v>
      </c>
      <c r="L160" s="14">
        <v>19.375213773102093</v>
      </c>
      <c r="M160" s="12">
        <f t="shared" si="10"/>
        <v>55.732330080529024</v>
      </c>
      <c r="N160" s="13">
        <f t="shared" si="11"/>
        <v>67.701433445845552</v>
      </c>
      <c r="O160" s="13">
        <f t="shared" si="12"/>
        <v>82.8827653225202</v>
      </c>
      <c r="P160">
        <f t="shared" si="13"/>
        <v>206.31652884889479</v>
      </c>
      <c r="Q160" s="15">
        <f t="shared" si="15"/>
        <v>123.43376352637458</v>
      </c>
      <c r="AB160" s="12"/>
      <c r="AC160" s="13"/>
      <c r="AD160" s="13"/>
      <c r="AF160" s="15"/>
    </row>
    <row r="161" spans="1:32" ht="14.4" x14ac:dyDescent="0.3">
      <c r="A161" t="s">
        <v>18</v>
      </c>
      <c r="B161" s="9">
        <v>40686.36078703704</v>
      </c>
      <c r="C161" s="14">
        <v>14.113910188573248</v>
      </c>
      <c r="D161" s="14">
        <v>18.517712360016986</v>
      </c>
      <c r="E161" s="14">
        <v>20.533672890894533</v>
      </c>
      <c r="F161" s="14">
        <v>21.936041159933179</v>
      </c>
      <c r="G161" s="14">
        <v>22.22878183565156</v>
      </c>
      <c r="H161" s="14">
        <v>22.633500409088967</v>
      </c>
      <c r="I161" s="14">
        <v>21.044700976266579</v>
      </c>
      <c r="J161" s="14">
        <v>20.694526972329047</v>
      </c>
      <c r="K161" s="14">
        <v>20.906050310650539</v>
      </c>
      <c r="L161" s="14">
        <v>19.083705984348512</v>
      </c>
      <c r="M161" s="12">
        <f t="shared" si="10"/>
        <v>53.165295439484765</v>
      </c>
      <c r="N161" s="13">
        <f t="shared" si="11"/>
        <v>66.79832340467371</v>
      </c>
      <c r="O161" s="13">
        <f t="shared" si="12"/>
        <v>81.728984243594681</v>
      </c>
      <c r="P161">
        <f t="shared" si="13"/>
        <v>201.69260308775316</v>
      </c>
      <c r="Q161" s="15">
        <f t="shared" si="15"/>
        <v>119.96361884415847</v>
      </c>
      <c r="AB161" s="12"/>
      <c r="AC161" s="13"/>
      <c r="AD161" s="13"/>
      <c r="AF161" s="15"/>
    </row>
    <row r="162" spans="1:32" ht="14.4" x14ac:dyDescent="0.3">
      <c r="A162" t="s">
        <v>18</v>
      </c>
      <c r="B162" s="9">
        <v>40688.37159722222</v>
      </c>
      <c r="C162" s="14">
        <v>12.22199067442412</v>
      </c>
      <c r="D162" s="14">
        <v>16.639783461562292</v>
      </c>
      <c r="E162" s="14">
        <v>19.891107431062483</v>
      </c>
      <c r="F162" s="14">
        <v>21.728543740519807</v>
      </c>
      <c r="G162" s="14">
        <v>22.229102926285734</v>
      </c>
      <c r="H162" s="14">
        <v>22.044313667098322</v>
      </c>
      <c r="I162" s="14">
        <v>21.641000546885465</v>
      </c>
      <c r="J162" s="14">
        <v>20.763814413596766</v>
      </c>
      <c r="K162" s="14">
        <v>20.745317415060853</v>
      </c>
      <c r="L162" s="14">
        <v>19.27258293189637</v>
      </c>
      <c r="M162" s="12">
        <f t="shared" si="10"/>
        <v>48.752881567048895</v>
      </c>
      <c r="N162" s="13">
        <f t="shared" si="11"/>
        <v>66.001960333903867</v>
      </c>
      <c r="O162" s="13">
        <f t="shared" si="12"/>
        <v>82.422715307439447</v>
      </c>
      <c r="P162">
        <f t="shared" si="13"/>
        <v>197.17755720839222</v>
      </c>
      <c r="Q162" s="15">
        <f t="shared" si="15"/>
        <v>114.75484190095275</v>
      </c>
      <c r="AB162" s="12"/>
      <c r="AC162" s="13"/>
      <c r="AD162" s="13"/>
      <c r="AF162" s="15"/>
    </row>
    <row r="163" spans="1:32" ht="14.4" x14ac:dyDescent="0.3">
      <c r="A163" t="s">
        <v>18</v>
      </c>
      <c r="B163" s="9">
        <v>40690.364722222221</v>
      </c>
      <c r="C163" s="14">
        <v>12.954364699221022</v>
      </c>
      <c r="D163" s="14">
        <v>16.864666079736313</v>
      </c>
      <c r="E163" s="14">
        <v>19.551813801343943</v>
      </c>
      <c r="F163" s="14">
        <v>21.035044360684015</v>
      </c>
      <c r="G163" s="14">
        <v>21.613543013972372</v>
      </c>
      <c r="H163" s="14">
        <v>21.986105409056822</v>
      </c>
      <c r="I163" s="14">
        <v>20.440991845847922</v>
      </c>
      <c r="J163" s="14">
        <v>20.056045275304015</v>
      </c>
      <c r="K163" s="14">
        <v>20.305211552186091</v>
      </c>
      <c r="L163" s="14">
        <v>18.559493501895485</v>
      </c>
      <c r="M163" s="12">
        <f t="shared" si="10"/>
        <v>49.370844580301281</v>
      </c>
      <c r="N163" s="13">
        <f t="shared" si="11"/>
        <v>64.634692783713206</v>
      </c>
      <c r="O163" s="13">
        <f t="shared" si="12"/>
        <v>79.361742175233516</v>
      </c>
      <c r="P163">
        <f t="shared" si="13"/>
        <v>193.36727953924799</v>
      </c>
      <c r="Q163" s="15">
        <f t="shared" si="15"/>
        <v>114.00553736401449</v>
      </c>
      <c r="AB163" s="12"/>
      <c r="AC163" s="13"/>
      <c r="AD163" s="13"/>
      <c r="AF163" s="15"/>
    </row>
    <row r="164" spans="1:32" ht="14.4" x14ac:dyDescent="0.3">
      <c r="A164" t="s">
        <v>18</v>
      </c>
      <c r="B164" s="9">
        <v>40693.366562499999</v>
      </c>
      <c r="C164" s="14">
        <v>11.997146366887455</v>
      </c>
      <c r="D164" s="14">
        <v>16.005792674486944</v>
      </c>
      <c r="E164" s="14">
        <v>18.893675291644669</v>
      </c>
      <c r="F164" s="14">
        <v>20.433276980260516</v>
      </c>
      <c r="G164" s="14">
        <v>21.164070350681648</v>
      </c>
      <c r="H164" s="14">
        <v>21.663132446851758</v>
      </c>
      <c r="I164" s="14">
        <v>20.120694043068806</v>
      </c>
      <c r="J164" s="14">
        <v>19.749131776167484</v>
      </c>
      <c r="K164" s="14">
        <v>20.067609117772747</v>
      </c>
      <c r="L164" s="14">
        <v>18.250247722871844</v>
      </c>
      <c r="M164" s="12">
        <f t="shared" si="10"/>
        <v>46.896614333019066</v>
      </c>
      <c r="N164" s="13">
        <f t="shared" si="11"/>
        <v>63.260479777793918</v>
      </c>
      <c r="O164" s="13">
        <f t="shared" si="12"/>
        <v>78.187682659880878</v>
      </c>
      <c r="P164">
        <f t="shared" si="13"/>
        <v>188.34477677069384</v>
      </c>
      <c r="Q164" s="15">
        <f t="shared" si="15"/>
        <v>110.15709411081298</v>
      </c>
      <c r="AB164" s="12"/>
      <c r="AC164" s="13"/>
      <c r="AD164" s="13"/>
      <c r="AF164" s="15"/>
    </row>
    <row r="165" spans="1:32" ht="14.4" x14ac:dyDescent="0.3">
      <c r="A165" t="s">
        <v>18</v>
      </c>
      <c r="B165" s="9">
        <v>40695.379513888889</v>
      </c>
      <c r="C165" s="14">
        <v>11.362699601022454</v>
      </c>
      <c r="D165" s="14">
        <v>15.490606114799775</v>
      </c>
      <c r="E165" s="14">
        <v>18.694961672311305</v>
      </c>
      <c r="F165" s="14">
        <v>20.303939701381076</v>
      </c>
      <c r="G165" s="14">
        <v>21.050245701086229</v>
      </c>
      <c r="H165" s="14">
        <v>21.48172461056927</v>
      </c>
      <c r="I165" s="14">
        <v>19.896662772315519</v>
      </c>
      <c r="J165" s="14">
        <v>19.591659038367307</v>
      </c>
      <c r="K165" s="14">
        <v>19.742990926417061</v>
      </c>
      <c r="L165" s="14">
        <v>17.995299179916852</v>
      </c>
      <c r="M165" s="12">
        <f t="shared" si="10"/>
        <v>45.548267388133539</v>
      </c>
      <c r="N165" s="13">
        <f t="shared" si="11"/>
        <v>62.835910013036582</v>
      </c>
      <c r="O165" s="13">
        <f t="shared" si="12"/>
        <v>77.22661191701674</v>
      </c>
      <c r="P165">
        <f t="shared" si="13"/>
        <v>185.61078931818685</v>
      </c>
      <c r="Q165" s="15">
        <f t="shared" si="15"/>
        <v>108.38417740117012</v>
      </c>
      <c r="AB165" s="12"/>
      <c r="AC165" s="13"/>
      <c r="AD165" s="13"/>
      <c r="AF165" s="15"/>
    </row>
    <row r="166" spans="1:32" ht="14.4" x14ac:dyDescent="0.3">
      <c r="A166" t="s">
        <v>18</v>
      </c>
      <c r="B166" s="9">
        <v>40697.366076388891</v>
      </c>
      <c r="C166" s="14">
        <v>11.549381369150305</v>
      </c>
      <c r="D166" s="14">
        <v>15.306074013083117</v>
      </c>
      <c r="E166" s="14">
        <v>18.392890660329744</v>
      </c>
      <c r="F166" s="14">
        <v>19.971727233353665</v>
      </c>
      <c r="G166" s="14">
        <v>20.897349689590559</v>
      </c>
      <c r="H166" s="14">
        <v>21.279899335017657</v>
      </c>
      <c r="I166" s="14">
        <v>19.629458169816868</v>
      </c>
      <c r="J166" s="14">
        <v>19.455174521013138</v>
      </c>
      <c r="K166" s="14">
        <v>19.757440969344401</v>
      </c>
      <c r="L166" s="14">
        <v>18.078922380896888</v>
      </c>
      <c r="M166" s="12">
        <f t="shared" si="10"/>
        <v>45.24834604256317</v>
      </c>
      <c r="N166" s="13">
        <f t="shared" si="11"/>
        <v>62.148976257961877</v>
      </c>
      <c r="O166" s="13">
        <f t="shared" si="12"/>
        <v>76.920996041071291</v>
      </c>
      <c r="P166">
        <f t="shared" si="13"/>
        <v>184.31831834159635</v>
      </c>
      <c r="Q166" s="15">
        <f t="shared" si="15"/>
        <v>107.39732230052505</v>
      </c>
      <c r="AB166" s="12"/>
      <c r="AC166" s="13"/>
      <c r="AD166" s="13"/>
      <c r="AF166" s="15"/>
    </row>
    <row r="167" spans="1:32" ht="14.4" x14ac:dyDescent="0.3">
      <c r="A167" t="s">
        <v>18</v>
      </c>
      <c r="B167" s="9">
        <v>40700.377627314818</v>
      </c>
      <c r="C167" s="14">
        <v>11.179859618365532</v>
      </c>
      <c r="D167" s="14">
        <v>14.846689584566038</v>
      </c>
      <c r="E167" s="14">
        <v>17.881694155256316</v>
      </c>
      <c r="F167" s="14">
        <v>19.34706839456501</v>
      </c>
      <c r="G167" s="14">
        <v>20.272826381151912</v>
      </c>
      <c r="H167" s="14">
        <v>20.737664439469302</v>
      </c>
      <c r="I167" s="14">
        <v>18.931744697873722</v>
      </c>
      <c r="J167" s="14">
        <v>18.892014851388463</v>
      </c>
      <c r="K167" s="14">
        <v>19.139283450891288</v>
      </c>
      <c r="L167" s="14">
        <v>17.458589099437386</v>
      </c>
      <c r="M167" s="12">
        <f t="shared" si="10"/>
        <v>43.908243358187889</v>
      </c>
      <c r="N167" s="13">
        <f t="shared" si="11"/>
        <v>60.357559215186228</v>
      </c>
      <c r="O167" s="13">
        <f t="shared" si="12"/>
        <v>74.421632099590866</v>
      </c>
      <c r="P167">
        <f t="shared" si="13"/>
        <v>178.68743467296497</v>
      </c>
      <c r="Q167" s="15">
        <f t="shared" si="15"/>
        <v>104.26580257337412</v>
      </c>
      <c r="AB167" s="12"/>
      <c r="AC167" s="13"/>
      <c r="AD167" s="13"/>
      <c r="AF167" s="15"/>
    </row>
    <row r="168" spans="1:32" ht="14.4" x14ac:dyDescent="0.3">
      <c r="A168" t="s">
        <v>18</v>
      </c>
      <c r="B168" s="9">
        <v>40702.381458333337</v>
      </c>
      <c r="C168" s="14">
        <v>18.217912658650906</v>
      </c>
      <c r="D168" s="14">
        <v>16.537614102822019</v>
      </c>
      <c r="E168" s="14">
        <v>18.002699174069349</v>
      </c>
      <c r="F168" s="14">
        <v>19.278093833974864</v>
      </c>
      <c r="G168" s="14">
        <v>20.158441755821134</v>
      </c>
      <c r="H168" s="14">
        <v>20.356991496901404</v>
      </c>
      <c r="I168" s="14">
        <v>18.726154841177188</v>
      </c>
      <c r="J168" s="14">
        <v>18.623147017047941</v>
      </c>
      <c r="K168" s="14">
        <v>18.90269584466483</v>
      </c>
      <c r="L168" s="14">
        <v>17.245845509695211</v>
      </c>
      <c r="M168" s="12">
        <f t="shared" si="10"/>
        <v>52.758225935542271</v>
      </c>
      <c r="N168" s="13">
        <f t="shared" si="11"/>
        <v>59.793527086697395</v>
      </c>
      <c r="O168" s="13">
        <f t="shared" si="12"/>
        <v>73.497843212585181</v>
      </c>
      <c r="P168">
        <f t="shared" si="13"/>
        <v>186.04959623482483</v>
      </c>
      <c r="Q168" s="15">
        <f t="shared" si="15"/>
        <v>112.55175302223967</v>
      </c>
      <c r="AB168" s="12"/>
      <c r="AC168" s="13"/>
      <c r="AD168" s="13"/>
      <c r="AF168" s="15"/>
    </row>
    <row r="169" spans="1:32" ht="14.4" x14ac:dyDescent="0.3">
      <c r="A169" t="s">
        <v>18</v>
      </c>
      <c r="B169" s="9">
        <v>40707.386145833334</v>
      </c>
      <c r="C169" s="14">
        <v>20.311314323933903</v>
      </c>
      <c r="D169" s="14">
        <v>23.572227480821823</v>
      </c>
      <c r="E169" s="14">
        <v>21.751588784576086</v>
      </c>
      <c r="F169" s="14">
        <v>20.267129994915098</v>
      </c>
      <c r="G169" s="14">
        <v>20.108198087724023</v>
      </c>
      <c r="H169" s="14">
        <v>20.364875057894341</v>
      </c>
      <c r="I169" s="14">
        <v>18.813462254690787</v>
      </c>
      <c r="J169" s="14">
        <v>18.665389419943196</v>
      </c>
      <c r="K169" s="14">
        <v>18.844768369137299</v>
      </c>
      <c r="L169" s="14">
        <v>17.198604528461598</v>
      </c>
      <c r="M169" s="12">
        <f t="shared" si="10"/>
        <v>65.635130589331808</v>
      </c>
      <c r="N169" s="13">
        <f t="shared" si="11"/>
        <v>60.740203140533467</v>
      </c>
      <c r="O169" s="13">
        <f t="shared" si="12"/>
        <v>73.522224572232886</v>
      </c>
      <c r="P169">
        <f t="shared" si="13"/>
        <v>199.89755830209816</v>
      </c>
      <c r="Q169" s="15">
        <f t="shared" si="15"/>
        <v>126.37533372986526</v>
      </c>
      <c r="AB169" s="12"/>
      <c r="AC169" s="13"/>
      <c r="AD169" s="13"/>
      <c r="AF169" s="15"/>
    </row>
    <row r="170" spans="1:32" ht="14.4" x14ac:dyDescent="0.3">
      <c r="A170" t="s">
        <v>18</v>
      </c>
      <c r="B170" s="9">
        <v>40709.394733796296</v>
      </c>
      <c r="C170" s="14">
        <v>19.515088735746378</v>
      </c>
      <c r="D170" s="14">
        <v>22.958596881142824</v>
      </c>
      <c r="E170" s="14">
        <v>21.428370904245014</v>
      </c>
      <c r="F170" s="14">
        <v>20.56910013482705</v>
      </c>
      <c r="G170" s="14">
        <v>20.05721816375296</v>
      </c>
      <c r="H170" s="14">
        <v>20.136362793149477</v>
      </c>
      <c r="I170" s="14">
        <v>18.453538886192369</v>
      </c>
      <c r="J170" s="14">
        <v>18.387209017648516</v>
      </c>
      <c r="K170" s="14">
        <v>18.617129504700735</v>
      </c>
      <c r="L170" s="14">
        <v>17.002974799265552</v>
      </c>
      <c r="M170" s="12">
        <f t="shared" si="10"/>
        <v>63.902056521134213</v>
      </c>
      <c r="N170" s="13">
        <f t="shared" si="11"/>
        <v>60.76268109172949</v>
      </c>
      <c r="O170" s="13">
        <f t="shared" si="12"/>
        <v>72.460852207807164</v>
      </c>
      <c r="P170">
        <f t="shared" si="13"/>
        <v>197.12558982067088</v>
      </c>
      <c r="Q170" s="15">
        <f t="shared" si="15"/>
        <v>124.6647376128637</v>
      </c>
      <c r="AB170" s="12"/>
      <c r="AC170" s="13"/>
      <c r="AD170" s="13"/>
      <c r="AF170" s="15"/>
    </row>
    <row r="171" spans="1:32" ht="14.4" x14ac:dyDescent="0.3">
      <c r="A171" t="s">
        <v>18</v>
      </c>
      <c r="B171" s="9">
        <v>40711.384768518517</v>
      </c>
      <c r="C171" s="14">
        <v>18.611215006022846</v>
      </c>
      <c r="D171" s="14">
        <v>22.367904011209905</v>
      </c>
      <c r="E171" s="14">
        <v>21.279851406502541</v>
      </c>
      <c r="F171" s="14">
        <v>20.734852041405805</v>
      </c>
      <c r="G171" s="14">
        <v>20.178261218264922</v>
      </c>
      <c r="H171" s="14">
        <v>20.316581043813517</v>
      </c>
      <c r="I171" s="14">
        <v>18.603008374815332</v>
      </c>
      <c r="J171" s="14">
        <v>18.537320829106282</v>
      </c>
      <c r="K171" s="14">
        <v>18.782806094359675</v>
      </c>
      <c r="L171" s="14">
        <v>17.200097563915904</v>
      </c>
      <c r="M171" s="12">
        <f t="shared" si="10"/>
        <v>62.258970423735292</v>
      </c>
      <c r="N171" s="13">
        <f t="shared" si="11"/>
        <v>61.229694303484237</v>
      </c>
      <c r="O171" s="13">
        <f t="shared" si="12"/>
        <v>73.123232862197185</v>
      </c>
      <c r="P171">
        <f t="shared" si="13"/>
        <v>196.61189758941671</v>
      </c>
      <c r="Q171" s="15">
        <f t="shared" si="15"/>
        <v>123.48866472721953</v>
      </c>
      <c r="AB171" s="12"/>
      <c r="AC171" s="13"/>
      <c r="AD171" s="13"/>
      <c r="AF171" s="15"/>
    </row>
    <row r="172" spans="1:32" ht="14.4" x14ac:dyDescent="0.3">
      <c r="A172" t="s">
        <v>18</v>
      </c>
      <c r="B172" s="9">
        <v>40714.378703703704</v>
      </c>
      <c r="C172" s="14">
        <v>17.195407859180051</v>
      </c>
      <c r="D172" s="14">
        <v>21.035543428944795</v>
      </c>
      <c r="E172" s="14">
        <v>20.859251472940347</v>
      </c>
      <c r="F172" s="14">
        <v>20.564960978364748</v>
      </c>
      <c r="G172" s="14">
        <v>20.148802491125831</v>
      </c>
      <c r="H172" s="14">
        <v>20.151980421900515</v>
      </c>
      <c r="I172" s="14">
        <v>18.510010229199075</v>
      </c>
      <c r="J172" s="14">
        <v>18.42169042051351</v>
      </c>
      <c r="K172" s="14">
        <v>18.786766525445479</v>
      </c>
      <c r="L172" s="14">
        <v>17.096341609305778</v>
      </c>
      <c r="M172" s="12">
        <f t="shared" si="10"/>
        <v>59.090202761065186</v>
      </c>
      <c r="N172" s="13">
        <f t="shared" si="11"/>
        <v>60.865743891391091</v>
      </c>
      <c r="O172" s="13">
        <f t="shared" si="12"/>
        <v>72.814808784463835</v>
      </c>
      <c r="P172">
        <f t="shared" si="13"/>
        <v>192.77075543692013</v>
      </c>
      <c r="Q172" s="15">
        <f t="shared" si="15"/>
        <v>119.95594665245629</v>
      </c>
      <c r="AB172" s="12"/>
      <c r="AC172" s="13"/>
      <c r="AD172" s="13"/>
      <c r="AF172" s="15"/>
    </row>
    <row r="173" spans="1:32" ht="14.4" x14ac:dyDescent="0.3">
      <c r="A173" t="s">
        <v>18</v>
      </c>
      <c r="B173" s="9">
        <v>40716.494189814817</v>
      </c>
      <c r="C173" s="14">
        <v>15.936284810010797</v>
      </c>
      <c r="D173" s="14">
        <v>20.019040639086576</v>
      </c>
      <c r="E173" s="14">
        <v>20.421187356330581</v>
      </c>
      <c r="F173" s="14">
        <v>20.513191211297997</v>
      </c>
      <c r="G173" s="14">
        <v>20.322022781122854</v>
      </c>
      <c r="H173" s="14">
        <v>20.338718597906517</v>
      </c>
      <c r="I173" s="14">
        <v>18.695009775982523</v>
      </c>
      <c r="J173" s="14">
        <v>18.599321246117949</v>
      </c>
      <c r="K173" s="14">
        <v>18.826322635415796</v>
      </c>
      <c r="L173" s="14">
        <v>17.151929856944346</v>
      </c>
      <c r="M173" s="12">
        <f t="shared" si="10"/>
        <v>56.37651280542795</v>
      </c>
      <c r="N173" s="13">
        <f t="shared" si="11"/>
        <v>61.173932590327368</v>
      </c>
      <c r="O173" s="13">
        <f t="shared" si="12"/>
        <v>73.272583514460621</v>
      </c>
      <c r="P173">
        <f t="shared" si="13"/>
        <v>190.82302891021595</v>
      </c>
      <c r="Q173" s="15">
        <f t="shared" si="15"/>
        <v>117.55044539575532</v>
      </c>
      <c r="AB173" s="12"/>
      <c r="AC173" s="13"/>
      <c r="AD173" s="13"/>
      <c r="AF173" s="15"/>
    </row>
    <row r="174" spans="1:32" ht="14.4" x14ac:dyDescent="0.3">
      <c r="A174" t="s">
        <v>18</v>
      </c>
      <c r="B174" s="9">
        <v>40721.383194444446</v>
      </c>
      <c r="C174" s="14">
        <v>13.480038673052121</v>
      </c>
      <c r="D174" s="14">
        <v>17.245077245236335</v>
      </c>
      <c r="E174" s="14">
        <v>19.337421105085195</v>
      </c>
      <c r="F174" s="14">
        <v>19.750336079308976</v>
      </c>
      <c r="G174" s="14">
        <v>19.974981629643977</v>
      </c>
      <c r="H174" s="14">
        <v>19.96213423497953</v>
      </c>
      <c r="I174" s="14">
        <v>18.294383404764762</v>
      </c>
      <c r="J174" s="14">
        <v>18.128659293805125</v>
      </c>
      <c r="K174" s="14">
        <v>18.389777343094924</v>
      </c>
      <c r="L174" s="14">
        <v>16.687709295875916</v>
      </c>
      <c r="M174" s="12">
        <f t="shared" si="10"/>
        <v>50.06253702337365</v>
      </c>
      <c r="N174" s="13">
        <f t="shared" si="11"/>
        <v>59.687451943932487</v>
      </c>
      <c r="O174" s="13">
        <f t="shared" si="12"/>
        <v>71.500529337540726</v>
      </c>
      <c r="P174">
        <f t="shared" si="13"/>
        <v>181.25051830484688</v>
      </c>
      <c r="Q174" s="15">
        <f t="shared" si="15"/>
        <v>109.74998896730614</v>
      </c>
      <c r="AB174" s="12"/>
      <c r="AC174" s="13"/>
      <c r="AD174" s="13"/>
      <c r="AF174" s="15"/>
    </row>
    <row r="175" spans="1:32" ht="14.4" x14ac:dyDescent="0.3">
      <c r="A175" t="s">
        <v>18</v>
      </c>
      <c r="B175" s="9">
        <v>40723.38181712963</v>
      </c>
      <c r="C175" s="14">
        <v>13.303493533599585</v>
      </c>
      <c r="D175" s="14">
        <v>16.865743140648078</v>
      </c>
      <c r="E175" s="14">
        <v>19.043058407124065</v>
      </c>
      <c r="F175" s="14">
        <v>19.738198229745667</v>
      </c>
      <c r="G175" s="14">
        <v>19.954234058663854</v>
      </c>
      <c r="H175" s="14">
        <v>19.997959465168737</v>
      </c>
      <c r="I175" s="14">
        <v>18.069993720678898</v>
      </c>
      <c r="J175" s="14">
        <v>18.057541571328127</v>
      </c>
      <c r="K175" s="14">
        <v>18.34068998703113</v>
      </c>
      <c r="L175" s="14">
        <v>16.717901237218779</v>
      </c>
      <c r="M175" s="12">
        <f t="shared" si="10"/>
        <v>49.212295081371728</v>
      </c>
      <c r="N175" s="13">
        <f t="shared" si="11"/>
        <v>59.690391753578254</v>
      </c>
      <c r="O175" s="13">
        <f t="shared" si="12"/>
        <v>71.186126516256934</v>
      </c>
      <c r="P175">
        <f t="shared" si="13"/>
        <v>180.08881335120691</v>
      </c>
      <c r="Q175" s="15">
        <f t="shared" si="15"/>
        <v>108.90268683494999</v>
      </c>
      <c r="AB175" s="12"/>
      <c r="AC175" s="13"/>
      <c r="AD175" s="13"/>
      <c r="AF175" s="15"/>
    </row>
    <row r="176" spans="1:32" ht="14.4" x14ac:dyDescent="0.3">
      <c r="A176" t="s">
        <v>18</v>
      </c>
      <c r="B176" s="9">
        <v>40725.396944444445</v>
      </c>
      <c r="C176" s="14">
        <v>12.84081777913182</v>
      </c>
      <c r="D176" s="14">
        <v>16.203958420684547</v>
      </c>
      <c r="E176" s="14">
        <v>18.680325786300582</v>
      </c>
      <c r="F176" s="14">
        <v>19.508340306880356</v>
      </c>
      <c r="G176" s="14">
        <v>19.943882124126592</v>
      </c>
      <c r="H176" s="14">
        <v>19.971150763113368</v>
      </c>
      <c r="I176" s="14">
        <v>18.2784430914372</v>
      </c>
      <c r="J176" s="14">
        <v>18.134495598808059</v>
      </c>
      <c r="K176" s="14">
        <v>18.260963982921783</v>
      </c>
      <c r="L176" s="14">
        <v>16.765864731607891</v>
      </c>
      <c r="M176" s="12">
        <f t="shared" si="10"/>
        <v>47.725101986116954</v>
      </c>
      <c r="N176" s="13">
        <f t="shared" si="11"/>
        <v>59.423373194120316</v>
      </c>
      <c r="O176" s="13">
        <f t="shared" si="12"/>
        <v>71.439767404774926</v>
      </c>
      <c r="P176">
        <f t="shared" si="13"/>
        <v>178.58824258501221</v>
      </c>
      <c r="Q176" s="15">
        <f t="shared" si="15"/>
        <v>107.14847518023727</v>
      </c>
      <c r="AB176" s="12"/>
      <c r="AC176" s="13"/>
      <c r="AD176" s="13"/>
      <c r="AF176" s="15"/>
    </row>
    <row r="177" spans="1:32" ht="14.4" x14ac:dyDescent="0.3">
      <c r="A177" t="s">
        <v>18</v>
      </c>
      <c r="B177" s="9">
        <v>40728.39340277778</v>
      </c>
      <c r="C177" s="14">
        <v>12.096158972064977</v>
      </c>
      <c r="D177" s="14">
        <v>15.534003172630316</v>
      </c>
      <c r="E177" s="14">
        <v>18.265616173369455</v>
      </c>
      <c r="F177" s="14">
        <v>19.127954016904955</v>
      </c>
      <c r="G177" s="14">
        <v>19.637394454256413</v>
      </c>
      <c r="H177" s="14">
        <v>19.693553199518092</v>
      </c>
      <c r="I177" s="14">
        <v>18.026900855213331</v>
      </c>
      <c r="J177" s="14">
        <v>17.889700287870156</v>
      </c>
      <c r="K177" s="14">
        <v>17.974907743149775</v>
      </c>
      <c r="L177" s="14">
        <v>16.461075402536583</v>
      </c>
      <c r="M177" s="12">
        <f t="shared" si="10"/>
        <v>45.895778318064743</v>
      </c>
      <c r="N177" s="13">
        <f t="shared" si="11"/>
        <v>58.45890167067946</v>
      </c>
      <c r="O177" s="13">
        <f t="shared" si="12"/>
        <v>70.352584288769833</v>
      </c>
      <c r="P177">
        <f t="shared" si="13"/>
        <v>174.70726427751404</v>
      </c>
      <c r="Q177" s="15">
        <f t="shared" si="15"/>
        <v>104.35467998874419</v>
      </c>
      <c r="AB177" s="12"/>
      <c r="AC177" s="13"/>
      <c r="AD177" s="13"/>
      <c r="AF177" s="15"/>
    </row>
    <row r="178" spans="1:32" ht="14.4" x14ac:dyDescent="0.3">
      <c r="A178" t="s">
        <v>18</v>
      </c>
      <c r="B178" s="9">
        <v>40730.377187500002</v>
      </c>
      <c r="C178" s="14">
        <v>12.007019835923037</v>
      </c>
      <c r="D178" s="14">
        <v>15.289427994667159</v>
      </c>
      <c r="E178" s="14">
        <v>18.069929640641384</v>
      </c>
      <c r="F178" s="14">
        <v>19.108376115204447</v>
      </c>
      <c r="G178" s="14">
        <v>19.597031963231824</v>
      </c>
      <c r="H178" s="14">
        <v>19.682718657347433</v>
      </c>
      <c r="I178" s="14">
        <v>17.909339829104528</v>
      </c>
      <c r="J178" s="14">
        <v>17.833069190598589</v>
      </c>
      <c r="K178" s="14">
        <v>17.965096944883872</v>
      </c>
      <c r="L178" s="14">
        <v>16.448323682219549</v>
      </c>
      <c r="M178" s="12">
        <f t="shared" si="10"/>
        <v>45.36637747123158</v>
      </c>
      <c r="N178" s="13">
        <f t="shared" si="11"/>
        <v>58.3881267357837</v>
      </c>
      <c r="O178" s="13">
        <f t="shared" si="12"/>
        <v>70.155829646806538</v>
      </c>
      <c r="P178">
        <f t="shared" si="13"/>
        <v>173.91033385382184</v>
      </c>
      <c r="Q178" s="15">
        <f t="shared" si="15"/>
        <v>103.75450420701529</v>
      </c>
      <c r="AB178" s="12"/>
      <c r="AC178" s="13"/>
      <c r="AD178" s="13"/>
      <c r="AF178" s="15"/>
    </row>
    <row r="179" spans="1:32" ht="14.4" x14ac:dyDescent="0.3">
      <c r="A179" t="s">
        <v>18</v>
      </c>
      <c r="B179" s="9">
        <v>40732.380104166667</v>
      </c>
      <c r="C179" s="14">
        <v>11.717223951124273</v>
      </c>
      <c r="D179" s="14">
        <v>14.941387934363087</v>
      </c>
      <c r="E179" s="14">
        <v>17.824859452083562</v>
      </c>
      <c r="F179" s="14">
        <v>18.981350399052005</v>
      </c>
      <c r="G179" s="14">
        <v>19.555497386176086</v>
      </c>
      <c r="H179" s="14">
        <v>19.538608778125646</v>
      </c>
      <c r="I179" s="14">
        <v>17.745837929964914</v>
      </c>
      <c r="J179" s="14">
        <v>17.588880487891327</v>
      </c>
      <c r="K179" s="14">
        <v>17.704697104308227</v>
      </c>
      <c r="L179" s="14">
        <v>16.161282705306899</v>
      </c>
      <c r="M179" s="12">
        <f t="shared" si="10"/>
        <v>44.483471337570919</v>
      </c>
      <c r="N179" s="13">
        <f t="shared" si="11"/>
        <v>58.07545656335374</v>
      </c>
      <c r="O179" s="13">
        <f t="shared" si="12"/>
        <v>69.200698227471364</v>
      </c>
      <c r="P179">
        <f t="shared" si="13"/>
        <v>171.75962612839601</v>
      </c>
      <c r="Q179" s="15">
        <f t="shared" si="15"/>
        <v>102.55892790092466</v>
      </c>
      <c r="AB179" s="12"/>
      <c r="AC179" s="13"/>
      <c r="AD179" s="13"/>
      <c r="AF179" s="15"/>
    </row>
    <row r="180" spans="1:32" ht="14.4" x14ac:dyDescent="0.3">
      <c r="A180" t="s">
        <v>18</v>
      </c>
      <c r="B180" s="9">
        <v>40735.374166666668</v>
      </c>
      <c r="C180" s="14">
        <v>11.207780809350808</v>
      </c>
      <c r="D180" s="14">
        <v>14.48285195776314</v>
      </c>
      <c r="E180" s="14">
        <v>17.532916346657952</v>
      </c>
      <c r="F180" s="14">
        <v>18.544244492277258</v>
      </c>
      <c r="G180" s="14">
        <v>19.196034711361872</v>
      </c>
      <c r="H180" s="14">
        <v>19.206854113446852</v>
      </c>
      <c r="I180" s="14">
        <v>17.698082068254184</v>
      </c>
      <c r="J180" s="14">
        <v>17.536322672146134</v>
      </c>
      <c r="K180" s="14">
        <v>17.401541223127111</v>
      </c>
      <c r="L180" s="14">
        <v>15.918103039463647</v>
      </c>
      <c r="M180" s="12">
        <f t="shared" si="10"/>
        <v>43.223549113771895</v>
      </c>
      <c r="N180" s="13">
        <f t="shared" si="11"/>
        <v>56.947133317085985</v>
      </c>
      <c r="O180" s="13">
        <f t="shared" si="12"/>
        <v>68.554049002991079</v>
      </c>
      <c r="P180">
        <f t="shared" si="13"/>
        <v>168.72473143384894</v>
      </c>
      <c r="Q180" s="15">
        <f t="shared" si="15"/>
        <v>100.17068243085788</v>
      </c>
      <c r="AB180" s="12"/>
      <c r="AC180" s="13"/>
      <c r="AD180" s="13"/>
      <c r="AF180" s="15"/>
    </row>
    <row r="181" spans="1:32" ht="14.4" x14ac:dyDescent="0.3">
      <c r="A181" t="s">
        <v>18</v>
      </c>
      <c r="B181" s="9">
        <v>40737.380277777775</v>
      </c>
      <c r="C181" s="14">
        <v>10.949003494459063</v>
      </c>
      <c r="D181" s="14">
        <v>14.426897204816859</v>
      </c>
      <c r="E181" s="14">
        <v>17.542014919451955</v>
      </c>
      <c r="F181" s="14">
        <v>18.59422705144291</v>
      </c>
      <c r="G181" s="14">
        <v>19.135057693728573</v>
      </c>
      <c r="H181" s="14">
        <v>19.155804099071954</v>
      </c>
      <c r="I181" s="14">
        <v>17.533856635015457</v>
      </c>
      <c r="J181" s="14">
        <v>17.315103540460605</v>
      </c>
      <c r="K181" s="14">
        <v>17.233627752388117</v>
      </c>
      <c r="L181" s="14">
        <v>15.637490734329011</v>
      </c>
      <c r="M181" s="12">
        <f t="shared" si="10"/>
        <v>42.917915618727875</v>
      </c>
      <c r="N181" s="13">
        <f t="shared" si="11"/>
        <v>56.885088844243441</v>
      </c>
      <c r="O181" s="13">
        <f t="shared" si="12"/>
        <v>67.720078662193188</v>
      </c>
      <c r="P181">
        <f t="shared" si="13"/>
        <v>167.5230831251645</v>
      </c>
      <c r="Q181" s="15">
        <f t="shared" si="15"/>
        <v>99.803004462971316</v>
      </c>
      <c r="AB181" s="12"/>
      <c r="AC181" s="13"/>
      <c r="AD181" s="13"/>
      <c r="AF181" s="15"/>
    </row>
    <row r="182" spans="1:32" ht="14.4" x14ac:dyDescent="0.3">
      <c r="A182" t="s">
        <v>18</v>
      </c>
      <c r="B182" s="9">
        <v>40739.446203703701</v>
      </c>
      <c r="C182" s="14">
        <v>10.65995225801697</v>
      </c>
      <c r="D182" s="14">
        <v>14.114356638190054</v>
      </c>
      <c r="E182" s="14">
        <v>17.408119868038877</v>
      </c>
      <c r="F182" s="14">
        <v>18.413205980664557</v>
      </c>
      <c r="G182" s="14">
        <v>18.941452701642024</v>
      </c>
      <c r="H182" s="14">
        <v>18.819314123558929</v>
      </c>
      <c r="I182" s="14">
        <v>17.465133812243597</v>
      </c>
      <c r="J182" s="14">
        <v>17.250067555233798</v>
      </c>
      <c r="K182" s="14">
        <v>17.061232426033111</v>
      </c>
      <c r="L182" s="14">
        <v>15.519768055873966</v>
      </c>
      <c r="M182" s="12">
        <f t="shared" si="10"/>
        <v>42.182428764245898</v>
      </c>
      <c r="N182" s="13">
        <f t="shared" si="11"/>
        <v>56.173972805865503</v>
      </c>
      <c r="O182" s="13">
        <f t="shared" si="12"/>
        <v>67.296201849384474</v>
      </c>
      <c r="P182">
        <f t="shared" si="13"/>
        <v>165.65260341949588</v>
      </c>
      <c r="Q182" s="15">
        <f t="shared" si="15"/>
        <v>98.356401570111402</v>
      </c>
      <c r="AB182" s="12"/>
      <c r="AC182" s="13"/>
      <c r="AD182" s="13"/>
      <c r="AF182" s="15"/>
    </row>
    <row r="183" spans="1:32" ht="14.4" x14ac:dyDescent="0.3">
      <c r="A183" t="s">
        <v>18</v>
      </c>
      <c r="B183" s="9">
        <v>40742.384155092594</v>
      </c>
      <c r="C183" s="14">
        <v>10.319255571906538</v>
      </c>
      <c r="D183" s="14">
        <v>13.83116484913046</v>
      </c>
      <c r="E183" s="14">
        <v>17.185001471220403</v>
      </c>
      <c r="F183" s="14">
        <v>18.137471496203037</v>
      </c>
      <c r="G183" s="14">
        <v>18.716222819716187</v>
      </c>
      <c r="H183" s="14">
        <v>18.742106449740859</v>
      </c>
      <c r="I183" s="14">
        <v>17.10687721725704</v>
      </c>
      <c r="J183" s="14">
        <v>16.885349505520882</v>
      </c>
      <c r="K183" s="14">
        <v>16.721740258952909</v>
      </c>
      <c r="L183" s="14">
        <v>15.059540544393093</v>
      </c>
      <c r="M183" s="12">
        <f t="shared" si="10"/>
        <v>41.335421892257401</v>
      </c>
      <c r="N183" s="13">
        <f t="shared" si="11"/>
        <v>55.595800765660087</v>
      </c>
      <c r="O183" s="13">
        <f t="shared" si="12"/>
        <v>65.773507526123922</v>
      </c>
      <c r="P183">
        <f t="shared" si="13"/>
        <v>162.70473018404141</v>
      </c>
      <c r="Q183" s="15">
        <f t="shared" si="15"/>
        <v>96.931222657917473</v>
      </c>
      <c r="AB183" s="12"/>
      <c r="AC183" s="13"/>
      <c r="AD183" s="13"/>
      <c r="AF183" s="15"/>
    </row>
    <row r="184" spans="1:32" ht="14.4" x14ac:dyDescent="0.3">
      <c r="A184" t="s">
        <v>18</v>
      </c>
      <c r="B184" s="9">
        <v>40746.377557870372</v>
      </c>
      <c r="C184" s="14">
        <v>10.092797464580213</v>
      </c>
      <c r="D184" s="14">
        <v>13.306146390298428</v>
      </c>
      <c r="E184" s="14">
        <v>16.746773594257139</v>
      </c>
      <c r="F184" s="14">
        <v>17.739918516057767</v>
      </c>
      <c r="G184" s="14">
        <v>18.309228172939303</v>
      </c>
      <c r="H184" s="14">
        <v>18.403972191280022</v>
      </c>
      <c r="I184" s="14">
        <v>16.637140630737694</v>
      </c>
      <c r="J184" s="14">
        <v>16.506936712076044</v>
      </c>
      <c r="K184" s="14">
        <v>16.34887351197769</v>
      </c>
      <c r="L184" s="14">
        <v>14.639794534713639</v>
      </c>
      <c r="M184" s="12">
        <f t="shared" si="10"/>
        <v>40.14571744913578</v>
      </c>
      <c r="N184" s="13">
        <f t="shared" si="11"/>
        <v>54.453118880277088</v>
      </c>
      <c r="O184" s="13">
        <f t="shared" si="12"/>
        <v>64.132745389505075</v>
      </c>
      <c r="P184">
        <f t="shared" si="13"/>
        <v>158.73158171891794</v>
      </c>
      <c r="Q184" s="15">
        <f t="shared" si="15"/>
        <v>94.598836329412862</v>
      </c>
      <c r="AB184" s="12"/>
      <c r="AC184" s="13"/>
      <c r="AD184" s="13"/>
      <c r="AF184" s="15"/>
    </row>
    <row r="185" spans="1:32" ht="14.4" x14ac:dyDescent="0.3">
      <c r="A185" t="s">
        <v>18</v>
      </c>
      <c r="B185" s="9">
        <v>40749.384629629632</v>
      </c>
      <c r="C185" s="14">
        <v>9.9399748313104723</v>
      </c>
      <c r="D185" s="14">
        <v>13.050344071238134</v>
      </c>
      <c r="E185" s="14">
        <v>16.690037876683146</v>
      </c>
      <c r="F185" s="14">
        <v>17.637682323058097</v>
      </c>
      <c r="G185" s="14">
        <v>18.269129549571812</v>
      </c>
      <c r="H185" s="14">
        <v>18.304153548099382</v>
      </c>
      <c r="I185" s="14">
        <v>16.562648604661465</v>
      </c>
      <c r="J185" s="14">
        <v>16.444442940741425</v>
      </c>
      <c r="K185" s="14">
        <v>16.343459931632882</v>
      </c>
      <c r="L185" s="14">
        <v>14.723434100194472</v>
      </c>
      <c r="M185" s="12">
        <f t="shared" si="10"/>
        <v>39.680356779231758</v>
      </c>
      <c r="N185" s="13">
        <f t="shared" si="11"/>
        <v>54.210965420729295</v>
      </c>
      <c r="O185" s="13">
        <f t="shared" si="12"/>
        <v>64.073985577230232</v>
      </c>
      <c r="P185">
        <f t="shared" si="13"/>
        <v>157.9653077771913</v>
      </c>
      <c r="Q185" s="15">
        <f t="shared" si="15"/>
        <v>93.891322199961053</v>
      </c>
      <c r="AB185" s="12"/>
      <c r="AC185" s="13"/>
      <c r="AD185" s="13"/>
      <c r="AF185" s="15"/>
    </row>
    <row r="186" spans="1:32" ht="14.4" x14ac:dyDescent="0.3">
      <c r="A186" t="s">
        <v>18</v>
      </c>
      <c r="B186" s="9">
        <v>40751.38559027778</v>
      </c>
      <c r="C186" s="14">
        <v>9.710258645268226</v>
      </c>
      <c r="D186" s="14">
        <v>13.025038082067617</v>
      </c>
      <c r="E186" s="14">
        <v>16.570286994575351</v>
      </c>
      <c r="F186" s="14">
        <v>17.507556097564443</v>
      </c>
      <c r="G186" s="14">
        <v>18.267957210916578</v>
      </c>
      <c r="H186" s="14">
        <v>18.268809742518403</v>
      </c>
      <c r="I186" s="14">
        <v>16.534537221838139</v>
      </c>
      <c r="J186" s="14">
        <v>16.421754365755206</v>
      </c>
      <c r="K186" s="14">
        <v>16.332832768617337</v>
      </c>
      <c r="L186" s="14">
        <v>14.748460989429633</v>
      </c>
      <c r="M186" s="12">
        <f t="shared" si="10"/>
        <v>39.305583721911191</v>
      </c>
      <c r="N186" s="13">
        <f t="shared" si="11"/>
        <v>54.044323050999424</v>
      </c>
      <c r="O186" s="13">
        <f t="shared" si="12"/>
        <v>64.037585345640309</v>
      </c>
      <c r="P186">
        <f t="shared" si="13"/>
        <v>157.38749211855094</v>
      </c>
      <c r="Q186" s="15">
        <f t="shared" si="15"/>
        <v>93.349906772910614</v>
      </c>
      <c r="AB186" s="12"/>
      <c r="AC186" s="13"/>
      <c r="AD186" s="13"/>
      <c r="AF186" s="15"/>
    </row>
    <row r="187" spans="1:32" ht="14.4" x14ac:dyDescent="0.3">
      <c r="A187" t="s">
        <v>18</v>
      </c>
      <c r="B187" s="9">
        <v>40753.381168981483</v>
      </c>
      <c r="C187" s="14">
        <v>9.6765552584313372</v>
      </c>
      <c r="D187" s="14">
        <v>12.815202915338162</v>
      </c>
      <c r="E187" s="14">
        <v>16.596376464122201</v>
      </c>
      <c r="F187" s="14">
        <v>17.558970658934932</v>
      </c>
      <c r="G187" s="14">
        <v>18.216664770092606</v>
      </c>
      <c r="H187" s="14">
        <v>18.149094214149972</v>
      </c>
      <c r="I187" s="14">
        <v>16.369317975997706</v>
      </c>
      <c r="J187" s="14">
        <v>16.377614890131763</v>
      </c>
      <c r="K187" s="14">
        <v>16.466398899700526</v>
      </c>
      <c r="L187" s="14">
        <v>14.764849307505045</v>
      </c>
      <c r="M187" s="12">
        <f t="shared" si="10"/>
        <v>39.088134637891699</v>
      </c>
      <c r="N187" s="13">
        <f t="shared" si="11"/>
        <v>53.924729643177514</v>
      </c>
      <c r="O187" s="13">
        <f t="shared" si="12"/>
        <v>63.978181073335037</v>
      </c>
      <c r="P187">
        <f t="shared" si="13"/>
        <v>156.99104535440426</v>
      </c>
      <c r="Q187" s="15">
        <f t="shared" si="15"/>
        <v>93.012864281069213</v>
      </c>
      <c r="AB187" s="12"/>
      <c r="AC187" s="13"/>
      <c r="AD187" s="13"/>
      <c r="AF187" s="15"/>
    </row>
    <row r="188" spans="1:32" ht="14.4" x14ac:dyDescent="0.3">
      <c r="A188" t="s">
        <v>18</v>
      </c>
      <c r="B188" s="9">
        <v>40756.379074074073</v>
      </c>
      <c r="C188" s="14">
        <v>9.6781101651028791</v>
      </c>
      <c r="D188" s="14">
        <v>12.602839026327601</v>
      </c>
      <c r="E188" s="14">
        <v>16.449501792741906</v>
      </c>
      <c r="F188" s="14">
        <v>17.445442908723258</v>
      </c>
      <c r="G188" s="14">
        <v>18.12576604526204</v>
      </c>
      <c r="H188" s="14">
        <v>18.074342651074375</v>
      </c>
      <c r="I188" s="14">
        <v>16.339810296586709</v>
      </c>
      <c r="J188" s="14">
        <v>16.18161080310999</v>
      </c>
      <c r="K188" s="14">
        <v>16.122808092435665</v>
      </c>
      <c r="L188" s="14">
        <v>14.504690882949708</v>
      </c>
      <c r="M188" s="12">
        <f t="shared" si="10"/>
        <v>38.730450984172386</v>
      </c>
      <c r="N188" s="13">
        <f t="shared" si="11"/>
        <v>53.645551605059673</v>
      </c>
      <c r="O188" s="13">
        <f t="shared" si="12"/>
        <v>63.148920075082067</v>
      </c>
      <c r="P188">
        <f t="shared" si="13"/>
        <v>155.52492266431412</v>
      </c>
      <c r="Q188" s="15">
        <f t="shared" si="15"/>
        <v>92.376002589232058</v>
      </c>
      <c r="AB188" s="12"/>
      <c r="AC188" s="13"/>
      <c r="AD188" s="13"/>
      <c r="AF188" s="15"/>
    </row>
    <row r="189" spans="1:32" ht="14.4" x14ac:dyDescent="0.3">
      <c r="A189" t="s">
        <v>18</v>
      </c>
      <c r="B189" s="9">
        <v>40758.393263888887</v>
      </c>
      <c r="C189" s="14">
        <v>9.5154813764187942</v>
      </c>
      <c r="D189" s="14">
        <v>12.353632796021792</v>
      </c>
      <c r="E189" s="14">
        <v>16.356403628027682</v>
      </c>
      <c r="F189" s="14">
        <v>17.373389270891263</v>
      </c>
      <c r="G189" s="14">
        <v>18.034800627558813</v>
      </c>
      <c r="H189" s="14">
        <v>17.875364959975968</v>
      </c>
      <c r="I189" s="14">
        <v>16.207339770864298</v>
      </c>
      <c r="J189" s="14">
        <v>16.195057934750274</v>
      </c>
      <c r="K189" s="14">
        <v>16.139404218142229</v>
      </c>
      <c r="L189" s="14">
        <v>14.38417069656588</v>
      </c>
      <c r="M189" s="12">
        <f t="shared" si="10"/>
        <v>38.225517800468268</v>
      </c>
      <c r="N189" s="13">
        <f t="shared" si="11"/>
        <v>53.283554858426044</v>
      </c>
      <c r="O189" s="13">
        <f t="shared" si="12"/>
        <v>62.925972620322689</v>
      </c>
      <c r="P189">
        <f t="shared" si="13"/>
        <v>154.43504527921701</v>
      </c>
      <c r="Q189" s="15">
        <f t="shared" si="15"/>
        <v>91.509072658894311</v>
      </c>
      <c r="AB189" s="12"/>
      <c r="AC189" s="13"/>
      <c r="AD189" s="13"/>
      <c r="AF189" s="15"/>
    </row>
    <row r="190" spans="1:32" ht="14.4" x14ac:dyDescent="0.3">
      <c r="A190" t="s">
        <v>18</v>
      </c>
      <c r="B190" s="9">
        <v>40760.398321759261</v>
      </c>
      <c r="C190" s="14">
        <v>12.576394898432662</v>
      </c>
      <c r="D190" s="14">
        <v>12.433780862230007</v>
      </c>
      <c r="E190" s="14">
        <v>16.20068737937552</v>
      </c>
      <c r="F190" s="14">
        <v>17.134838399106183</v>
      </c>
      <c r="G190" s="14">
        <v>17.832118066113363</v>
      </c>
      <c r="H190" s="14">
        <v>17.768527821815372</v>
      </c>
      <c r="I190" s="14">
        <v>16.047397959624131</v>
      </c>
      <c r="J190" s="14">
        <v>16.05682569500793</v>
      </c>
      <c r="K190" s="14">
        <v>16.129368740946656</v>
      </c>
      <c r="L190" s="14">
        <v>14.42757159244435</v>
      </c>
      <c r="M190" s="12">
        <f t="shared" si="10"/>
        <v>41.210863140038185</v>
      </c>
      <c r="N190" s="13">
        <f t="shared" si="11"/>
        <v>52.735484287034922</v>
      </c>
      <c r="O190" s="13">
        <f t="shared" si="12"/>
        <v>62.661163988023077</v>
      </c>
      <c r="P190">
        <f t="shared" si="13"/>
        <v>156.60751141509618</v>
      </c>
      <c r="Q190" s="15">
        <f t="shared" si="15"/>
        <v>93.946347427073107</v>
      </c>
      <c r="AB190" s="12"/>
      <c r="AC190" s="13"/>
      <c r="AD190" s="13"/>
      <c r="AF190" s="15"/>
    </row>
    <row r="191" spans="1:32" ht="14.4" x14ac:dyDescent="0.3">
      <c r="A191" t="s">
        <v>18</v>
      </c>
      <c r="B191" s="9">
        <v>40763.390057870369</v>
      </c>
      <c r="C191" s="14">
        <v>11.280373993684378</v>
      </c>
      <c r="D191" s="14">
        <v>12.805641017730492</v>
      </c>
      <c r="E191" s="14">
        <v>16.502631355483842</v>
      </c>
      <c r="F191" s="14">
        <v>17.466590915646105</v>
      </c>
      <c r="G191" s="14">
        <v>18.156798758678793</v>
      </c>
      <c r="H191" s="14">
        <v>18.095399614662419</v>
      </c>
      <c r="I191" s="14">
        <v>16.291048784227211</v>
      </c>
      <c r="J191" s="14">
        <v>16.275314680939946</v>
      </c>
      <c r="K191" s="14">
        <v>16.286541014621395</v>
      </c>
      <c r="L191" s="14">
        <v>14.63736777882526</v>
      </c>
      <c r="M191" s="12">
        <f t="shared" si="10"/>
        <v>40.588646366898715</v>
      </c>
      <c r="N191" s="13">
        <f t="shared" si="11"/>
        <v>53.718789288987317</v>
      </c>
      <c r="O191" s="13">
        <f t="shared" si="12"/>
        <v>63.490272258613807</v>
      </c>
      <c r="P191">
        <f t="shared" si="13"/>
        <v>157.79770791449982</v>
      </c>
      <c r="Q191" s="15">
        <f t="shared" si="15"/>
        <v>94.307435655886025</v>
      </c>
      <c r="AB191" s="12"/>
      <c r="AC191" s="13"/>
      <c r="AD191" s="13"/>
      <c r="AF191" s="15"/>
    </row>
    <row r="192" spans="1:32" ht="14.4" x14ac:dyDescent="0.3">
      <c r="A192" t="s">
        <v>18</v>
      </c>
      <c r="B192" s="9">
        <v>40765.400312500002</v>
      </c>
      <c r="C192" s="14">
        <v>10.401717117284567</v>
      </c>
      <c r="D192" s="14">
        <v>12.565925198323361</v>
      </c>
      <c r="E192" s="14">
        <v>16.299302032429683</v>
      </c>
      <c r="F192" s="14">
        <v>17.309486955114064</v>
      </c>
      <c r="G192" s="14">
        <v>18.004062184081224</v>
      </c>
      <c r="H192" s="14">
        <v>17.887051650728534</v>
      </c>
      <c r="I192" s="14">
        <v>16.246755442472772</v>
      </c>
      <c r="J192" s="14">
        <v>16.215882355523632</v>
      </c>
      <c r="K192" s="14">
        <v>16.101603794034208</v>
      </c>
      <c r="L192" s="14">
        <v>14.434575304697413</v>
      </c>
      <c r="M192" s="12">
        <f t="shared" si="10"/>
        <v>39.266944348037612</v>
      </c>
      <c r="N192" s="13">
        <f t="shared" si="11"/>
        <v>53.200600789923826</v>
      </c>
      <c r="O192" s="13">
        <f t="shared" si="12"/>
        <v>62.998816896728023</v>
      </c>
      <c r="P192">
        <f t="shared" si="13"/>
        <v>155.46636203468947</v>
      </c>
      <c r="Q192" s="15">
        <f t="shared" si="15"/>
        <v>92.467545137961437</v>
      </c>
      <c r="AB192" s="12"/>
      <c r="AC192" s="13"/>
      <c r="AD192" s="13"/>
      <c r="AF192" s="15"/>
    </row>
    <row r="193" spans="1:32" ht="14.4" x14ac:dyDescent="0.3">
      <c r="A193" t="s">
        <v>18</v>
      </c>
      <c r="B193" s="9">
        <v>40767.397222222222</v>
      </c>
      <c r="C193" s="14">
        <v>10.101404231194739</v>
      </c>
      <c r="D193" s="14">
        <v>12.469385602836368</v>
      </c>
      <c r="E193" s="14">
        <v>16.200955953023144</v>
      </c>
      <c r="F193" s="14">
        <v>17.178344658669104</v>
      </c>
      <c r="G193" s="14">
        <v>17.802656993031544</v>
      </c>
      <c r="H193" s="14">
        <v>17.716008898409921</v>
      </c>
      <c r="I193" s="14">
        <v>15.943210865558763</v>
      </c>
      <c r="J193" s="14">
        <v>15.943498388386809</v>
      </c>
      <c r="K193" s="14">
        <v>15.898563292221581</v>
      </c>
      <c r="L193" s="14">
        <v>14.282539211191846</v>
      </c>
      <c r="M193" s="12">
        <f t="shared" si="10"/>
        <v>38.77174578705425</v>
      </c>
      <c r="N193" s="13">
        <f t="shared" si="11"/>
        <v>52.697010550110576</v>
      </c>
      <c r="O193" s="13">
        <f t="shared" si="12"/>
        <v>62.067811757358996</v>
      </c>
      <c r="P193">
        <f t="shared" si="13"/>
        <v>153.53656809452383</v>
      </c>
      <c r="Q193" s="15">
        <f t="shared" si="15"/>
        <v>91.46875633716482</v>
      </c>
      <c r="AB193" s="12"/>
      <c r="AC193" s="13"/>
      <c r="AD193" s="13"/>
      <c r="AF193" s="15"/>
    </row>
    <row r="194" spans="1:32" ht="14.4" x14ac:dyDescent="0.3">
      <c r="A194" t="s">
        <v>18</v>
      </c>
      <c r="B194" s="9">
        <v>40774.405069444445</v>
      </c>
      <c r="C194" s="14">
        <v>9.3267018021964816</v>
      </c>
      <c r="D194" s="14">
        <v>12.075718428636138</v>
      </c>
      <c r="E194" s="14">
        <v>16.141195673685974</v>
      </c>
      <c r="F194" s="14">
        <v>17.165501821507778</v>
      </c>
      <c r="G194" s="14">
        <v>17.811512780812496</v>
      </c>
      <c r="H194" s="14">
        <v>17.656797389067957</v>
      </c>
      <c r="I194" s="14">
        <v>15.985449979699597</v>
      </c>
      <c r="J194" s="14">
        <v>15.999383244019548</v>
      </c>
      <c r="K194" s="14">
        <v>16.0068460933166</v>
      </c>
      <c r="L194" s="14">
        <v>14.309069359123713</v>
      </c>
      <c r="M194" s="12">
        <f t="shared" si="10"/>
        <v>37.543615904518589</v>
      </c>
      <c r="N194" s="13">
        <f t="shared" si="11"/>
        <v>52.633811991388228</v>
      </c>
      <c r="O194" s="13">
        <f t="shared" si="12"/>
        <v>62.300748676159458</v>
      </c>
      <c r="P194">
        <f t="shared" si="13"/>
        <v>152.47817657206627</v>
      </c>
      <c r="Q194" s="15">
        <f t="shared" si="15"/>
        <v>90.177427895906817</v>
      </c>
      <c r="AB194" s="12"/>
      <c r="AC194" s="13"/>
      <c r="AD194" s="13"/>
      <c r="AF194" s="15"/>
    </row>
    <row r="195" spans="1:32" x14ac:dyDescent="0.25">
      <c r="A195" t="s">
        <v>18</v>
      </c>
      <c r="B195" s="10">
        <v>40777</v>
      </c>
      <c r="C195" s="14">
        <v>9.5682981692267326</v>
      </c>
      <c r="D195" s="14">
        <v>11.83298181470038</v>
      </c>
      <c r="E195" s="14">
        <v>15.881380941282615</v>
      </c>
      <c r="F195" s="14">
        <v>16.869746350619476</v>
      </c>
      <c r="G195" s="14">
        <v>17.545751068146842</v>
      </c>
      <c r="H195" s="14">
        <v>17.502813918847455</v>
      </c>
      <c r="I195" s="14">
        <v>15.857791973473503</v>
      </c>
      <c r="J195" s="14">
        <v>15.7492697450308</v>
      </c>
      <c r="K195" s="14">
        <v>15.625912099785552</v>
      </c>
      <c r="L195" s="14">
        <v>13.935426259150555</v>
      </c>
      <c r="M195" s="12">
        <f t="shared" ref="M195:M258" si="16">SUM(C195:E195)</f>
        <v>37.282660925209726</v>
      </c>
      <c r="N195" s="13">
        <f t="shared" ref="N195:N258" si="17">SUM(F195:H195)</f>
        <v>51.918311337613773</v>
      </c>
      <c r="O195" s="13">
        <f t="shared" ref="O195:O258" si="18">SUM(I195:L195)</f>
        <v>61.16840007744041</v>
      </c>
      <c r="P195">
        <f t="shared" ref="P195:P258" si="19">SUM(M195:O195)</f>
        <v>150.36937234026391</v>
      </c>
      <c r="Q195" s="15">
        <f t="shared" si="15"/>
        <v>89.200972262823498</v>
      </c>
      <c r="AB195" s="12"/>
      <c r="AC195" s="13"/>
      <c r="AD195" s="13"/>
      <c r="AF195" s="15"/>
    </row>
    <row r="196" spans="1:32" x14ac:dyDescent="0.25">
      <c r="A196" t="s">
        <v>18</v>
      </c>
      <c r="B196" s="10">
        <v>40779</v>
      </c>
      <c r="C196" s="14">
        <v>9.8468758032119634</v>
      </c>
      <c r="D196" s="14">
        <v>12.130059825364077</v>
      </c>
      <c r="E196" s="14">
        <v>16.031345091523892</v>
      </c>
      <c r="F196" s="14">
        <v>17.023113255932873</v>
      </c>
      <c r="G196" s="14">
        <v>17.731781160722193</v>
      </c>
      <c r="H196" s="14">
        <v>17.616740443904817</v>
      </c>
      <c r="I196" s="14">
        <v>15.787230590513156</v>
      </c>
      <c r="J196" s="14">
        <v>15.884410425736254</v>
      </c>
      <c r="K196" s="14">
        <v>15.898193840094391</v>
      </c>
      <c r="L196" s="14">
        <v>14.22172489345671</v>
      </c>
      <c r="M196" s="12">
        <f t="shared" si="16"/>
        <v>38.008280720099933</v>
      </c>
      <c r="N196" s="13">
        <f t="shared" si="17"/>
        <v>52.37163486055988</v>
      </c>
      <c r="O196" s="13">
        <f t="shared" si="18"/>
        <v>61.791559749800513</v>
      </c>
      <c r="P196">
        <f t="shared" si="19"/>
        <v>152.17147533046034</v>
      </c>
      <c r="Q196" s="15">
        <f t="shared" si="15"/>
        <v>90.379915580659812</v>
      </c>
      <c r="AB196" s="12"/>
      <c r="AC196" s="13"/>
      <c r="AD196" s="13"/>
      <c r="AF196" s="15"/>
    </row>
    <row r="197" spans="1:32" x14ac:dyDescent="0.25">
      <c r="A197" t="s">
        <v>18</v>
      </c>
      <c r="B197" s="10">
        <v>40781</v>
      </c>
      <c r="C197" s="14">
        <v>9.8051317474810364</v>
      </c>
      <c r="D197" s="14">
        <v>12.171364307842156</v>
      </c>
      <c r="E197" s="14">
        <v>16.104051731170248</v>
      </c>
      <c r="F197" s="14">
        <v>17.223903176491802</v>
      </c>
      <c r="G197" s="14">
        <v>17.961824647096925</v>
      </c>
      <c r="H197" s="14">
        <v>17.85361015459122</v>
      </c>
      <c r="I197" s="14">
        <v>15.970503552494307</v>
      </c>
      <c r="J197" s="14">
        <v>15.867772789911404</v>
      </c>
      <c r="K197" s="14">
        <v>15.796186404167129</v>
      </c>
      <c r="L197" s="14">
        <v>14.138399163278576</v>
      </c>
      <c r="M197" s="12">
        <f t="shared" si="16"/>
        <v>38.08054778649344</v>
      </c>
      <c r="N197" s="13">
        <f t="shared" si="17"/>
        <v>53.039337978179944</v>
      </c>
      <c r="O197" s="13">
        <f t="shared" si="18"/>
        <v>61.772861909851422</v>
      </c>
      <c r="P197">
        <f t="shared" si="19"/>
        <v>152.8927476745248</v>
      </c>
      <c r="Q197" s="15">
        <f t="shared" si="15"/>
        <v>91.119885764673398</v>
      </c>
      <c r="AB197" s="12"/>
      <c r="AC197" s="13"/>
      <c r="AD197" s="13"/>
      <c r="AF197" s="15"/>
    </row>
    <row r="198" spans="1:32" x14ac:dyDescent="0.25">
      <c r="A198" t="s">
        <v>18</v>
      </c>
      <c r="B198" s="10">
        <v>40784</v>
      </c>
      <c r="C198" s="14">
        <v>9.4882879809667795</v>
      </c>
      <c r="D198" s="14">
        <v>11.906064078397506</v>
      </c>
      <c r="E198" s="14">
        <v>15.864554608997087</v>
      </c>
      <c r="F198" s="14">
        <v>16.99724001058603</v>
      </c>
      <c r="G198" s="14">
        <v>17.840859160663758</v>
      </c>
      <c r="H198" s="14">
        <v>17.74484195134043</v>
      </c>
      <c r="I198" s="14">
        <v>16.001605169185947</v>
      </c>
      <c r="J198" s="14">
        <v>15.829208319667268</v>
      </c>
      <c r="K198" s="14">
        <v>15.695525250367501</v>
      </c>
      <c r="L198" s="14">
        <v>14.057844040020308</v>
      </c>
      <c r="M198" s="12">
        <f t="shared" si="16"/>
        <v>37.258906668361377</v>
      </c>
      <c r="N198" s="13">
        <f t="shared" si="17"/>
        <v>52.582941122590213</v>
      </c>
      <c r="O198" s="13">
        <f t="shared" si="18"/>
        <v>61.584182779241026</v>
      </c>
      <c r="P198">
        <f t="shared" si="19"/>
        <v>151.42603057019261</v>
      </c>
      <c r="Q198" s="15">
        <f t="shared" si="15"/>
        <v>89.84184779095159</v>
      </c>
      <c r="AB198" s="12"/>
      <c r="AC198" s="13"/>
      <c r="AD198" s="13"/>
      <c r="AF198" s="15"/>
    </row>
    <row r="199" spans="1:32" x14ac:dyDescent="0.25">
      <c r="A199" t="s">
        <v>18</v>
      </c>
      <c r="B199" s="10">
        <v>40788</v>
      </c>
      <c r="C199" s="14">
        <v>14.653542028864569</v>
      </c>
      <c r="D199" s="14">
        <v>13.822905879048895</v>
      </c>
      <c r="E199" s="14">
        <v>16.001780818384116</v>
      </c>
      <c r="F199" s="14">
        <v>17.028857847245877</v>
      </c>
      <c r="G199" s="14">
        <v>17.790976427687923</v>
      </c>
      <c r="H199" s="14">
        <v>17.646553054978771</v>
      </c>
      <c r="I199" s="14">
        <v>15.921652202252986</v>
      </c>
      <c r="J199" s="14">
        <v>15.908930659734613</v>
      </c>
      <c r="K199" s="14">
        <v>15.840471675839217</v>
      </c>
      <c r="L199" s="14">
        <v>14.221812773588999</v>
      </c>
      <c r="M199" s="12">
        <f t="shared" si="16"/>
        <v>44.47822872629758</v>
      </c>
      <c r="N199" s="13">
        <f t="shared" si="17"/>
        <v>52.466387329912564</v>
      </c>
      <c r="O199" s="13">
        <f t="shared" si="18"/>
        <v>61.89286731141582</v>
      </c>
      <c r="P199">
        <f t="shared" si="19"/>
        <v>158.83748336762596</v>
      </c>
      <c r="Q199" s="15">
        <f t="shared" si="15"/>
        <v>96.944616056210151</v>
      </c>
      <c r="AB199" s="12"/>
      <c r="AC199" s="13"/>
      <c r="AD199" s="13"/>
      <c r="AF199" s="15"/>
    </row>
    <row r="200" spans="1:32" x14ac:dyDescent="0.25">
      <c r="A200" t="s">
        <v>18</v>
      </c>
      <c r="B200" s="10">
        <v>40791</v>
      </c>
      <c r="C200" s="14">
        <v>11.852801594536929</v>
      </c>
      <c r="D200" s="14">
        <v>13.048115198483908</v>
      </c>
      <c r="E200" s="14">
        <v>16.02791172915817</v>
      </c>
      <c r="F200" s="14">
        <v>17.139991396522202</v>
      </c>
      <c r="G200" s="14">
        <v>17.860928517469635</v>
      </c>
      <c r="H200" s="14">
        <v>17.78549726511854</v>
      </c>
      <c r="I200" s="14">
        <v>15.993300455028246</v>
      </c>
      <c r="J200" s="14">
        <v>15.895050573640674</v>
      </c>
      <c r="K200" s="14">
        <v>15.849972371026945</v>
      </c>
      <c r="L200" s="14">
        <v>14.209649198041054</v>
      </c>
      <c r="M200" s="12">
        <f t="shared" si="16"/>
        <v>40.928828522179003</v>
      </c>
      <c r="N200" s="13">
        <f t="shared" si="17"/>
        <v>52.786417179110373</v>
      </c>
      <c r="O200" s="13">
        <f t="shared" si="18"/>
        <v>61.947972597736921</v>
      </c>
      <c r="P200">
        <f t="shared" si="19"/>
        <v>155.66321829902631</v>
      </c>
      <c r="Q200" s="15">
        <f t="shared" si="15"/>
        <v>93.715245701289376</v>
      </c>
      <c r="AB200" s="12"/>
      <c r="AC200" s="13"/>
      <c r="AD200" s="13"/>
      <c r="AF200" s="15"/>
    </row>
    <row r="201" spans="1:32" x14ac:dyDescent="0.25">
      <c r="A201" t="s">
        <v>18</v>
      </c>
      <c r="B201" s="10">
        <v>40795</v>
      </c>
      <c r="C201" s="14">
        <v>9.8333335626506972</v>
      </c>
      <c r="D201" s="14">
        <v>11.861041915375068</v>
      </c>
      <c r="E201" s="14">
        <v>15.925714747250083</v>
      </c>
      <c r="F201" s="14">
        <v>17.04444663650056</v>
      </c>
      <c r="G201" s="14">
        <v>17.849682647336248</v>
      </c>
      <c r="H201" s="14">
        <v>17.773812066427009</v>
      </c>
      <c r="I201" s="14">
        <v>16.091466847338438</v>
      </c>
      <c r="J201" s="14">
        <v>15.9530272428941</v>
      </c>
      <c r="K201" s="14">
        <v>15.824568942949028</v>
      </c>
      <c r="L201" s="14">
        <v>14.216597207884353</v>
      </c>
      <c r="M201" s="12">
        <f t="shared" si="16"/>
        <v>37.620090225275845</v>
      </c>
      <c r="N201" s="13">
        <f t="shared" si="17"/>
        <v>52.667941350263817</v>
      </c>
      <c r="O201" s="13">
        <f t="shared" si="18"/>
        <v>62.085660241065924</v>
      </c>
      <c r="P201">
        <f t="shared" si="19"/>
        <v>152.37369181660557</v>
      </c>
      <c r="Q201" s="15">
        <f t="shared" si="15"/>
        <v>90.288031575539662</v>
      </c>
      <c r="AB201" s="12"/>
      <c r="AC201" s="13"/>
      <c r="AD201" s="13"/>
      <c r="AF201" s="15"/>
    </row>
    <row r="202" spans="1:32" x14ac:dyDescent="0.25">
      <c r="A202" t="s">
        <v>18</v>
      </c>
      <c r="B202" s="10">
        <v>40798</v>
      </c>
      <c r="C202" s="14">
        <v>9.8279828738491286</v>
      </c>
      <c r="D202" s="14">
        <v>11.809560432342712</v>
      </c>
      <c r="E202" s="14">
        <v>15.924794389071458</v>
      </c>
      <c r="F202" s="14">
        <v>17.055398111524578</v>
      </c>
      <c r="G202" s="14">
        <v>17.850346858861567</v>
      </c>
      <c r="H202" s="14">
        <v>17.753628149131348</v>
      </c>
      <c r="I202" s="14">
        <v>15.963446641480601</v>
      </c>
      <c r="J202" s="14">
        <v>15.883095050136907</v>
      </c>
      <c r="K202" s="14">
        <v>15.704545613646184</v>
      </c>
      <c r="L202" s="14">
        <v>14.119034627709766</v>
      </c>
      <c r="M202" s="12">
        <f t="shared" si="16"/>
        <v>37.562337695263295</v>
      </c>
      <c r="N202" s="13">
        <f t="shared" si="17"/>
        <v>52.659373119517497</v>
      </c>
      <c r="O202" s="13">
        <f t="shared" si="18"/>
        <v>61.670121932973458</v>
      </c>
      <c r="P202">
        <f t="shared" si="19"/>
        <v>151.89183274775425</v>
      </c>
      <c r="Q202" s="15">
        <f t="shared" si="15"/>
        <v>90.221710814780792</v>
      </c>
      <c r="AB202" s="12"/>
      <c r="AC202" s="13"/>
      <c r="AD202" s="13"/>
      <c r="AF202" s="15"/>
    </row>
    <row r="203" spans="1:32" x14ac:dyDescent="0.25">
      <c r="A203" t="s">
        <v>18</v>
      </c>
      <c r="B203" s="10">
        <v>40800</v>
      </c>
      <c r="C203" s="14">
        <v>9.7562748637471106</v>
      </c>
      <c r="D203" s="14">
        <v>11.811762082156525</v>
      </c>
      <c r="E203" s="14">
        <v>15.763084402405406</v>
      </c>
      <c r="F203" s="14">
        <v>16.853384591071762</v>
      </c>
      <c r="G203" s="14">
        <v>17.690141486361913</v>
      </c>
      <c r="H203" s="14">
        <v>17.607627521086414</v>
      </c>
      <c r="I203" s="14">
        <v>15.804909372055254</v>
      </c>
      <c r="J203" s="14">
        <v>15.830320837005681</v>
      </c>
      <c r="K203" s="14">
        <v>15.8412138147416</v>
      </c>
      <c r="L203" s="14">
        <v>14.120263873752871</v>
      </c>
      <c r="M203" s="12">
        <f t="shared" si="16"/>
        <v>37.33112134830904</v>
      </c>
      <c r="N203" s="13">
        <f t="shared" si="17"/>
        <v>52.151153598520089</v>
      </c>
      <c r="O203" s="13">
        <f t="shared" si="18"/>
        <v>61.596707897555405</v>
      </c>
      <c r="P203">
        <f t="shared" si="19"/>
        <v>151.07898284438454</v>
      </c>
      <c r="Q203" s="15">
        <f t="shared" si="15"/>
        <v>89.482274946829122</v>
      </c>
      <c r="AB203" s="12"/>
      <c r="AC203" s="13"/>
      <c r="AD203" s="13"/>
      <c r="AF203" s="15"/>
    </row>
    <row r="204" spans="1:32" x14ac:dyDescent="0.25">
      <c r="A204" t="s">
        <v>18</v>
      </c>
      <c r="B204" s="10">
        <v>40802</v>
      </c>
      <c r="C204" s="14">
        <v>9.4252444726201716</v>
      </c>
      <c r="D204" s="14">
        <v>11.563093075786343</v>
      </c>
      <c r="E204" s="14">
        <v>15.724260213375885</v>
      </c>
      <c r="F204" s="14">
        <v>16.746824574958097</v>
      </c>
      <c r="G204" s="14">
        <v>17.688102543099021</v>
      </c>
      <c r="H204" s="14">
        <v>17.534625610302701</v>
      </c>
      <c r="I204" s="14">
        <v>15.834251469262247</v>
      </c>
      <c r="J204" s="14">
        <v>15.634249624719486</v>
      </c>
      <c r="K204" s="14">
        <v>15.576705075465688</v>
      </c>
      <c r="L204" s="14">
        <v>13.847981430994707</v>
      </c>
      <c r="M204" s="12">
        <f t="shared" si="16"/>
        <v>36.712597761782398</v>
      </c>
      <c r="N204" s="13">
        <f t="shared" si="17"/>
        <v>51.969552728359815</v>
      </c>
      <c r="O204" s="13">
        <f t="shared" si="18"/>
        <v>60.893187600442126</v>
      </c>
      <c r="P204">
        <f t="shared" si="19"/>
        <v>149.57533809058435</v>
      </c>
      <c r="Q204" s="15">
        <f t="shared" si="15"/>
        <v>88.68215049014222</v>
      </c>
      <c r="AB204" s="12"/>
      <c r="AC204" s="13"/>
      <c r="AD204" s="13"/>
      <c r="AF204" s="15"/>
    </row>
    <row r="205" spans="1:32" x14ac:dyDescent="0.25">
      <c r="A205" t="s">
        <v>18</v>
      </c>
      <c r="B205" s="10">
        <v>40805</v>
      </c>
      <c r="C205" s="14">
        <v>9.4407436063791383</v>
      </c>
      <c r="D205" s="14">
        <v>11.514436340878129</v>
      </c>
      <c r="E205" s="14">
        <v>15.619862825812939</v>
      </c>
      <c r="F205" s="14">
        <v>16.709384477315997</v>
      </c>
      <c r="G205" s="14">
        <v>17.525264405568777</v>
      </c>
      <c r="H205" s="14">
        <v>17.490515610884575</v>
      </c>
      <c r="I205" s="14">
        <v>15.737699936033573</v>
      </c>
      <c r="J205" s="14">
        <v>15.721923431081747</v>
      </c>
      <c r="K205" s="14">
        <v>15.681732626150449</v>
      </c>
      <c r="L205" s="14">
        <v>14.046077811123823</v>
      </c>
      <c r="M205" s="12">
        <f t="shared" si="16"/>
        <v>36.575042773070209</v>
      </c>
      <c r="N205" s="13">
        <f t="shared" si="17"/>
        <v>51.725164493769341</v>
      </c>
      <c r="O205" s="13">
        <f t="shared" si="18"/>
        <v>61.187433804389592</v>
      </c>
      <c r="P205">
        <f t="shared" si="19"/>
        <v>149.48764107122915</v>
      </c>
      <c r="Q205" s="15">
        <f t="shared" si="15"/>
        <v>88.30020726683955</v>
      </c>
      <c r="AB205" s="12"/>
      <c r="AC205" s="13"/>
      <c r="AD205" s="13"/>
      <c r="AF205" s="15"/>
    </row>
    <row r="206" spans="1:32" x14ac:dyDescent="0.25">
      <c r="A206" t="s">
        <v>18</v>
      </c>
      <c r="B206" s="10">
        <v>40807</v>
      </c>
      <c r="C206" s="14">
        <v>9.419215010489614</v>
      </c>
      <c r="D206" s="14">
        <v>11.436570094186452</v>
      </c>
      <c r="E206" s="14">
        <v>15.638452847125166</v>
      </c>
      <c r="F206" s="14">
        <v>16.731777391827563</v>
      </c>
      <c r="G206" s="14">
        <v>17.646191273654264</v>
      </c>
      <c r="H206" s="14">
        <v>17.609541833232726</v>
      </c>
      <c r="I206" s="14">
        <v>15.804417818904104</v>
      </c>
      <c r="J206" s="14">
        <v>15.66552714544261</v>
      </c>
      <c r="K206" s="14">
        <v>15.609114183336596</v>
      </c>
      <c r="L206" s="14">
        <v>13.982745942387668</v>
      </c>
      <c r="M206" s="12">
        <f t="shared" si="16"/>
        <v>36.494237951801232</v>
      </c>
      <c r="N206" s="13">
        <f t="shared" si="17"/>
        <v>51.987510498714556</v>
      </c>
      <c r="O206" s="13">
        <f t="shared" si="18"/>
        <v>61.061805090070976</v>
      </c>
      <c r="P206">
        <f t="shared" si="19"/>
        <v>149.54355354058677</v>
      </c>
      <c r="Q206" s="15">
        <f t="shared" si="15"/>
        <v>88.481748450515781</v>
      </c>
      <c r="AB206" s="12"/>
      <c r="AC206" s="13"/>
      <c r="AD206" s="13"/>
      <c r="AF206" s="15"/>
    </row>
    <row r="207" spans="1:32" x14ac:dyDescent="0.25">
      <c r="A207" t="s">
        <v>18</v>
      </c>
      <c r="B207" s="10">
        <v>40809</v>
      </c>
      <c r="C207" s="14">
        <v>9.2889666015768668</v>
      </c>
      <c r="D207" s="14">
        <v>11.391066366706747</v>
      </c>
      <c r="E207" s="14">
        <v>15.593152238694826</v>
      </c>
      <c r="F207" s="14">
        <v>16.651652213892088</v>
      </c>
      <c r="G207" s="14">
        <v>17.514817801933091</v>
      </c>
      <c r="H207" s="14">
        <v>17.383487122236613</v>
      </c>
      <c r="I207" s="14">
        <v>15.544021104607296</v>
      </c>
      <c r="J207" s="14">
        <v>15.496719637178115</v>
      </c>
      <c r="K207" s="14">
        <v>15.407689901830054</v>
      </c>
      <c r="L207" s="14">
        <v>13.872177121136923</v>
      </c>
      <c r="M207" s="12">
        <f t="shared" si="16"/>
        <v>36.27318520697844</v>
      </c>
      <c r="N207" s="13">
        <f t="shared" si="17"/>
        <v>51.549957138061799</v>
      </c>
      <c r="O207" s="13">
        <f t="shared" si="18"/>
        <v>60.320607764752388</v>
      </c>
      <c r="P207">
        <f t="shared" si="19"/>
        <v>148.14375010979262</v>
      </c>
      <c r="Q207" s="15">
        <f t="shared" si="15"/>
        <v>87.823142345040239</v>
      </c>
      <c r="AB207" s="12"/>
      <c r="AC207" s="13"/>
      <c r="AD207" s="13"/>
      <c r="AF207" s="15"/>
    </row>
    <row r="208" spans="1:32" x14ac:dyDescent="0.25">
      <c r="A208" t="s">
        <v>18</v>
      </c>
      <c r="B208" s="10">
        <v>40812</v>
      </c>
      <c r="C208" s="14">
        <v>9.1096770314824855</v>
      </c>
      <c r="D208" s="14">
        <v>11.058362131023109</v>
      </c>
      <c r="E208" s="14">
        <v>15.306606650770902</v>
      </c>
      <c r="F208" s="14">
        <v>16.463160860809868</v>
      </c>
      <c r="G208" s="14">
        <v>17.383213362478006</v>
      </c>
      <c r="H208" s="14">
        <v>17.281252377846581</v>
      </c>
      <c r="I208" s="14">
        <v>15.650385115048621</v>
      </c>
      <c r="J208" s="14">
        <v>15.607531465037587</v>
      </c>
      <c r="K208" s="14">
        <v>15.430954586599734</v>
      </c>
      <c r="L208" s="14">
        <v>13.781702904275781</v>
      </c>
      <c r="M208" s="12">
        <f t="shared" si="16"/>
        <v>35.474645813276496</v>
      </c>
      <c r="N208" s="13">
        <f t="shared" si="17"/>
        <v>51.127626601134452</v>
      </c>
      <c r="O208" s="13">
        <f t="shared" si="18"/>
        <v>60.470574070961725</v>
      </c>
      <c r="P208">
        <f t="shared" si="19"/>
        <v>147.07284648537268</v>
      </c>
      <c r="Q208" s="15">
        <f t="shared" si="15"/>
        <v>86.602272414410947</v>
      </c>
      <c r="AB208" s="12"/>
      <c r="AC208" s="13"/>
      <c r="AD208" s="13"/>
      <c r="AF208" s="15"/>
    </row>
    <row r="209" spans="1:32" x14ac:dyDescent="0.25">
      <c r="A209" t="s">
        <v>18</v>
      </c>
      <c r="B209" s="10">
        <v>40814</v>
      </c>
      <c r="C209" s="14">
        <v>8.9748406614328307</v>
      </c>
      <c r="D209" s="14">
        <v>11.101230729827847</v>
      </c>
      <c r="E209" s="14">
        <v>15.564087929520619</v>
      </c>
      <c r="F209" s="14">
        <v>16.646430239831364</v>
      </c>
      <c r="G209" s="14">
        <v>17.574540872802231</v>
      </c>
      <c r="H209" s="14">
        <v>17.523547887235779</v>
      </c>
      <c r="I209" s="14">
        <v>15.722278720047916</v>
      </c>
      <c r="J209" s="14">
        <v>15.664491108672792</v>
      </c>
      <c r="K209" s="14">
        <v>15.608569526769964</v>
      </c>
      <c r="L209" s="14">
        <v>13.933507255166203</v>
      </c>
      <c r="M209" s="12">
        <f t="shared" si="16"/>
        <v>35.640159320781294</v>
      </c>
      <c r="N209" s="13">
        <f t="shared" si="17"/>
        <v>51.744518999869371</v>
      </c>
      <c r="O209" s="13">
        <f t="shared" si="18"/>
        <v>60.928846610656876</v>
      </c>
      <c r="P209">
        <f t="shared" si="19"/>
        <v>148.31352493130754</v>
      </c>
      <c r="Q209" s="15">
        <f t="shared" si="15"/>
        <v>87.384678320650664</v>
      </c>
      <c r="AB209" s="12"/>
      <c r="AC209" s="13"/>
      <c r="AD209" s="13"/>
      <c r="AF209" s="15"/>
    </row>
    <row r="210" spans="1:32" x14ac:dyDescent="0.25">
      <c r="A210" t="s">
        <v>18</v>
      </c>
      <c r="B210" s="10">
        <v>40816</v>
      </c>
      <c r="C210" s="14">
        <v>9.2262684951365816</v>
      </c>
      <c r="D210" s="14">
        <v>11.206464614146569</v>
      </c>
      <c r="E210" s="14">
        <v>15.464003490669752</v>
      </c>
      <c r="F210" s="14">
        <v>16.545821049165387</v>
      </c>
      <c r="G210" s="14">
        <v>17.404010822146351</v>
      </c>
      <c r="H210" s="14">
        <v>17.227701799023617</v>
      </c>
      <c r="I210" s="14">
        <v>15.486745509477148</v>
      </c>
      <c r="J210" s="14">
        <v>15.618566716059092</v>
      </c>
      <c r="K210" s="14">
        <v>15.562461844841394</v>
      </c>
      <c r="L210" s="14">
        <v>13.90724098764297</v>
      </c>
      <c r="M210" s="12">
        <f t="shared" si="16"/>
        <v>35.896736599952902</v>
      </c>
      <c r="N210" s="13">
        <f t="shared" si="17"/>
        <v>51.17753367033535</v>
      </c>
      <c r="O210" s="13">
        <f t="shared" si="18"/>
        <v>60.575015058020604</v>
      </c>
      <c r="P210">
        <f t="shared" si="19"/>
        <v>147.64928532830885</v>
      </c>
      <c r="Q210" s="15">
        <f t="shared" si="15"/>
        <v>87.074270270288253</v>
      </c>
      <c r="AB210" s="12"/>
      <c r="AC210" s="13"/>
      <c r="AD210" s="13"/>
      <c r="AF210" s="15"/>
    </row>
    <row r="211" spans="1:32" x14ac:dyDescent="0.25">
      <c r="A211" t="s">
        <v>18</v>
      </c>
      <c r="B211" s="10">
        <v>40819</v>
      </c>
      <c r="C211" s="14">
        <v>9.8536188392169475</v>
      </c>
      <c r="D211" s="14">
        <v>10.992389468924882</v>
      </c>
      <c r="E211" s="14">
        <v>15.452172316967298</v>
      </c>
      <c r="F211" s="14">
        <v>16.524943467481211</v>
      </c>
      <c r="G211" s="14">
        <v>17.351832154452158</v>
      </c>
      <c r="H211" s="14">
        <v>17.204513322618784</v>
      </c>
      <c r="I211" s="14">
        <v>15.493182653201705</v>
      </c>
      <c r="J211" s="14">
        <v>15.483506780915524</v>
      </c>
      <c r="K211" s="14">
        <v>15.438987180523887</v>
      </c>
      <c r="L211" s="14">
        <v>13.805790266841951</v>
      </c>
      <c r="M211" s="12">
        <f t="shared" si="16"/>
        <v>36.298180625109126</v>
      </c>
      <c r="N211" s="13">
        <f t="shared" si="17"/>
        <v>51.081288944552156</v>
      </c>
      <c r="O211" s="13">
        <f t="shared" si="18"/>
        <v>60.221466881483067</v>
      </c>
      <c r="P211">
        <f t="shared" si="19"/>
        <v>147.60093645114435</v>
      </c>
      <c r="Q211" s="15">
        <f t="shared" si="15"/>
        <v>87.379469569661268</v>
      </c>
      <c r="AB211" s="12"/>
      <c r="AC211" s="13"/>
      <c r="AD211" s="13"/>
      <c r="AF211" s="15"/>
    </row>
    <row r="212" spans="1:32" x14ac:dyDescent="0.25">
      <c r="A212" t="s">
        <v>18</v>
      </c>
      <c r="B212" s="10">
        <v>40821</v>
      </c>
      <c r="C212" s="14">
        <v>9.7061143589983949</v>
      </c>
      <c r="D212" s="14">
        <v>10.944727404988718</v>
      </c>
      <c r="E212" s="14">
        <v>15.222801508633145</v>
      </c>
      <c r="F212" s="14">
        <v>16.338735254458722</v>
      </c>
      <c r="G212" s="14">
        <v>17.119501936462793</v>
      </c>
      <c r="H212" s="14">
        <v>17.086244318900196</v>
      </c>
      <c r="I212" s="14">
        <v>15.428434577698747</v>
      </c>
      <c r="J212" s="14">
        <v>15.459635336407691</v>
      </c>
      <c r="K212" s="14">
        <v>15.514297431371915</v>
      </c>
      <c r="L212" s="14">
        <v>13.909491673537865</v>
      </c>
      <c r="M212" s="12">
        <f t="shared" si="16"/>
        <v>35.873643272620257</v>
      </c>
      <c r="N212" s="13">
        <f t="shared" si="17"/>
        <v>50.544481509821708</v>
      </c>
      <c r="O212" s="13">
        <f t="shared" si="18"/>
        <v>60.311859019016218</v>
      </c>
      <c r="P212">
        <f t="shared" si="19"/>
        <v>146.72998380145819</v>
      </c>
      <c r="Q212" s="15">
        <f t="shared" si="15"/>
        <v>86.418124782441978</v>
      </c>
      <c r="AB212" s="12"/>
      <c r="AC212" s="13"/>
      <c r="AD212" s="13"/>
      <c r="AF212" s="15"/>
    </row>
    <row r="213" spans="1:32" x14ac:dyDescent="0.25">
      <c r="A213" t="s">
        <v>18</v>
      </c>
      <c r="B213" s="10">
        <v>40823</v>
      </c>
      <c r="C213" s="14">
        <v>11.844352189359242</v>
      </c>
      <c r="D213" s="14">
        <v>11.088698696850869</v>
      </c>
      <c r="E213" s="14">
        <v>15.314261486401099</v>
      </c>
      <c r="F213" s="14">
        <v>16.400117882409926</v>
      </c>
      <c r="G213" s="14">
        <v>17.220216566282922</v>
      </c>
      <c r="H213" s="14">
        <v>17.150881524701333</v>
      </c>
      <c r="I213" s="14">
        <v>15.427094545651094</v>
      </c>
      <c r="J213" s="14">
        <v>15.494288949861129</v>
      </c>
      <c r="K213" s="14">
        <v>15.478611290045208</v>
      </c>
      <c r="L213" s="14">
        <v>13.831385133901138</v>
      </c>
      <c r="M213" s="12">
        <f t="shared" si="16"/>
        <v>38.247312372611212</v>
      </c>
      <c r="N213" s="13">
        <f t="shared" si="17"/>
        <v>50.771215973394177</v>
      </c>
      <c r="O213" s="13">
        <f t="shared" si="18"/>
        <v>60.231379919458568</v>
      </c>
      <c r="P213">
        <f t="shared" si="19"/>
        <v>149.24990826546394</v>
      </c>
      <c r="Q213" s="15">
        <f t="shared" si="15"/>
        <v>89.018528346005382</v>
      </c>
      <c r="AB213" s="12"/>
      <c r="AC213" s="13"/>
      <c r="AD213" s="13"/>
      <c r="AF213" s="15"/>
    </row>
    <row r="214" spans="1:32" x14ac:dyDescent="0.25">
      <c r="A214" t="s">
        <v>18</v>
      </c>
      <c r="B214" s="10">
        <v>40826</v>
      </c>
      <c r="C214" s="14">
        <v>19.244036805224777</v>
      </c>
      <c r="D214" s="14">
        <v>19.55230987552547</v>
      </c>
      <c r="E214" s="14">
        <v>16.220346595799921</v>
      </c>
      <c r="F214" s="14">
        <v>16.759521789801855</v>
      </c>
      <c r="G214" s="14">
        <v>17.321570866958922</v>
      </c>
      <c r="H214" s="14">
        <v>17.139199109757651</v>
      </c>
      <c r="I214" s="14">
        <v>15.475862316128461</v>
      </c>
      <c r="J214" s="14">
        <v>15.481522091233851</v>
      </c>
      <c r="K214" s="14">
        <v>15.500168699497999</v>
      </c>
      <c r="L214" s="14">
        <v>13.956442514647804</v>
      </c>
      <c r="M214" s="12">
        <f t="shared" si="16"/>
        <v>55.016693276550171</v>
      </c>
      <c r="N214" s="13">
        <f t="shared" si="17"/>
        <v>51.220291766518429</v>
      </c>
      <c r="O214" s="13">
        <f t="shared" si="18"/>
        <v>60.413995621508114</v>
      </c>
      <c r="P214">
        <f t="shared" si="19"/>
        <v>166.65098066457671</v>
      </c>
      <c r="Q214" s="15">
        <f t="shared" si="15"/>
        <v>106.2369850430686</v>
      </c>
      <c r="AB214" s="12"/>
      <c r="AC214" s="13"/>
      <c r="AD214" s="13"/>
      <c r="AF214" s="15"/>
    </row>
    <row r="215" spans="1:32" x14ac:dyDescent="0.25">
      <c r="A215" t="s">
        <v>18</v>
      </c>
      <c r="B215" s="10">
        <v>40835</v>
      </c>
      <c r="C215" s="14">
        <v>19.129845396163304</v>
      </c>
      <c r="D215" s="14">
        <v>22.148941618927211</v>
      </c>
      <c r="E215" s="14">
        <v>22.263917349936026</v>
      </c>
      <c r="F215" s="14">
        <v>23.811621898826701</v>
      </c>
      <c r="G215" s="14">
        <v>23.839815544461867</v>
      </c>
      <c r="H215" s="14">
        <v>24.20636684251615</v>
      </c>
      <c r="I215" s="14">
        <v>22.804431059014764</v>
      </c>
      <c r="J215" s="14">
        <v>22.148726926971463</v>
      </c>
      <c r="K215" s="14">
        <v>22.817627511797259</v>
      </c>
      <c r="L215" s="14">
        <v>20.984200433694454</v>
      </c>
      <c r="M215" s="12">
        <f t="shared" si="16"/>
        <v>63.542704365026538</v>
      </c>
      <c r="N215" s="13">
        <f t="shared" si="17"/>
        <v>71.857804285804718</v>
      </c>
      <c r="O215" s="13">
        <f t="shared" si="18"/>
        <v>88.754985931477933</v>
      </c>
      <c r="P215">
        <f t="shared" si="19"/>
        <v>224.15549458230919</v>
      </c>
      <c r="Q215" s="15">
        <f t="shared" si="15"/>
        <v>135.40050865083126</v>
      </c>
      <c r="AB215" s="12"/>
      <c r="AC215" s="13"/>
      <c r="AD215" s="13"/>
      <c r="AF215" s="15"/>
    </row>
    <row r="216" spans="1:32" x14ac:dyDescent="0.25">
      <c r="A216" t="s">
        <v>18</v>
      </c>
      <c r="B216" s="10">
        <v>40837</v>
      </c>
      <c r="C216" s="14">
        <v>17.413048080668528</v>
      </c>
      <c r="D216" s="14">
        <v>21.304734642626716</v>
      </c>
      <c r="E216" s="14">
        <v>21.742052098847036</v>
      </c>
      <c r="F216" s="14">
        <v>23.091847505387232</v>
      </c>
      <c r="G216" s="14">
        <v>23.346682406829739</v>
      </c>
      <c r="H216" s="14">
        <v>23.631209997730409</v>
      </c>
      <c r="I216" s="14">
        <v>22.493322341132597</v>
      </c>
      <c r="J216" s="14">
        <v>21.68115358779524</v>
      </c>
      <c r="K216" s="14">
        <v>22.320866390396247</v>
      </c>
      <c r="L216" s="14">
        <v>20.633163051024926</v>
      </c>
      <c r="M216" s="12">
        <f t="shared" si="16"/>
        <v>60.459834822142284</v>
      </c>
      <c r="N216" s="13">
        <f t="shared" si="17"/>
        <v>70.069739909947373</v>
      </c>
      <c r="O216" s="13">
        <f t="shared" si="18"/>
        <v>87.128505370349004</v>
      </c>
      <c r="P216">
        <f t="shared" si="19"/>
        <v>217.65808010243865</v>
      </c>
      <c r="Q216" s="15">
        <f t="shared" ref="Q216:Q279" si="20">SUM(C216:H216)</f>
        <v>130.52957473208966</v>
      </c>
      <c r="AB216" s="12"/>
      <c r="AC216" s="13"/>
      <c r="AD216" s="13"/>
      <c r="AF216" s="15"/>
    </row>
    <row r="217" spans="1:32" x14ac:dyDescent="0.25">
      <c r="A217" t="s">
        <v>18</v>
      </c>
      <c r="B217" s="10">
        <v>40840</v>
      </c>
      <c r="C217" s="14">
        <v>22.225874127069158</v>
      </c>
      <c r="D217" s="14">
        <v>24.101175201538428</v>
      </c>
      <c r="E217" s="14">
        <v>23.199310041489511</v>
      </c>
      <c r="F217" s="14">
        <v>24.657367971475338</v>
      </c>
      <c r="G217" s="14">
        <v>24.343679718606086</v>
      </c>
      <c r="H217" s="14">
        <v>24.125754665983166</v>
      </c>
      <c r="I217" s="14">
        <v>22.556714875096741</v>
      </c>
      <c r="J217" s="14">
        <v>21.491717369854186</v>
      </c>
      <c r="K217" s="14">
        <v>22.03098747969797</v>
      </c>
      <c r="L217" s="14">
        <v>20.182483649447963</v>
      </c>
      <c r="M217" s="12">
        <f t="shared" si="16"/>
        <v>69.526359370097097</v>
      </c>
      <c r="N217" s="13">
        <f t="shared" si="17"/>
        <v>73.126802356064587</v>
      </c>
      <c r="O217" s="13">
        <f t="shared" si="18"/>
        <v>86.26190337409686</v>
      </c>
      <c r="P217">
        <f t="shared" si="19"/>
        <v>228.91506510025852</v>
      </c>
      <c r="Q217" s="15">
        <f t="shared" si="20"/>
        <v>142.65316172616167</v>
      </c>
      <c r="AB217" s="12"/>
      <c r="AC217" s="13"/>
      <c r="AD217" s="13"/>
      <c r="AF217" s="15"/>
    </row>
    <row r="218" spans="1:32" x14ac:dyDescent="0.25">
      <c r="A218" t="s">
        <v>18</v>
      </c>
      <c r="B218" s="10">
        <v>40842</v>
      </c>
      <c r="C218" s="14">
        <v>22.237432343842283</v>
      </c>
      <c r="D218" s="14">
        <v>24.357424234044171</v>
      </c>
      <c r="E218" s="14">
        <v>23.36458837433554</v>
      </c>
      <c r="F218" s="14">
        <v>24.625825556847332</v>
      </c>
      <c r="G218" s="14">
        <v>24.435477345058974</v>
      </c>
      <c r="H218" s="14">
        <v>24.343324697166086</v>
      </c>
      <c r="I218" s="14">
        <v>22.682301973060436</v>
      </c>
      <c r="J218" s="14">
        <v>21.633231783832375</v>
      </c>
      <c r="K218" s="14">
        <v>22.067314235073884</v>
      </c>
      <c r="L218" s="14">
        <v>20.113834065921026</v>
      </c>
      <c r="M218" s="12">
        <f t="shared" si="16"/>
        <v>69.959444952221986</v>
      </c>
      <c r="N218" s="13">
        <f t="shared" si="17"/>
        <v>73.404627599072384</v>
      </c>
      <c r="O218" s="13">
        <f t="shared" si="18"/>
        <v>86.496682057887725</v>
      </c>
      <c r="P218">
        <f t="shared" si="19"/>
        <v>229.8607546091821</v>
      </c>
      <c r="Q218" s="15">
        <f t="shared" si="20"/>
        <v>143.36407255129438</v>
      </c>
      <c r="AB218" s="12"/>
      <c r="AC218" s="13"/>
      <c r="AD218" s="13"/>
      <c r="AF218" s="15"/>
    </row>
    <row r="219" spans="1:32" x14ac:dyDescent="0.25">
      <c r="A219" t="s">
        <v>18</v>
      </c>
      <c r="B219" s="10">
        <v>40844</v>
      </c>
      <c r="C219" s="14">
        <v>20.048669067797263</v>
      </c>
      <c r="D219" s="14">
        <v>23.032537254074565</v>
      </c>
      <c r="E219" s="14">
        <v>22.593921373418777</v>
      </c>
      <c r="F219" s="14">
        <v>24.032497469729318</v>
      </c>
      <c r="G219" s="14">
        <v>23.922154608358866</v>
      </c>
      <c r="H219" s="14">
        <v>24.152665327157724</v>
      </c>
      <c r="I219" s="14">
        <v>22.933787304366248</v>
      </c>
      <c r="J219" s="14">
        <v>22.012074672722552</v>
      </c>
      <c r="K219" s="14">
        <v>22.470258745745326</v>
      </c>
      <c r="L219" s="14">
        <v>20.489414408312438</v>
      </c>
      <c r="M219" s="12">
        <f t="shared" si="16"/>
        <v>65.675127695290612</v>
      </c>
      <c r="N219" s="13">
        <f t="shared" si="17"/>
        <v>72.107317405245908</v>
      </c>
      <c r="O219" s="13">
        <f t="shared" si="18"/>
        <v>87.905535131146564</v>
      </c>
      <c r="P219">
        <f t="shared" si="19"/>
        <v>225.68798023168307</v>
      </c>
      <c r="Q219" s="15">
        <f t="shared" si="20"/>
        <v>137.78244510053653</v>
      </c>
      <c r="AB219" s="12"/>
      <c r="AC219" s="13"/>
      <c r="AD219" s="13"/>
      <c r="AF219" s="15"/>
    </row>
    <row r="220" spans="1:32" x14ac:dyDescent="0.25">
      <c r="A220" t="s">
        <v>18</v>
      </c>
      <c r="B220" s="10">
        <v>40847</v>
      </c>
      <c r="C220" s="14">
        <v>20.513939432776805</v>
      </c>
      <c r="D220" s="14">
        <v>23.404539019044563</v>
      </c>
      <c r="E220" s="14">
        <v>22.727654238892281</v>
      </c>
      <c r="F220" s="14">
        <v>23.878385842360686</v>
      </c>
      <c r="G220" s="14">
        <v>23.747151247118705</v>
      </c>
      <c r="H220" s="14">
        <v>23.809445866830433</v>
      </c>
      <c r="I220" s="14">
        <v>22.62297584513496</v>
      </c>
      <c r="J220" s="14">
        <v>21.576148928979052</v>
      </c>
      <c r="K220" s="14">
        <v>22.057682185418074</v>
      </c>
      <c r="L220" s="14">
        <v>20.116251686336263</v>
      </c>
      <c r="M220" s="12">
        <f t="shared" si="16"/>
        <v>66.646132690713657</v>
      </c>
      <c r="N220" s="13">
        <f t="shared" si="17"/>
        <v>71.434982956309824</v>
      </c>
      <c r="O220" s="13">
        <f t="shared" si="18"/>
        <v>86.373058645868355</v>
      </c>
      <c r="P220">
        <f t="shared" si="19"/>
        <v>224.45417429289182</v>
      </c>
      <c r="Q220" s="15">
        <f t="shared" si="20"/>
        <v>138.08111564702349</v>
      </c>
      <c r="AB220" s="12"/>
      <c r="AC220" s="13"/>
      <c r="AD220" s="13"/>
      <c r="AF220" s="15"/>
    </row>
    <row r="221" spans="1:32" x14ac:dyDescent="0.25">
      <c r="A221" t="s">
        <v>18</v>
      </c>
      <c r="B221" s="10">
        <v>40850</v>
      </c>
      <c r="C221" s="14">
        <v>17.951860344796998</v>
      </c>
      <c r="D221" s="14">
        <v>21.277494633560789</v>
      </c>
      <c r="E221" s="14">
        <v>21.811182500764684</v>
      </c>
      <c r="F221" s="14">
        <v>23.276220177057496</v>
      </c>
      <c r="G221" s="14">
        <v>23.346421182529323</v>
      </c>
      <c r="H221" s="14">
        <v>23.608084960533798</v>
      </c>
      <c r="I221" s="14">
        <v>22.089779341706812</v>
      </c>
      <c r="J221" s="14">
        <v>21.3579686346004</v>
      </c>
      <c r="K221" s="14">
        <v>21.864302292533523</v>
      </c>
      <c r="L221" s="14">
        <v>20.03076808788397</v>
      </c>
      <c r="M221" s="12">
        <f t="shared" si="16"/>
        <v>61.040537479122477</v>
      </c>
      <c r="N221" s="13">
        <f t="shared" si="17"/>
        <v>70.230726320120624</v>
      </c>
      <c r="O221" s="13">
        <f t="shared" si="18"/>
        <v>85.342818356724706</v>
      </c>
      <c r="P221">
        <f t="shared" si="19"/>
        <v>216.61408215596782</v>
      </c>
      <c r="Q221" s="15">
        <f t="shared" si="20"/>
        <v>131.27126379924309</v>
      </c>
      <c r="AB221" s="12"/>
      <c r="AC221" s="13"/>
      <c r="AD221" s="13"/>
      <c r="AF221" s="15"/>
    </row>
    <row r="222" spans="1:32" x14ac:dyDescent="0.25">
      <c r="A222" t="s">
        <v>18</v>
      </c>
      <c r="B222" s="10">
        <v>40854</v>
      </c>
      <c r="C222" s="14">
        <v>13.226272256303451</v>
      </c>
      <c r="D222" s="14">
        <v>17.621014694525993</v>
      </c>
      <c r="E222" s="14">
        <v>20.63734701186721</v>
      </c>
      <c r="F222" s="14">
        <v>22.313611806007742</v>
      </c>
      <c r="G222" s="14">
        <v>22.482924601043123</v>
      </c>
      <c r="H222" s="14">
        <v>22.782937789376422</v>
      </c>
      <c r="I222" s="14">
        <v>21.354375332736414</v>
      </c>
      <c r="J222" s="14">
        <v>20.818940038505772</v>
      </c>
      <c r="K222" s="14">
        <v>21.38206536577</v>
      </c>
      <c r="L222" s="14">
        <v>19.6741865470586</v>
      </c>
      <c r="M222" s="12">
        <f t="shared" si="16"/>
        <v>51.484633962696648</v>
      </c>
      <c r="N222" s="13">
        <f t="shared" si="17"/>
        <v>67.579474196427284</v>
      </c>
      <c r="O222" s="13">
        <f t="shared" si="18"/>
        <v>83.229567284070782</v>
      </c>
      <c r="P222">
        <f t="shared" si="19"/>
        <v>202.29367544319473</v>
      </c>
      <c r="Q222" s="15">
        <f t="shared" si="20"/>
        <v>119.06410815912393</v>
      </c>
      <c r="AB222" s="12"/>
      <c r="AC222" s="13"/>
      <c r="AD222" s="13"/>
      <c r="AF222" s="15"/>
    </row>
    <row r="223" spans="1:32" x14ac:dyDescent="0.25">
      <c r="A223" t="s">
        <v>18</v>
      </c>
      <c r="B223" s="10">
        <v>40856</v>
      </c>
      <c r="C223" s="14">
        <v>12.865173088313597</v>
      </c>
      <c r="D223" s="14">
        <v>16.619742383719736</v>
      </c>
      <c r="E223" s="14">
        <v>20.272591903007715</v>
      </c>
      <c r="F223" s="14">
        <v>22.063268006298092</v>
      </c>
      <c r="G223" s="14">
        <v>22.390641689939869</v>
      </c>
      <c r="H223" s="14">
        <v>22.747861560722871</v>
      </c>
      <c r="I223" s="14">
        <v>21.142556345971624</v>
      </c>
      <c r="J223" s="14">
        <v>20.616290708582422</v>
      </c>
      <c r="K223" s="14">
        <v>21.077629736409644</v>
      </c>
      <c r="L223" s="14">
        <v>19.30507045860649</v>
      </c>
      <c r="M223" s="12">
        <f t="shared" si="16"/>
        <v>49.757507375041044</v>
      </c>
      <c r="N223" s="13">
        <f t="shared" si="17"/>
        <v>67.201771256960825</v>
      </c>
      <c r="O223" s="13">
        <f t="shared" si="18"/>
        <v>82.141547249570181</v>
      </c>
      <c r="P223">
        <f t="shared" si="19"/>
        <v>199.10082588157206</v>
      </c>
      <c r="Q223" s="15">
        <f t="shared" si="20"/>
        <v>116.95927863200187</v>
      </c>
      <c r="AB223" s="12"/>
      <c r="AC223" s="13"/>
      <c r="AD223" s="13"/>
      <c r="AF223" s="15"/>
    </row>
    <row r="224" spans="1:32" x14ac:dyDescent="0.25">
      <c r="A224" t="s">
        <v>18</v>
      </c>
      <c r="B224" s="10">
        <v>40858</v>
      </c>
      <c r="C224" s="14">
        <v>12.103367236372044</v>
      </c>
      <c r="D224" s="14">
        <v>14.824935572103572</v>
      </c>
      <c r="E224" s="14">
        <v>19.109497458782911</v>
      </c>
      <c r="F224" s="14">
        <v>21.381348134201517</v>
      </c>
      <c r="G224" s="14">
        <v>22.011309028066439</v>
      </c>
      <c r="H224" s="14">
        <v>22.423269130886514</v>
      </c>
      <c r="I224" s="14">
        <v>20.874567048426169</v>
      </c>
      <c r="J224" s="14">
        <v>20.22851858398371</v>
      </c>
      <c r="K224" s="14">
        <v>20.539565718844305</v>
      </c>
      <c r="L224" s="14">
        <v>18.738966681375974</v>
      </c>
      <c r="M224" s="12">
        <f t="shared" si="16"/>
        <v>46.037800267258525</v>
      </c>
      <c r="N224" s="13">
        <f t="shared" si="17"/>
        <v>65.815926293154462</v>
      </c>
      <c r="O224" s="13">
        <f t="shared" si="18"/>
        <v>80.381618032630158</v>
      </c>
      <c r="P224">
        <f t="shared" si="19"/>
        <v>192.23534459304312</v>
      </c>
      <c r="Q224" s="15">
        <f t="shared" si="20"/>
        <v>111.85372656041298</v>
      </c>
      <c r="AB224" s="12"/>
      <c r="AC224" s="13"/>
      <c r="AD224" s="13"/>
      <c r="AF224" s="15"/>
    </row>
    <row r="225" spans="1:32" x14ac:dyDescent="0.25">
      <c r="A225" t="s">
        <v>18</v>
      </c>
      <c r="B225" s="10">
        <v>40863</v>
      </c>
      <c r="C225" s="14">
        <v>22.19641487768256</v>
      </c>
      <c r="D225" s="14">
        <v>24.759465848004563</v>
      </c>
      <c r="E225" s="14">
        <v>23.597066672481059</v>
      </c>
      <c r="F225" s="14">
        <v>25.26415854535971</v>
      </c>
      <c r="G225" s="14">
        <v>25.267982530147929</v>
      </c>
      <c r="H225" s="14">
        <v>25.592904392861811</v>
      </c>
      <c r="I225" s="14">
        <v>24.850523630440509</v>
      </c>
      <c r="J225" s="14">
        <v>23.635934272979398</v>
      </c>
      <c r="K225" s="14">
        <v>24.119853358277208</v>
      </c>
      <c r="L225" s="14">
        <v>22.11971475754936</v>
      </c>
      <c r="M225" s="12">
        <f t="shared" si="16"/>
        <v>70.552947398168186</v>
      </c>
      <c r="N225" s="13">
        <f t="shared" si="17"/>
        <v>76.12504546836945</v>
      </c>
      <c r="O225" s="13">
        <f t="shared" si="18"/>
        <v>94.726026019246476</v>
      </c>
      <c r="P225">
        <f t="shared" si="19"/>
        <v>241.40401888578413</v>
      </c>
      <c r="Q225" s="15">
        <f t="shared" si="20"/>
        <v>146.67799286653764</v>
      </c>
      <c r="AB225" s="12"/>
      <c r="AC225" s="13"/>
      <c r="AD225" s="13"/>
      <c r="AF225" s="15"/>
    </row>
    <row r="226" spans="1:32" x14ac:dyDescent="0.25">
      <c r="A226" t="s">
        <v>18</v>
      </c>
      <c r="B226" s="10">
        <v>40865</v>
      </c>
      <c r="C226" s="14">
        <v>20.298381586446538</v>
      </c>
      <c r="D226" s="14">
        <v>22.981553386921899</v>
      </c>
      <c r="E226" s="14">
        <v>22.495158025223969</v>
      </c>
      <c r="F226" s="14">
        <v>24.053635629190456</v>
      </c>
      <c r="G226" s="14">
        <v>24.178884054163969</v>
      </c>
      <c r="H226" s="14">
        <v>24.512733912002947</v>
      </c>
      <c r="I226" s="14">
        <v>23.290046742548366</v>
      </c>
      <c r="J226" s="14">
        <v>22.583126258405528</v>
      </c>
      <c r="K226" s="14">
        <v>23.293866450937852</v>
      </c>
      <c r="L226" s="14">
        <v>21.51619834703904</v>
      </c>
      <c r="M226" s="12">
        <f t="shared" si="16"/>
        <v>65.775092998592413</v>
      </c>
      <c r="N226" s="13">
        <f t="shared" si="17"/>
        <v>72.745253595357369</v>
      </c>
      <c r="O226" s="13">
        <f t="shared" si="18"/>
        <v>90.68323779893079</v>
      </c>
      <c r="P226">
        <f t="shared" si="19"/>
        <v>229.2035843928806</v>
      </c>
      <c r="Q226" s="15">
        <f t="shared" si="20"/>
        <v>138.5203465939498</v>
      </c>
      <c r="AB226" s="12"/>
      <c r="AC226" s="13"/>
      <c r="AD226" s="13"/>
      <c r="AF226" s="15"/>
    </row>
    <row r="227" spans="1:32" x14ac:dyDescent="0.25">
      <c r="A227" t="s">
        <v>18</v>
      </c>
      <c r="B227" s="10">
        <v>40868</v>
      </c>
      <c r="C227" s="14">
        <v>17.600354252822367</v>
      </c>
      <c r="D227" s="14">
        <v>21.733856673966738</v>
      </c>
      <c r="E227" s="14">
        <v>22.753419421579796</v>
      </c>
      <c r="F227" s="14">
        <v>23.751205306996166</v>
      </c>
      <c r="G227" s="14">
        <v>24.037612691143352</v>
      </c>
      <c r="H227" s="14">
        <v>25.669168467616569</v>
      </c>
      <c r="I227" s="14">
        <v>23.363569475907195</v>
      </c>
      <c r="J227" s="14">
        <v>22.323130387792418</v>
      </c>
      <c r="K227" s="14">
        <v>23.057965656059633</v>
      </c>
      <c r="L227" s="14">
        <v>21.64720599191844</v>
      </c>
      <c r="M227" s="12">
        <f t="shared" si="16"/>
        <v>62.087630348368904</v>
      </c>
      <c r="N227" s="13">
        <f t="shared" si="17"/>
        <v>73.457986465756093</v>
      </c>
      <c r="O227" s="13">
        <f t="shared" si="18"/>
        <v>90.391871511677692</v>
      </c>
      <c r="P227">
        <f t="shared" si="19"/>
        <v>225.93748832580269</v>
      </c>
      <c r="Q227" s="15">
        <f t="shared" si="20"/>
        <v>135.545616814125</v>
      </c>
      <c r="AB227" s="12"/>
      <c r="AC227" s="13"/>
      <c r="AD227" s="13"/>
      <c r="AF227" s="15"/>
    </row>
    <row r="228" spans="1:32" ht="14.4" x14ac:dyDescent="0.3">
      <c r="A228" t="s">
        <v>18</v>
      </c>
      <c r="B228" s="11">
        <v>40872</v>
      </c>
      <c r="C228" s="14">
        <v>15.665141309822657</v>
      </c>
      <c r="D228" s="14">
        <v>19.71455449426109</v>
      </c>
      <c r="E228" s="14">
        <v>21.250568267213957</v>
      </c>
      <c r="F228" s="14">
        <v>22.758492549556937</v>
      </c>
      <c r="G228" s="14">
        <v>23.046365938774883</v>
      </c>
      <c r="H228" s="14">
        <v>23.491239350675254</v>
      </c>
      <c r="I228" s="14">
        <v>22.34697671853743</v>
      </c>
      <c r="J228" s="14">
        <v>21.400875638099262</v>
      </c>
      <c r="K228" s="14">
        <v>22.00259949695122</v>
      </c>
      <c r="L228" s="14">
        <v>24.399092707054081</v>
      </c>
      <c r="M228" s="12">
        <f t="shared" si="16"/>
        <v>56.630264071297702</v>
      </c>
      <c r="N228" s="13">
        <f t="shared" si="17"/>
        <v>69.296097839007075</v>
      </c>
      <c r="O228" s="13">
        <f t="shared" si="18"/>
        <v>90.149544560641999</v>
      </c>
      <c r="P228">
        <f t="shared" si="19"/>
        <v>216.07590647094679</v>
      </c>
      <c r="Q228" s="15">
        <f t="shared" si="20"/>
        <v>125.92636191030478</v>
      </c>
      <c r="AB228" s="12"/>
      <c r="AC228" s="13"/>
      <c r="AD228" s="13"/>
      <c r="AF228" s="15"/>
    </row>
    <row r="229" spans="1:32" ht="14.4" x14ac:dyDescent="0.3">
      <c r="A229" t="s">
        <v>18</v>
      </c>
      <c r="B229" s="11">
        <v>40875</v>
      </c>
      <c r="C229" s="14">
        <v>21.340278100039601</v>
      </c>
      <c r="D229" s="14">
        <v>23.712368120399663</v>
      </c>
      <c r="E229" s="14">
        <v>22.775985335830672</v>
      </c>
      <c r="F229" s="14">
        <v>24.014409714332075</v>
      </c>
      <c r="G229" s="14">
        <v>23.450016965872141</v>
      </c>
      <c r="H229" s="14">
        <v>23.167635986469463</v>
      </c>
      <c r="I229" s="14">
        <v>21.419680948310454</v>
      </c>
      <c r="J229" s="14">
        <v>20.711152643484088</v>
      </c>
      <c r="K229" s="14">
        <v>21.318666526056475</v>
      </c>
      <c r="L229" s="14">
        <v>19.586367744984933</v>
      </c>
      <c r="M229" s="12">
        <f t="shared" si="16"/>
        <v>67.82863155626994</v>
      </c>
      <c r="N229" s="13">
        <f t="shared" si="17"/>
        <v>70.632062666673676</v>
      </c>
      <c r="O229" s="13">
        <f t="shared" si="18"/>
        <v>83.035867862835943</v>
      </c>
      <c r="P229">
        <f t="shared" si="19"/>
        <v>221.49656208577957</v>
      </c>
      <c r="Q229" s="15">
        <f t="shared" si="20"/>
        <v>138.46069422294363</v>
      </c>
      <c r="AB229" s="12"/>
      <c r="AC229" s="13"/>
      <c r="AD229" s="13"/>
      <c r="AF229" s="15"/>
    </row>
    <row r="230" spans="1:32" ht="14.4" x14ac:dyDescent="0.3">
      <c r="A230" t="s">
        <v>18</v>
      </c>
      <c r="B230" s="11">
        <v>40877</v>
      </c>
      <c r="C230" s="14">
        <v>20.352775496775312</v>
      </c>
      <c r="D230" s="14">
        <v>22.613123092062548</v>
      </c>
      <c r="E230" s="14">
        <v>22.216015145628123</v>
      </c>
      <c r="F230" s="14">
        <v>23.487530723462683</v>
      </c>
      <c r="G230" s="14">
        <v>23.358074191914568</v>
      </c>
      <c r="H230" s="14">
        <v>23.527715268607039</v>
      </c>
      <c r="I230" s="14">
        <v>22.060792910814854</v>
      </c>
      <c r="J230" s="14">
        <v>21.236256854376439</v>
      </c>
      <c r="K230" s="14">
        <v>21.623035083677976</v>
      </c>
      <c r="L230" s="14">
        <v>19.878993363141628</v>
      </c>
      <c r="M230" s="12">
        <f t="shared" si="16"/>
        <v>65.181913734465979</v>
      </c>
      <c r="N230" s="13">
        <f t="shared" si="17"/>
        <v>70.373320183984291</v>
      </c>
      <c r="O230" s="13">
        <f t="shared" si="18"/>
        <v>84.799078212010897</v>
      </c>
      <c r="P230">
        <f t="shared" si="19"/>
        <v>220.35431213046115</v>
      </c>
      <c r="Q230" s="15">
        <f t="shared" si="20"/>
        <v>135.55523391845026</v>
      </c>
      <c r="AB230" s="12"/>
      <c r="AC230" s="13"/>
      <c r="AD230" s="13"/>
      <c r="AF230" s="15"/>
    </row>
    <row r="231" spans="1:32" ht="14.4" x14ac:dyDescent="0.3">
      <c r="A231" t="s">
        <v>18</v>
      </c>
      <c r="B231" s="11">
        <v>40879</v>
      </c>
      <c r="C231" s="14">
        <v>21.030762474973088</v>
      </c>
      <c r="D231" s="14">
        <v>22.686333354071717</v>
      </c>
      <c r="E231" s="14">
        <v>22.342725166469791</v>
      </c>
      <c r="F231" s="14">
        <v>23.364407120874461</v>
      </c>
      <c r="G231" s="14">
        <v>23.213557307197785</v>
      </c>
      <c r="H231" s="14">
        <v>23.186681045080629</v>
      </c>
      <c r="I231" s="14">
        <v>21.661267788138446</v>
      </c>
      <c r="J231" s="14">
        <v>20.922770021623133</v>
      </c>
      <c r="K231" s="14">
        <v>21.313917212898598</v>
      </c>
      <c r="L231" s="14">
        <v>19.39651918749637</v>
      </c>
      <c r="M231" s="12">
        <f t="shared" si="16"/>
        <v>66.059820995514599</v>
      </c>
      <c r="N231" s="13">
        <f t="shared" si="17"/>
        <v>69.764645473152882</v>
      </c>
      <c r="O231" s="13">
        <f t="shared" si="18"/>
        <v>83.294474210156551</v>
      </c>
      <c r="P231">
        <f t="shared" si="19"/>
        <v>219.11894067882403</v>
      </c>
      <c r="Q231" s="15">
        <f t="shared" si="20"/>
        <v>135.82446646866748</v>
      </c>
      <c r="AB231" s="12"/>
      <c r="AC231" s="13"/>
      <c r="AD231" s="13"/>
      <c r="AF231" s="15"/>
    </row>
    <row r="232" spans="1:32" ht="14.4" x14ac:dyDescent="0.3">
      <c r="A232" t="s">
        <v>18</v>
      </c>
      <c r="B232" s="11">
        <v>40882</v>
      </c>
      <c r="C232" s="14">
        <v>20.219780457741017</v>
      </c>
      <c r="D232" s="14">
        <v>22.962988240562392</v>
      </c>
      <c r="E232" s="14">
        <v>22.552270946790241</v>
      </c>
      <c r="F232" s="14">
        <v>23.987803593605232</v>
      </c>
      <c r="G232" s="14">
        <v>23.993066546516989</v>
      </c>
      <c r="H232" s="14">
        <v>24.311522582600645</v>
      </c>
      <c r="I232" s="14">
        <v>23.0101100351885</v>
      </c>
      <c r="J232" s="14">
        <v>22.008193994421458</v>
      </c>
      <c r="K232" s="14">
        <v>22.409840639664413</v>
      </c>
      <c r="L232" s="14">
        <v>20.446133467457656</v>
      </c>
      <c r="M232" s="12">
        <f t="shared" si="16"/>
        <v>65.73503964509365</v>
      </c>
      <c r="N232" s="13">
        <f t="shared" si="17"/>
        <v>72.292392722722866</v>
      </c>
      <c r="O232" s="13">
        <f t="shared" si="18"/>
        <v>87.87427813673203</v>
      </c>
      <c r="P232">
        <f t="shared" si="19"/>
        <v>225.90171050454853</v>
      </c>
      <c r="Q232" s="15">
        <f t="shared" si="20"/>
        <v>138.02743236781652</v>
      </c>
      <c r="AB232" s="12"/>
      <c r="AC232" s="13"/>
      <c r="AD232" s="13"/>
      <c r="AF232" s="15"/>
    </row>
    <row r="233" spans="1:32" ht="14.4" x14ac:dyDescent="0.3">
      <c r="A233" t="s">
        <v>18</v>
      </c>
      <c r="B233" s="11">
        <v>40883</v>
      </c>
      <c r="C233" s="14">
        <v>18.92107831011932</v>
      </c>
      <c r="D233" s="14">
        <v>22.281124724802222</v>
      </c>
      <c r="E233" s="14">
        <v>22.198703807760328</v>
      </c>
      <c r="F233" s="14">
        <v>23.628586049650309</v>
      </c>
      <c r="G233" s="14">
        <v>23.818326927782774</v>
      </c>
      <c r="H233" s="14">
        <v>24.025462648401078</v>
      </c>
      <c r="I233" s="14">
        <v>22.996575908141022</v>
      </c>
      <c r="J233" s="14">
        <v>22.034357098727156</v>
      </c>
      <c r="K233" s="14">
        <v>22.531829721131512</v>
      </c>
      <c r="L233" s="14">
        <v>20.526943535443291</v>
      </c>
      <c r="M233" s="12">
        <f t="shared" si="16"/>
        <v>63.400906842681863</v>
      </c>
      <c r="N233" s="13">
        <f t="shared" si="17"/>
        <v>71.472375625834161</v>
      </c>
      <c r="O233" s="13">
        <f t="shared" si="18"/>
        <v>88.089706263442991</v>
      </c>
      <c r="P233">
        <f t="shared" si="19"/>
        <v>222.96298873195903</v>
      </c>
      <c r="Q233" s="15">
        <f t="shared" si="20"/>
        <v>134.87328246851604</v>
      </c>
      <c r="AB233" s="12"/>
      <c r="AC233" s="13"/>
      <c r="AD233" s="13"/>
      <c r="AF233" s="15"/>
    </row>
    <row r="234" spans="1:32" ht="14.4" x14ac:dyDescent="0.3">
      <c r="A234" t="s">
        <v>18</v>
      </c>
      <c r="B234" s="11">
        <v>40889</v>
      </c>
      <c r="C234" s="14">
        <v>21.289278425851858</v>
      </c>
      <c r="D234" s="14">
        <v>23.552515164049353</v>
      </c>
      <c r="E234" s="14">
        <v>22.96749034963258</v>
      </c>
      <c r="F234" s="14">
        <v>24.469551169625102</v>
      </c>
      <c r="G234" s="14">
        <v>24.508461776003799</v>
      </c>
      <c r="H234" s="14">
        <v>24.392158706080377</v>
      </c>
      <c r="I234" s="14">
        <v>23.814615240104256</v>
      </c>
      <c r="J234" s="14">
        <v>22.956140966525044</v>
      </c>
      <c r="K234" s="14">
        <v>23.701329261352509</v>
      </c>
      <c r="L234" s="14">
        <v>21.981701135117294</v>
      </c>
      <c r="M234" s="12">
        <f t="shared" si="16"/>
        <v>67.809283939533799</v>
      </c>
      <c r="N234" s="13">
        <f t="shared" si="17"/>
        <v>73.370171651709285</v>
      </c>
      <c r="O234" s="13">
        <f t="shared" si="18"/>
        <v>92.453786603099104</v>
      </c>
      <c r="P234">
        <f t="shared" si="19"/>
        <v>233.63324219434219</v>
      </c>
      <c r="Q234" s="15">
        <f t="shared" si="20"/>
        <v>141.17945559124308</v>
      </c>
      <c r="AB234" s="12"/>
      <c r="AC234" s="13"/>
      <c r="AD234" s="13"/>
      <c r="AF234" s="15"/>
    </row>
    <row r="235" spans="1:32" ht="14.4" x14ac:dyDescent="0.3">
      <c r="A235" t="s">
        <v>18</v>
      </c>
      <c r="B235" s="11">
        <v>40891</v>
      </c>
      <c r="C235" s="14">
        <v>18.870410074329996</v>
      </c>
      <c r="D235" s="14">
        <v>21.955090910759321</v>
      </c>
      <c r="E235" s="14">
        <v>22.226771096430415</v>
      </c>
      <c r="F235" s="14">
        <v>24.280045572926312</v>
      </c>
      <c r="G235" s="14">
        <v>23.861293743230302</v>
      </c>
      <c r="H235" s="14">
        <v>24.373780252530853</v>
      </c>
      <c r="I235" s="14">
        <v>23.097404407490178</v>
      </c>
      <c r="J235" s="14">
        <v>22.254105973668391</v>
      </c>
      <c r="K235" s="14">
        <v>22.921429286566848</v>
      </c>
      <c r="L235" s="14">
        <v>21.101727276725043</v>
      </c>
      <c r="M235" s="12">
        <f t="shared" si="16"/>
        <v>63.052272081519732</v>
      </c>
      <c r="N235" s="13">
        <f t="shared" si="17"/>
        <v>72.515119568687467</v>
      </c>
      <c r="O235" s="13">
        <f t="shared" si="18"/>
        <v>89.374666944450453</v>
      </c>
      <c r="P235">
        <f t="shared" si="19"/>
        <v>224.94205859465762</v>
      </c>
      <c r="Q235" s="15">
        <f t="shared" si="20"/>
        <v>135.56739165020721</v>
      </c>
      <c r="AB235" s="12"/>
      <c r="AC235" s="13"/>
      <c r="AD235" s="13"/>
      <c r="AF235" s="15"/>
    </row>
    <row r="236" spans="1:32" ht="14.4" x14ac:dyDescent="0.3">
      <c r="A236" t="s">
        <v>18</v>
      </c>
      <c r="B236" s="11">
        <v>40893</v>
      </c>
      <c r="C236" s="14">
        <v>22.364641698443915</v>
      </c>
      <c r="D236" s="14">
        <v>23.91845808726676</v>
      </c>
      <c r="E236" s="14">
        <v>22.643497555200081</v>
      </c>
      <c r="F236" s="14">
        <v>23.538207685695085</v>
      </c>
      <c r="G236" s="14">
        <v>23.301348799294235</v>
      </c>
      <c r="H236" s="14">
        <v>23.889278750941383</v>
      </c>
      <c r="I236" s="14">
        <v>22.458018608007183</v>
      </c>
      <c r="J236" s="14">
        <v>21.714517401780373</v>
      </c>
      <c r="K236" s="14">
        <v>22.496974142961164</v>
      </c>
      <c r="L236" s="14">
        <v>20.560840097992422</v>
      </c>
      <c r="M236" s="12">
        <f t="shared" si="16"/>
        <v>68.92659734091076</v>
      </c>
      <c r="N236" s="13">
        <f t="shared" si="17"/>
        <v>70.728835235930703</v>
      </c>
      <c r="O236" s="13">
        <f t="shared" si="18"/>
        <v>87.230350250741154</v>
      </c>
      <c r="P236">
        <f t="shared" si="19"/>
        <v>226.8857828275826</v>
      </c>
      <c r="Q236" s="15">
        <f t="shared" si="20"/>
        <v>139.65543257684146</v>
      </c>
      <c r="AB236" s="12"/>
      <c r="AC236" s="13"/>
      <c r="AD236" s="13"/>
      <c r="AF236" s="15"/>
    </row>
    <row r="237" spans="1:32" ht="14.4" x14ac:dyDescent="0.3">
      <c r="A237" t="s">
        <v>18</v>
      </c>
      <c r="B237" s="11">
        <v>40896</v>
      </c>
      <c r="C237" s="14">
        <v>19.279571853802381</v>
      </c>
      <c r="D237" s="14">
        <v>21.90115712491875</v>
      </c>
      <c r="E237" s="14">
        <v>21.877591040911856</v>
      </c>
      <c r="F237" s="14">
        <v>23.066356024969433</v>
      </c>
      <c r="G237" s="14">
        <v>23.152228474631936</v>
      </c>
      <c r="H237" s="14">
        <v>23.408684858550235</v>
      </c>
      <c r="I237" s="14">
        <v>22.048844919801855</v>
      </c>
      <c r="J237" s="14">
        <v>21.370756302759727</v>
      </c>
      <c r="K237" s="14">
        <v>21.915271398708327</v>
      </c>
      <c r="L237" s="14">
        <v>20.028819621618371</v>
      </c>
      <c r="M237" s="12">
        <f t="shared" si="16"/>
        <v>63.058320019632987</v>
      </c>
      <c r="N237" s="13">
        <f t="shared" si="17"/>
        <v>69.627269358151608</v>
      </c>
      <c r="O237" s="13">
        <f t="shared" si="18"/>
        <v>85.363692242888277</v>
      </c>
      <c r="P237">
        <f t="shared" si="19"/>
        <v>218.04928162067287</v>
      </c>
      <c r="Q237" s="15">
        <f t="shared" si="20"/>
        <v>132.68558937778459</v>
      </c>
      <c r="AB237" s="12"/>
      <c r="AC237" s="13"/>
      <c r="AD237" s="13"/>
      <c r="AF237" s="15"/>
    </row>
    <row r="238" spans="1:32" ht="14.4" x14ac:dyDescent="0.3">
      <c r="A238" t="s">
        <v>18</v>
      </c>
      <c r="B238" s="11">
        <v>40900</v>
      </c>
      <c r="C238" s="14">
        <v>21.562024558897189</v>
      </c>
      <c r="D238" s="14">
        <v>21.692900935713141</v>
      </c>
      <c r="E238" s="14">
        <v>20.91575850297432</v>
      </c>
      <c r="F238" s="14">
        <v>22.276356363067109</v>
      </c>
      <c r="G238" s="14">
        <v>22.556203838336511</v>
      </c>
      <c r="H238" s="14">
        <v>22.91048859943848</v>
      </c>
      <c r="I238" s="14">
        <v>21.575180509388449</v>
      </c>
      <c r="J238" s="14">
        <v>21.008159634005988</v>
      </c>
      <c r="K238" s="14">
        <v>21.557060280224913</v>
      </c>
      <c r="L238" s="14">
        <v>19.892019172043529</v>
      </c>
      <c r="M238" s="12">
        <f t="shared" si="16"/>
        <v>64.170683997584661</v>
      </c>
      <c r="N238" s="13">
        <f t="shared" si="17"/>
        <v>67.743048800842104</v>
      </c>
      <c r="O238" s="13">
        <f t="shared" si="18"/>
        <v>84.032419595662887</v>
      </c>
      <c r="P238">
        <f t="shared" si="19"/>
        <v>215.94615239408967</v>
      </c>
      <c r="Q238" s="15">
        <f t="shared" si="20"/>
        <v>131.91373279842676</v>
      </c>
      <c r="AB238" s="12"/>
      <c r="AC238" s="13"/>
      <c r="AD238" s="13"/>
      <c r="AF238" s="15"/>
    </row>
    <row r="239" spans="1:32" ht="14.4" x14ac:dyDescent="0.3">
      <c r="A239" t="s">
        <v>18</v>
      </c>
      <c r="B239" s="11">
        <v>40903</v>
      </c>
      <c r="C239" s="14">
        <v>22.416543025598244</v>
      </c>
      <c r="D239" s="14">
        <v>23.548972995694243</v>
      </c>
      <c r="E239" s="14">
        <v>21.989671820782277</v>
      </c>
      <c r="F239" s="14">
        <v>22.385046753675606</v>
      </c>
      <c r="G239" s="14">
        <v>22.173151054447271</v>
      </c>
      <c r="H239" s="14">
        <v>22.458264915264142</v>
      </c>
      <c r="I239" s="14">
        <v>21.181657716110816</v>
      </c>
      <c r="J239" s="14">
        <v>20.652082996895547</v>
      </c>
      <c r="K239" s="14">
        <v>21.184529182099329</v>
      </c>
      <c r="L239" s="14">
        <v>19.39836306371453</v>
      </c>
      <c r="M239" s="12">
        <f t="shared" si="16"/>
        <v>67.955187842074764</v>
      </c>
      <c r="N239" s="13">
        <f t="shared" si="17"/>
        <v>67.016462723387022</v>
      </c>
      <c r="O239" s="13">
        <f t="shared" si="18"/>
        <v>82.416632958820216</v>
      </c>
      <c r="P239">
        <f t="shared" si="19"/>
        <v>217.38828352428203</v>
      </c>
      <c r="Q239" s="15">
        <f t="shared" si="20"/>
        <v>134.9716505654618</v>
      </c>
      <c r="AB239" s="12"/>
      <c r="AC239" s="13"/>
      <c r="AD239" s="13"/>
      <c r="AF239" s="15"/>
    </row>
    <row r="240" spans="1:32" ht="14.4" x14ac:dyDescent="0.3">
      <c r="A240" t="s">
        <v>18</v>
      </c>
      <c r="B240" s="11">
        <v>40905</v>
      </c>
      <c r="C240" s="14">
        <v>20.475800329475838</v>
      </c>
      <c r="D240" s="14">
        <v>22.477419114394539</v>
      </c>
      <c r="E240" s="14">
        <v>21.943015330565032</v>
      </c>
      <c r="F240" s="14">
        <v>22.747050466053196</v>
      </c>
      <c r="G240" s="14">
        <v>22.442365959383164</v>
      </c>
      <c r="H240" s="14">
        <v>22.557823923117741</v>
      </c>
      <c r="I240" s="14">
        <v>20.938930016592327</v>
      </c>
      <c r="J240" s="14">
        <v>20.433800849072369</v>
      </c>
      <c r="K240" s="14">
        <v>20.994223407168061</v>
      </c>
      <c r="L240" s="14">
        <v>19.325463637894703</v>
      </c>
      <c r="M240" s="12">
        <f t="shared" si="16"/>
        <v>64.896234774435413</v>
      </c>
      <c r="N240" s="13">
        <f t="shared" si="17"/>
        <v>67.747240348554101</v>
      </c>
      <c r="O240" s="13">
        <f t="shared" si="18"/>
        <v>81.692417910727457</v>
      </c>
      <c r="P240">
        <f t="shared" si="19"/>
        <v>214.33589303371696</v>
      </c>
      <c r="Q240" s="15">
        <f t="shared" si="20"/>
        <v>132.64347512298951</v>
      </c>
      <c r="AB240" s="12"/>
      <c r="AC240" s="13"/>
      <c r="AD240" s="13"/>
      <c r="AF240" s="15"/>
    </row>
    <row r="241" spans="1:32" ht="14.4" x14ac:dyDescent="0.3">
      <c r="A241" t="s">
        <v>18</v>
      </c>
      <c r="B241" s="11">
        <v>40907</v>
      </c>
      <c r="C241" s="14">
        <v>18.385046251962841</v>
      </c>
      <c r="D241" s="14">
        <v>21.286165625840898</v>
      </c>
      <c r="E241" s="14">
        <v>21.509830960203107</v>
      </c>
      <c r="F241" s="14">
        <v>22.441739152099917</v>
      </c>
      <c r="G241" s="14">
        <v>22.370654558418369</v>
      </c>
      <c r="H241" s="14">
        <v>22.627111370088031</v>
      </c>
      <c r="I241" s="14">
        <v>21.101076362795585</v>
      </c>
      <c r="J241" s="14">
        <v>20.486552801594371</v>
      </c>
      <c r="K241" s="14">
        <v>21.025674602541638</v>
      </c>
      <c r="L241" s="14">
        <v>19.181319840531451</v>
      </c>
      <c r="M241" s="12">
        <f t="shared" si="16"/>
        <v>61.181042838006846</v>
      </c>
      <c r="N241" s="13">
        <f t="shared" si="17"/>
        <v>67.439505080606324</v>
      </c>
      <c r="O241" s="13">
        <f t="shared" si="18"/>
        <v>81.794623607463052</v>
      </c>
      <c r="P241">
        <f t="shared" si="19"/>
        <v>210.41517152607622</v>
      </c>
      <c r="Q241" s="15">
        <f t="shared" si="20"/>
        <v>128.62054791861317</v>
      </c>
      <c r="AB241" s="12"/>
      <c r="AC241" s="13"/>
      <c r="AD241" s="13"/>
      <c r="AF241" s="15"/>
    </row>
    <row r="242" spans="1:32" ht="14.4" x14ac:dyDescent="0.3">
      <c r="A242" t="s">
        <v>18</v>
      </c>
      <c r="B242" s="11">
        <v>40914</v>
      </c>
      <c r="C242" s="14">
        <v>19.704656730476149</v>
      </c>
      <c r="D242" s="14">
        <v>22.806869897116997</v>
      </c>
      <c r="E242" s="14">
        <v>22.514532262400806</v>
      </c>
      <c r="F242" s="14">
        <v>23.701931590013967</v>
      </c>
      <c r="G242" s="14">
        <v>23.819252143071214</v>
      </c>
      <c r="H242" s="14">
        <v>24.207583414956602</v>
      </c>
      <c r="I242" s="14">
        <v>23.321757671870273</v>
      </c>
      <c r="J242" s="14">
        <v>22.367723993561992</v>
      </c>
      <c r="K242" s="14">
        <v>23.101994263487715</v>
      </c>
      <c r="L242" s="14">
        <v>21.300931339480211</v>
      </c>
      <c r="M242" s="12">
        <f t="shared" si="16"/>
        <v>65.026058889993948</v>
      </c>
      <c r="N242" s="13">
        <f t="shared" si="17"/>
        <v>71.728767148041783</v>
      </c>
      <c r="O242" s="13">
        <f t="shared" si="18"/>
        <v>90.092407268400194</v>
      </c>
      <c r="P242">
        <f t="shared" si="19"/>
        <v>226.84723330643592</v>
      </c>
      <c r="Q242" s="15">
        <f t="shared" si="20"/>
        <v>136.75482603803573</v>
      </c>
      <c r="AB242" s="12"/>
      <c r="AC242" s="13"/>
      <c r="AD242" s="13"/>
      <c r="AF242" s="15"/>
    </row>
    <row r="243" spans="1:32" ht="14.4" x14ac:dyDescent="0.3">
      <c r="A243" t="s">
        <v>18</v>
      </c>
      <c r="B243" s="11">
        <v>40917</v>
      </c>
      <c r="C243" s="14">
        <v>23.102386149817733</v>
      </c>
      <c r="D243" s="14">
        <v>23.787223867009942</v>
      </c>
      <c r="E243" s="14">
        <v>22.390867747769036</v>
      </c>
      <c r="F243" s="14">
        <v>23.303873705536962</v>
      </c>
      <c r="G243" s="14">
        <v>23.210177401875018</v>
      </c>
      <c r="H243" s="14">
        <v>23.394030490946907</v>
      </c>
      <c r="I243" s="14">
        <v>22.149167197653014</v>
      </c>
      <c r="J243" s="14">
        <v>21.489696698404583</v>
      </c>
      <c r="K243" s="14">
        <v>22.12196787085448</v>
      </c>
      <c r="L243" s="14">
        <v>20.349162147583503</v>
      </c>
      <c r="M243" s="12">
        <f t="shared" si="16"/>
        <v>69.280477764596711</v>
      </c>
      <c r="N243" s="13">
        <f t="shared" si="17"/>
        <v>69.908081598358891</v>
      </c>
      <c r="O243" s="13">
        <f t="shared" si="18"/>
        <v>86.109993914495575</v>
      </c>
      <c r="P243">
        <f t="shared" si="19"/>
        <v>225.29855327745116</v>
      </c>
      <c r="Q243" s="15">
        <f t="shared" si="20"/>
        <v>139.1885593629556</v>
      </c>
      <c r="AB243" s="12"/>
      <c r="AC243" s="13"/>
      <c r="AD243" s="13"/>
      <c r="AF243" s="15"/>
    </row>
    <row r="244" spans="1:32" ht="14.4" x14ac:dyDescent="0.3">
      <c r="A244" t="s">
        <v>18</v>
      </c>
      <c r="B244" s="11">
        <v>40921</v>
      </c>
      <c r="C244" s="14">
        <v>22.76355168407764</v>
      </c>
      <c r="D244" s="14">
        <v>24.692615971458306</v>
      </c>
      <c r="E244" s="14">
        <v>23.268437254664054</v>
      </c>
      <c r="F244" s="14">
        <v>24.591415056068403</v>
      </c>
      <c r="G244" s="14">
        <v>24.506465049677178</v>
      </c>
      <c r="H244" s="14">
        <v>24.695104098898952</v>
      </c>
      <c r="I244" s="14">
        <v>23.404007409048205</v>
      </c>
      <c r="J244" s="14">
        <v>22.969595918721836</v>
      </c>
      <c r="K244" s="14">
        <v>23.727521370756964</v>
      </c>
      <c r="L244" s="14">
        <v>22.139977827230307</v>
      </c>
      <c r="M244" s="12">
        <f t="shared" si="16"/>
        <v>70.7246049102</v>
      </c>
      <c r="N244" s="13">
        <f t="shared" si="17"/>
        <v>73.79298420464454</v>
      </c>
      <c r="O244" s="13">
        <f t="shared" si="18"/>
        <v>92.241102525757313</v>
      </c>
      <c r="P244">
        <f t="shared" si="19"/>
        <v>236.75869164060185</v>
      </c>
      <c r="Q244" s="15">
        <f t="shared" si="20"/>
        <v>144.51758911484453</v>
      </c>
      <c r="AB244" s="12"/>
      <c r="AC244" s="13"/>
      <c r="AD244" s="13"/>
      <c r="AF244" s="15"/>
    </row>
    <row r="245" spans="1:32" ht="14.4" x14ac:dyDescent="0.3">
      <c r="A245" t="s">
        <v>18</v>
      </c>
      <c r="B245" s="11">
        <v>40927</v>
      </c>
      <c r="C245" s="14">
        <v>24.534128919492577</v>
      </c>
      <c r="D245" s="14">
        <v>26.087304015608101</v>
      </c>
      <c r="E245" s="14">
        <v>24.153767222776583</v>
      </c>
      <c r="F245" s="14">
        <v>25.830168291278785</v>
      </c>
      <c r="G245" s="14">
        <v>25.813018585684606</v>
      </c>
      <c r="H245" s="14">
        <v>25.852258299911323</v>
      </c>
      <c r="I245" s="14">
        <v>25.306907868170963</v>
      </c>
      <c r="J245" s="14">
        <v>24.352070895956516</v>
      </c>
      <c r="K245" s="14">
        <v>25.010216110996549</v>
      </c>
      <c r="L245" s="14">
        <v>23.398763337265489</v>
      </c>
      <c r="M245" s="12">
        <f t="shared" si="16"/>
        <v>74.775200157877265</v>
      </c>
      <c r="N245" s="13">
        <f t="shared" si="17"/>
        <v>77.495445176874711</v>
      </c>
      <c r="O245" s="13">
        <f t="shared" si="18"/>
        <v>98.067958212389527</v>
      </c>
      <c r="P245">
        <f t="shared" si="19"/>
        <v>250.3386035471415</v>
      </c>
      <c r="Q245" s="15">
        <f t="shared" si="20"/>
        <v>152.27064533475198</v>
      </c>
      <c r="AB245" s="12"/>
      <c r="AC245" s="13"/>
      <c r="AD245" s="13"/>
      <c r="AF245" s="15"/>
    </row>
    <row r="246" spans="1:32" ht="14.4" x14ac:dyDescent="0.3">
      <c r="A246" t="s">
        <v>18</v>
      </c>
      <c r="B246" s="11">
        <v>40931</v>
      </c>
      <c r="C246" s="14">
        <v>23.959261164552945</v>
      </c>
      <c r="D246" s="14">
        <v>25.252876361586178</v>
      </c>
      <c r="E246" s="14">
        <v>23.396391010680901</v>
      </c>
      <c r="F246" s="14">
        <v>24.584023462302621</v>
      </c>
      <c r="G246" s="14">
        <v>24.384550907469791</v>
      </c>
      <c r="H246" s="14">
        <v>24.48941333640559</v>
      </c>
      <c r="I246" s="14">
        <v>23.484887048451071</v>
      </c>
      <c r="J246" s="14">
        <v>22.644833158446421</v>
      </c>
      <c r="K246" s="14">
        <v>23.240359549958423</v>
      </c>
      <c r="L246" s="14">
        <v>21.441291125723168</v>
      </c>
      <c r="M246" s="12">
        <f t="shared" si="16"/>
        <v>72.608528536820018</v>
      </c>
      <c r="N246" s="13">
        <f t="shared" si="17"/>
        <v>73.457987706178002</v>
      </c>
      <c r="O246" s="13">
        <f t="shared" si="18"/>
        <v>90.811370882579084</v>
      </c>
      <c r="P246">
        <f t="shared" si="19"/>
        <v>236.8778871255771</v>
      </c>
      <c r="Q246" s="15">
        <f t="shared" si="20"/>
        <v>146.06651624299803</v>
      </c>
      <c r="AB246" s="12"/>
      <c r="AC246" s="13"/>
      <c r="AD246" s="13"/>
      <c r="AF246" s="15"/>
    </row>
    <row r="247" spans="1:32" x14ac:dyDescent="0.25">
      <c r="A247" t="s">
        <v>18</v>
      </c>
      <c r="B247" s="10">
        <v>40938</v>
      </c>
      <c r="C247" s="14">
        <v>23.411312798313372</v>
      </c>
      <c r="D247" s="14">
        <v>25.328261344107304</v>
      </c>
      <c r="E247" s="14">
        <v>23.562039224716685</v>
      </c>
      <c r="F247" s="14">
        <v>24.974005332165472</v>
      </c>
      <c r="G247" s="14">
        <v>24.846649240266384</v>
      </c>
      <c r="H247" s="14">
        <v>25.037584718178767</v>
      </c>
      <c r="I247" s="14">
        <v>23.9105729165715</v>
      </c>
      <c r="J247" s="14">
        <v>23.003753857754642</v>
      </c>
      <c r="K247" s="14">
        <v>23.489762273195936</v>
      </c>
      <c r="L247" s="14">
        <v>21.509756376238826</v>
      </c>
      <c r="M247" s="12">
        <f t="shared" si="16"/>
        <v>72.301613367137364</v>
      </c>
      <c r="N247" s="13">
        <f t="shared" si="17"/>
        <v>74.858239290610626</v>
      </c>
      <c r="O247" s="13">
        <f t="shared" si="18"/>
        <v>91.913845423760904</v>
      </c>
      <c r="P247">
        <f t="shared" si="19"/>
        <v>239.07369808150889</v>
      </c>
      <c r="Q247" s="15">
        <f t="shared" si="20"/>
        <v>147.15985265774799</v>
      </c>
      <c r="AB247" s="12"/>
      <c r="AC247" s="13"/>
      <c r="AD247" s="13"/>
      <c r="AF247" s="15"/>
    </row>
    <row r="248" spans="1:32" x14ac:dyDescent="0.25">
      <c r="A248" t="s">
        <v>18</v>
      </c>
      <c r="B248" s="10">
        <v>40940</v>
      </c>
      <c r="C248" s="14">
        <v>21.49753407175109</v>
      </c>
      <c r="D248" s="14">
        <v>23.825356533064063</v>
      </c>
      <c r="E248" s="14">
        <v>22.726399685474608</v>
      </c>
      <c r="F248" s="14">
        <v>24.106511391293651</v>
      </c>
      <c r="G248" s="14">
        <v>24.145188440567878</v>
      </c>
      <c r="H248" s="14">
        <v>24.359312017326342</v>
      </c>
      <c r="I248" s="14">
        <v>23.113830286229426</v>
      </c>
      <c r="J248" s="14">
        <v>22.330910770138455</v>
      </c>
      <c r="K248" s="14">
        <v>22.93017832053394</v>
      </c>
      <c r="L248" s="14">
        <v>21.068403190302945</v>
      </c>
      <c r="M248" s="12">
        <f t="shared" si="16"/>
        <v>68.049290290289761</v>
      </c>
      <c r="N248" s="13">
        <f t="shared" si="17"/>
        <v>72.611011849187875</v>
      </c>
      <c r="O248" s="13">
        <f t="shared" si="18"/>
        <v>89.443322567204774</v>
      </c>
      <c r="P248">
        <f t="shared" si="19"/>
        <v>230.10362470668241</v>
      </c>
      <c r="Q248" s="15">
        <f t="shared" si="20"/>
        <v>140.66030213947764</v>
      </c>
      <c r="AB248" s="12"/>
      <c r="AC248" s="13"/>
      <c r="AD248" s="13"/>
      <c r="AF248" s="15"/>
    </row>
    <row r="249" spans="1:32" x14ac:dyDescent="0.25">
      <c r="A249" t="s">
        <v>18</v>
      </c>
      <c r="B249" s="10">
        <v>40942</v>
      </c>
      <c r="C249" s="14">
        <v>20.130341205028504</v>
      </c>
      <c r="D249" s="14">
        <v>24.589163442123596</v>
      </c>
      <c r="E249" s="14">
        <v>23.170950694028562</v>
      </c>
      <c r="F249" s="14">
        <v>24.441341482595316</v>
      </c>
      <c r="G249" s="14">
        <v>24.458480488944385</v>
      </c>
      <c r="H249" s="14">
        <v>24.563378363771964</v>
      </c>
      <c r="I249" s="14">
        <v>22.78158661179863</v>
      </c>
      <c r="J249" s="14">
        <v>21.772059736969023</v>
      </c>
      <c r="K249" s="14">
        <v>22.148419721163197</v>
      </c>
      <c r="L249" s="14">
        <v>20.256192944090625</v>
      </c>
      <c r="M249" s="12">
        <f t="shared" si="16"/>
        <v>67.890455341180655</v>
      </c>
      <c r="N249" s="13">
        <f t="shared" si="17"/>
        <v>73.463200335311669</v>
      </c>
      <c r="O249" s="13">
        <f t="shared" si="18"/>
        <v>86.958259014021479</v>
      </c>
      <c r="P249">
        <f t="shared" si="19"/>
        <v>228.31191469051382</v>
      </c>
      <c r="Q249" s="15">
        <f t="shared" si="20"/>
        <v>141.35365567649234</v>
      </c>
      <c r="AB249" s="12"/>
      <c r="AC249" s="13"/>
      <c r="AD249" s="13"/>
      <c r="AF249" s="15"/>
    </row>
    <row r="250" spans="1:32" x14ac:dyDescent="0.25">
      <c r="A250" t="s">
        <v>18</v>
      </c>
      <c r="B250" s="10">
        <v>40945</v>
      </c>
      <c r="C250" s="14">
        <v>15.565526261891117</v>
      </c>
      <c r="D250" s="14">
        <v>18.428777244066968</v>
      </c>
      <c r="E250" s="14">
        <v>20.766795755646466</v>
      </c>
      <c r="F250" s="14">
        <v>22.489384818690542</v>
      </c>
      <c r="G250" s="14">
        <v>23.014244894082179</v>
      </c>
      <c r="H250" s="14">
        <v>23.503031682092303</v>
      </c>
      <c r="I250" s="14">
        <v>22.410771136667606</v>
      </c>
      <c r="J250" s="14">
        <v>21.752196491407144</v>
      </c>
      <c r="K250" s="14">
        <v>22.300907359232081</v>
      </c>
      <c r="L250" s="14">
        <v>20.37422339532576</v>
      </c>
      <c r="M250" s="12">
        <f t="shared" si="16"/>
        <v>54.761099261604556</v>
      </c>
      <c r="N250" s="13">
        <f t="shared" si="17"/>
        <v>69.00666139486502</v>
      </c>
      <c r="O250" s="13">
        <f t="shared" si="18"/>
        <v>86.838098382632595</v>
      </c>
      <c r="P250">
        <f t="shared" si="19"/>
        <v>210.60585903910217</v>
      </c>
      <c r="Q250" s="15">
        <f t="shared" si="20"/>
        <v>123.76776065646958</v>
      </c>
      <c r="AB250" s="12"/>
      <c r="AC250" s="13"/>
      <c r="AD250" s="13"/>
      <c r="AF250" s="15"/>
    </row>
    <row r="251" spans="1:32" x14ac:dyDescent="0.25">
      <c r="A251" t="s">
        <v>18</v>
      </c>
      <c r="B251" s="10">
        <v>40947</v>
      </c>
      <c r="C251" s="14">
        <v>14.239479277450775</v>
      </c>
      <c r="D251" s="14">
        <v>16.51327348351019</v>
      </c>
      <c r="E251" s="14">
        <v>19.823376823046775</v>
      </c>
      <c r="F251" s="14">
        <v>21.921638238258009</v>
      </c>
      <c r="G251" s="14">
        <v>22.59593602243498</v>
      </c>
      <c r="H251" s="14">
        <v>23.021211306829269</v>
      </c>
      <c r="I251" s="14">
        <v>21.645422574484694</v>
      </c>
      <c r="J251" s="14">
        <v>21.084357649870203</v>
      </c>
      <c r="K251" s="14">
        <v>21.608389398218794</v>
      </c>
      <c r="L251" s="14">
        <v>19.761602153125892</v>
      </c>
      <c r="M251" s="12">
        <f t="shared" si="16"/>
        <v>50.576129584007745</v>
      </c>
      <c r="N251" s="13">
        <f t="shared" si="17"/>
        <v>67.538785567522254</v>
      </c>
      <c r="O251" s="13">
        <f t="shared" si="18"/>
        <v>84.09977177569958</v>
      </c>
      <c r="P251">
        <f t="shared" si="19"/>
        <v>202.21468692722959</v>
      </c>
      <c r="Q251" s="15">
        <f t="shared" si="20"/>
        <v>118.11491515153001</v>
      </c>
      <c r="AB251" s="12"/>
      <c r="AC251" s="13"/>
      <c r="AD251" s="13"/>
      <c r="AF251" s="15"/>
    </row>
    <row r="252" spans="1:32" x14ac:dyDescent="0.25">
      <c r="A252" t="s">
        <v>18</v>
      </c>
      <c r="B252" s="10">
        <v>40948</v>
      </c>
      <c r="C252" s="14">
        <v>14.29887264889647</v>
      </c>
      <c r="D252" s="14">
        <v>16.935963296355538</v>
      </c>
      <c r="E252" s="14">
        <v>19.92907348058047</v>
      </c>
      <c r="F252" s="14">
        <v>21.742328938128356</v>
      </c>
      <c r="G252" s="14">
        <v>22.418216168120448</v>
      </c>
      <c r="H252" s="14">
        <v>22.748676594684621</v>
      </c>
      <c r="I252" s="14">
        <v>21.151601289054899</v>
      </c>
      <c r="J252" s="14">
        <v>20.600482326876104</v>
      </c>
      <c r="K252" s="14">
        <v>21.143495844678849</v>
      </c>
      <c r="L252" s="14">
        <v>19.374872673962134</v>
      </c>
      <c r="M252" s="12">
        <f t="shared" si="16"/>
        <v>51.163909425832479</v>
      </c>
      <c r="N252" s="13">
        <f t="shared" si="17"/>
        <v>66.909221700933429</v>
      </c>
      <c r="O252" s="13">
        <f t="shared" si="18"/>
        <v>82.270452134571983</v>
      </c>
      <c r="P252">
        <f t="shared" si="19"/>
        <v>200.34358326133787</v>
      </c>
      <c r="Q252" s="15">
        <f t="shared" si="20"/>
        <v>118.07313112676592</v>
      </c>
      <c r="AB252" s="12"/>
      <c r="AC252" s="13"/>
      <c r="AD252" s="13"/>
      <c r="AF252" s="15"/>
    </row>
    <row r="253" spans="1:32" x14ac:dyDescent="0.25">
      <c r="A253" t="s">
        <v>18</v>
      </c>
      <c r="B253" s="10">
        <v>40956</v>
      </c>
      <c r="C253" s="14">
        <v>18.986715179055615</v>
      </c>
      <c r="D253" s="14">
        <v>22.929360353241744</v>
      </c>
      <c r="E253" s="14">
        <v>22.555088020030997</v>
      </c>
      <c r="F253" s="14">
        <v>24.027010650306739</v>
      </c>
      <c r="G253" s="14">
        <v>24.186806516237748</v>
      </c>
      <c r="H253" s="14">
        <v>24.224634373980759</v>
      </c>
      <c r="I253" s="14">
        <v>24.315787267237777</v>
      </c>
      <c r="J253" s="14">
        <v>22.986924199474426</v>
      </c>
      <c r="K253" s="14">
        <v>23.39935845768407</v>
      </c>
      <c r="L253" s="14">
        <v>21.831135457122489</v>
      </c>
      <c r="M253" s="12">
        <f t="shared" si="16"/>
        <v>64.471163552328349</v>
      </c>
      <c r="N253" s="13">
        <f t="shared" si="17"/>
        <v>72.43845154052525</v>
      </c>
      <c r="O253" s="13">
        <f t="shared" si="18"/>
        <v>92.533205381518755</v>
      </c>
      <c r="P253">
        <f t="shared" si="19"/>
        <v>229.44282047437235</v>
      </c>
      <c r="Q253" s="15">
        <f t="shared" si="20"/>
        <v>136.90961509285358</v>
      </c>
      <c r="AB253" s="12"/>
      <c r="AC253" s="13"/>
      <c r="AD253" s="13"/>
      <c r="AF253" s="15"/>
    </row>
    <row r="254" spans="1:32" x14ac:dyDescent="0.25">
      <c r="A254" t="s">
        <v>18</v>
      </c>
      <c r="B254" s="10">
        <v>40963</v>
      </c>
      <c r="C254" s="14">
        <v>22.53963946399556</v>
      </c>
      <c r="D254" s="14">
        <v>22.129851995969208</v>
      </c>
      <c r="E254" s="14">
        <v>21.172440908686983</v>
      </c>
      <c r="F254" s="14">
        <v>22.610783880617575</v>
      </c>
      <c r="G254" s="14">
        <v>22.920262017973329</v>
      </c>
      <c r="H254" s="14">
        <v>23.331515734280554</v>
      </c>
      <c r="I254" s="14">
        <v>22.335826328976889</v>
      </c>
      <c r="J254" s="14">
        <v>21.523750662937715</v>
      </c>
      <c r="K254" s="14">
        <v>22.085395934527288</v>
      </c>
      <c r="L254" s="14">
        <v>20.19775085234264</v>
      </c>
      <c r="M254" s="12">
        <f t="shared" si="16"/>
        <v>65.841932368651754</v>
      </c>
      <c r="N254" s="13">
        <f t="shared" si="17"/>
        <v>68.862561632871461</v>
      </c>
      <c r="O254" s="13">
        <f t="shared" si="18"/>
        <v>86.142723778784529</v>
      </c>
      <c r="P254">
        <f t="shared" si="19"/>
        <v>220.84721778030774</v>
      </c>
      <c r="Q254" s="15">
        <f t="shared" si="20"/>
        <v>134.70449400152322</v>
      </c>
      <c r="AB254" s="12"/>
      <c r="AC254" s="13"/>
      <c r="AD254" s="13"/>
      <c r="AF254" s="15"/>
    </row>
    <row r="255" spans="1:32" x14ac:dyDescent="0.25">
      <c r="A255" t="s">
        <v>18</v>
      </c>
      <c r="B255" s="10">
        <v>40966</v>
      </c>
      <c r="C255" s="14">
        <v>21.210600712945638</v>
      </c>
      <c r="D255" s="14">
        <v>22.427837720914937</v>
      </c>
      <c r="E255" s="14">
        <v>21.414835375603094</v>
      </c>
      <c r="F255" s="14">
        <v>22.608339611712761</v>
      </c>
      <c r="G255" s="14">
        <v>22.889330073376417</v>
      </c>
      <c r="H255" s="14">
        <v>23.327793917317717</v>
      </c>
      <c r="I255" s="14">
        <v>22.224784324875614</v>
      </c>
      <c r="J255" s="14">
        <v>21.314864738209337</v>
      </c>
      <c r="K255" s="14">
        <v>21.864147603626623</v>
      </c>
      <c r="L255" s="14">
        <v>20.01381136244321</v>
      </c>
      <c r="M255" s="12">
        <f t="shared" si="16"/>
        <v>65.053273809463661</v>
      </c>
      <c r="N255" s="13">
        <f t="shared" si="17"/>
        <v>68.825463602406899</v>
      </c>
      <c r="O255" s="13">
        <f t="shared" si="18"/>
        <v>85.417608029154778</v>
      </c>
      <c r="P255">
        <f t="shared" si="19"/>
        <v>219.29634544102532</v>
      </c>
      <c r="Q255" s="15">
        <f t="shared" si="20"/>
        <v>133.87873741187056</v>
      </c>
      <c r="AB255" s="12"/>
      <c r="AC255" s="13"/>
      <c r="AD255" s="13"/>
      <c r="AF255" s="15"/>
    </row>
    <row r="256" spans="1:32" x14ac:dyDescent="0.25">
      <c r="A256" t="s">
        <v>18</v>
      </c>
      <c r="B256" s="10">
        <v>40968</v>
      </c>
      <c r="C256" s="14">
        <v>22.795744988338555</v>
      </c>
      <c r="D256" s="14">
        <v>25.015474199498566</v>
      </c>
      <c r="E256" s="14">
        <v>22.592847636033557</v>
      </c>
      <c r="F256" s="14">
        <v>23.054136184805387</v>
      </c>
      <c r="G256" s="14">
        <v>22.794299784500421</v>
      </c>
      <c r="H256" s="14">
        <v>23.121460008802746</v>
      </c>
      <c r="I256" s="14">
        <v>21.701212858987933</v>
      </c>
      <c r="J256" s="14">
        <v>21.144155990889583</v>
      </c>
      <c r="K256" s="14">
        <v>21.694647368752239</v>
      </c>
      <c r="L256" s="14">
        <v>19.771927264350637</v>
      </c>
      <c r="M256" s="12">
        <f t="shared" si="16"/>
        <v>70.404066823870679</v>
      </c>
      <c r="N256" s="13">
        <f t="shared" si="17"/>
        <v>68.969895978108553</v>
      </c>
      <c r="O256" s="13">
        <f t="shared" si="18"/>
        <v>84.311943482980396</v>
      </c>
      <c r="P256">
        <f t="shared" si="19"/>
        <v>223.68590628495963</v>
      </c>
      <c r="Q256" s="15">
        <f t="shared" si="20"/>
        <v>139.37396280197925</v>
      </c>
      <c r="AB256" s="12"/>
      <c r="AC256" s="13"/>
      <c r="AD256" s="13"/>
      <c r="AF256" s="15"/>
    </row>
    <row r="257" spans="1:32" x14ac:dyDescent="0.25">
      <c r="A257" t="s">
        <v>18</v>
      </c>
      <c r="B257" s="10">
        <v>40970</v>
      </c>
      <c r="C257" s="14">
        <v>22.683322606355773</v>
      </c>
      <c r="D257" s="14">
        <v>24.919653783054372</v>
      </c>
      <c r="E257" s="14">
        <v>22.426333949313886</v>
      </c>
      <c r="F257" s="14">
        <v>22.879054741783989</v>
      </c>
      <c r="G257" s="14">
        <v>22.783996507410752</v>
      </c>
      <c r="H257" s="14">
        <v>22.994722690473093</v>
      </c>
      <c r="I257" s="14">
        <v>21.860699150681828</v>
      </c>
      <c r="J257" s="14">
        <v>20.94193457186471</v>
      </c>
      <c r="K257" s="14">
        <v>21.427615164071465</v>
      </c>
      <c r="L257" s="14">
        <v>19.698873549823414</v>
      </c>
      <c r="M257" s="12">
        <f t="shared" si="16"/>
        <v>70.029310338724031</v>
      </c>
      <c r="N257" s="13">
        <f t="shared" si="17"/>
        <v>68.657773939667834</v>
      </c>
      <c r="O257" s="13">
        <f t="shared" si="18"/>
        <v>83.929122436441418</v>
      </c>
      <c r="P257">
        <f t="shared" si="19"/>
        <v>222.61620671483328</v>
      </c>
      <c r="Q257" s="15">
        <f t="shared" si="20"/>
        <v>138.68708427839186</v>
      </c>
      <c r="AB257" s="12"/>
      <c r="AC257" s="13"/>
      <c r="AD257" s="13"/>
      <c r="AF257" s="15"/>
    </row>
    <row r="258" spans="1:32" x14ac:dyDescent="0.25">
      <c r="A258" t="s">
        <v>18</v>
      </c>
      <c r="B258" s="10">
        <v>40973</v>
      </c>
      <c r="C258" s="14">
        <v>22.156418447786894</v>
      </c>
      <c r="D258" s="14">
        <v>25.260438493305458</v>
      </c>
      <c r="E258" s="14">
        <v>23.225840608929545</v>
      </c>
      <c r="F258" s="14">
        <v>24.314770707879433</v>
      </c>
      <c r="G258" s="14">
        <v>23.715582173933814</v>
      </c>
      <c r="H258" s="14">
        <v>23.427333822220231</v>
      </c>
      <c r="I258" s="14">
        <v>22.192593849681714</v>
      </c>
      <c r="J258" s="14">
        <v>21.109847131229238</v>
      </c>
      <c r="K258" s="14">
        <v>21.523600757934577</v>
      </c>
      <c r="L258" s="14">
        <v>19.584521978629866</v>
      </c>
      <c r="M258" s="12">
        <f t="shared" si="16"/>
        <v>70.642697550021893</v>
      </c>
      <c r="N258" s="13">
        <f t="shared" si="17"/>
        <v>71.457686704033478</v>
      </c>
      <c r="O258" s="13">
        <f t="shared" si="18"/>
        <v>84.410563717475398</v>
      </c>
      <c r="P258">
        <f t="shared" si="19"/>
        <v>226.51094797153075</v>
      </c>
      <c r="Q258" s="15">
        <f t="shared" si="20"/>
        <v>142.10038425405537</v>
      </c>
      <c r="AB258" s="12"/>
      <c r="AC258" s="13"/>
      <c r="AD258" s="13"/>
      <c r="AF258" s="15"/>
    </row>
    <row r="259" spans="1:32" x14ac:dyDescent="0.25">
      <c r="A259" t="s">
        <v>18</v>
      </c>
      <c r="B259" s="10">
        <v>40975</v>
      </c>
      <c r="C259" s="14">
        <v>20.240153058108692</v>
      </c>
      <c r="D259" s="14">
        <v>23.551648216319837</v>
      </c>
      <c r="E259" s="14">
        <v>22.349187341640803</v>
      </c>
      <c r="F259" s="14">
        <v>23.465400649462818</v>
      </c>
      <c r="G259" s="14">
        <v>23.275932296264514</v>
      </c>
      <c r="H259" s="14">
        <v>23.420563437679334</v>
      </c>
      <c r="I259" s="14">
        <v>21.80214255020238</v>
      </c>
      <c r="J259" s="14">
        <v>20.705836640064387</v>
      </c>
      <c r="K259" s="14">
        <v>21.010961566701756</v>
      </c>
      <c r="L259" s="14">
        <v>18.99889647118184</v>
      </c>
      <c r="M259" s="12">
        <f t="shared" ref="M259:M299" si="21">SUM(C259:E259)</f>
        <v>66.140988616069336</v>
      </c>
      <c r="N259" s="13">
        <f t="shared" ref="N259:N299" si="22">SUM(F259:H259)</f>
        <v>70.16189638340667</v>
      </c>
      <c r="O259" s="13">
        <f t="shared" ref="O259:O299" si="23">SUM(I259:L259)</f>
        <v>82.517837228150356</v>
      </c>
      <c r="P259">
        <f t="shared" ref="P259:P299" si="24">SUM(M259:O259)</f>
        <v>218.82072222762639</v>
      </c>
      <c r="Q259" s="15">
        <f t="shared" si="20"/>
        <v>136.30288499947602</v>
      </c>
      <c r="AB259" s="12"/>
      <c r="AC259" s="13"/>
      <c r="AD259" s="13"/>
      <c r="AF259" s="15"/>
    </row>
    <row r="260" spans="1:32" x14ac:dyDescent="0.25">
      <c r="A260" t="s">
        <v>18</v>
      </c>
      <c r="B260" s="10">
        <v>40977</v>
      </c>
      <c r="C260" s="14">
        <v>18.071185455496423</v>
      </c>
      <c r="D260" s="14">
        <v>21.511631029431886</v>
      </c>
      <c r="E260" s="14">
        <v>21.485660084839139</v>
      </c>
      <c r="F260" s="14">
        <v>22.865253782084647</v>
      </c>
      <c r="G260" s="14">
        <v>22.84675022892759</v>
      </c>
      <c r="H260" s="14">
        <v>23.090142937517854</v>
      </c>
      <c r="I260" s="14">
        <v>21.475519481540335</v>
      </c>
      <c r="J260" s="14">
        <v>20.64701076303778</v>
      </c>
      <c r="K260" s="14">
        <v>20.948871897793236</v>
      </c>
      <c r="L260" s="14">
        <v>19.039551223340226</v>
      </c>
      <c r="M260" s="12">
        <f t="shared" si="21"/>
        <v>61.068476569767448</v>
      </c>
      <c r="N260" s="13">
        <f t="shared" si="22"/>
        <v>68.802146948530094</v>
      </c>
      <c r="O260" s="13">
        <f t="shared" si="23"/>
        <v>82.11095336571158</v>
      </c>
      <c r="P260">
        <f t="shared" si="24"/>
        <v>211.98157688400914</v>
      </c>
      <c r="Q260" s="15">
        <f t="shared" si="20"/>
        <v>129.87062351829752</v>
      </c>
      <c r="AB260" s="12"/>
      <c r="AC260" s="13"/>
      <c r="AD260" s="13"/>
      <c r="AF260" s="15"/>
    </row>
    <row r="261" spans="1:32" x14ac:dyDescent="0.25">
      <c r="A261" t="s">
        <v>18</v>
      </c>
      <c r="B261" s="10">
        <v>40980</v>
      </c>
      <c r="C261" s="14">
        <v>18.137128845835097</v>
      </c>
      <c r="D261" s="14">
        <v>19.8242388734507</v>
      </c>
      <c r="E261" s="14">
        <v>20.741001963270723</v>
      </c>
      <c r="F261" s="14">
        <v>22.255507846029133</v>
      </c>
      <c r="G261" s="14">
        <v>22.554585999040182</v>
      </c>
      <c r="H261" s="14">
        <v>22.963039839197268</v>
      </c>
      <c r="I261" s="14">
        <v>21.784134291630863</v>
      </c>
      <c r="J261" s="14">
        <v>20.709092671011984</v>
      </c>
      <c r="K261" s="14">
        <v>21.0102021603245</v>
      </c>
      <c r="L261" s="14">
        <v>19.014098711033792</v>
      </c>
      <c r="M261" s="12">
        <f t="shared" si="21"/>
        <v>58.702369682556522</v>
      </c>
      <c r="N261" s="13">
        <f t="shared" si="22"/>
        <v>67.773133684266583</v>
      </c>
      <c r="O261" s="13">
        <f t="shared" si="23"/>
        <v>82.517527834001143</v>
      </c>
      <c r="P261">
        <f t="shared" si="24"/>
        <v>208.99303120082425</v>
      </c>
      <c r="Q261" s="15">
        <f t="shared" si="20"/>
        <v>126.47550336682311</v>
      </c>
      <c r="AB261" s="12"/>
      <c r="AC261" s="13"/>
      <c r="AD261" s="13"/>
      <c r="AF261" s="15"/>
    </row>
    <row r="262" spans="1:32" x14ac:dyDescent="0.25">
      <c r="A262" t="s">
        <v>18</v>
      </c>
      <c r="B262" s="10">
        <v>40983</v>
      </c>
      <c r="C262" s="14">
        <v>15.175067315086437</v>
      </c>
      <c r="D262" s="14">
        <v>17.707662675935463</v>
      </c>
      <c r="E262" s="14">
        <v>19.649033329405036</v>
      </c>
      <c r="F262" s="14">
        <v>21.528302309896691</v>
      </c>
      <c r="G262" s="14">
        <v>22.083301982741691</v>
      </c>
      <c r="H262" s="14">
        <v>22.444704602139115</v>
      </c>
      <c r="I262" s="14">
        <v>21.087791370710921</v>
      </c>
      <c r="J262" s="14">
        <v>20.322871255254501</v>
      </c>
      <c r="K262" s="14">
        <v>20.792471348206785</v>
      </c>
      <c r="L262" s="14">
        <v>18.90346188367857</v>
      </c>
      <c r="M262" s="12">
        <f t="shared" si="21"/>
        <v>52.53176332042694</v>
      </c>
      <c r="N262" s="13">
        <f t="shared" si="22"/>
        <v>66.056308894777501</v>
      </c>
      <c r="O262" s="13">
        <f t="shared" si="23"/>
        <v>81.106595857850778</v>
      </c>
      <c r="P262">
        <f t="shared" si="24"/>
        <v>199.69466807305523</v>
      </c>
      <c r="Q262" s="15">
        <f t="shared" si="20"/>
        <v>118.58807221520443</v>
      </c>
      <c r="AB262" s="12"/>
      <c r="AC262" s="13"/>
      <c r="AD262" s="13"/>
      <c r="AF262" s="15"/>
    </row>
    <row r="263" spans="1:32" x14ac:dyDescent="0.25">
      <c r="A263" t="s">
        <v>18</v>
      </c>
      <c r="B263" s="10">
        <v>40984</v>
      </c>
      <c r="C263" s="14">
        <v>15.03221847961459</v>
      </c>
      <c r="D263" s="14">
        <v>17.044387176551172</v>
      </c>
      <c r="E263" s="14">
        <v>19.177598913179413</v>
      </c>
      <c r="F263" s="14">
        <v>20.940109322761909</v>
      </c>
      <c r="G263" s="14">
        <v>21.583848473647834</v>
      </c>
      <c r="H263" s="14">
        <v>22.038524462111145</v>
      </c>
      <c r="I263" s="14">
        <v>20.574070624690968</v>
      </c>
      <c r="J263" s="14">
        <v>20.004463609303389</v>
      </c>
      <c r="K263" s="14">
        <v>20.408688002419424</v>
      </c>
      <c r="L263" s="14">
        <v>18.37926485859683</v>
      </c>
      <c r="M263" s="12">
        <f t="shared" si="21"/>
        <v>51.254204569345177</v>
      </c>
      <c r="N263" s="13">
        <f t="shared" si="22"/>
        <v>64.562482258520888</v>
      </c>
      <c r="O263" s="13">
        <f t="shared" si="23"/>
        <v>79.366487095010612</v>
      </c>
      <c r="P263">
        <f t="shared" si="24"/>
        <v>195.18317392287668</v>
      </c>
      <c r="Q263" s="15">
        <f t="shared" si="20"/>
        <v>115.81668682786606</v>
      </c>
      <c r="AB263" s="12"/>
      <c r="AC263" s="13"/>
      <c r="AD263" s="13"/>
      <c r="AF263" s="15"/>
    </row>
    <row r="264" spans="1:32" x14ac:dyDescent="0.25">
      <c r="A264" t="s">
        <v>18</v>
      </c>
      <c r="B264" s="10">
        <v>40987</v>
      </c>
      <c r="C264" s="14">
        <v>14.200664073511078</v>
      </c>
      <c r="D264" s="14">
        <v>15.823227120036494</v>
      </c>
      <c r="E264" s="14">
        <v>18.468464993243852</v>
      </c>
      <c r="F264" s="14">
        <v>20.241270710853033</v>
      </c>
      <c r="G264" s="14">
        <v>21.041814605105085</v>
      </c>
      <c r="H264" s="14">
        <v>21.53545970408706</v>
      </c>
      <c r="I264" s="14">
        <v>20.330504972549406</v>
      </c>
      <c r="J264" s="14">
        <v>19.937248998961156</v>
      </c>
      <c r="K264" s="14">
        <v>20.220142873733291</v>
      </c>
      <c r="L264" s="14">
        <v>18.301191629801291</v>
      </c>
      <c r="M264" s="12">
        <f t="shared" si="21"/>
        <v>48.492356186791426</v>
      </c>
      <c r="N264" s="13">
        <f t="shared" si="22"/>
        <v>62.818545020045178</v>
      </c>
      <c r="O264" s="13">
        <f t="shared" si="23"/>
        <v>78.789088475045148</v>
      </c>
      <c r="P264">
        <f t="shared" si="24"/>
        <v>190.09998968188177</v>
      </c>
      <c r="Q264" s="15">
        <f t="shared" si="20"/>
        <v>111.3109012068366</v>
      </c>
      <c r="AB264" s="12"/>
      <c r="AC264" s="13"/>
      <c r="AD264" s="13"/>
      <c r="AF264" s="15"/>
    </row>
    <row r="265" spans="1:32" x14ac:dyDescent="0.25">
      <c r="A265" t="s">
        <v>18</v>
      </c>
      <c r="B265" s="10">
        <v>40989</v>
      </c>
      <c r="C265" s="14">
        <v>13.126359515276766</v>
      </c>
      <c r="D265" s="14">
        <v>15.165311173347513</v>
      </c>
      <c r="E265" s="14">
        <v>17.965657983182378</v>
      </c>
      <c r="F265" s="14">
        <v>19.38846367037122</v>
      </c>
      <c r="G265" s="14">
        <v>20.447290358249028</v>
      </c>
      <c r="H265" s="14">
        <v>21.044293348948965</v>
      </c>
      <c r="I265" s="14">
        <v>19.916585481326866</v>
      </c>
      <c r="J265" s="14">
        <v>19.441476383736113</v>
      </c>
      <c r="K265" s="14">
        <v>19.768954851456687</v>
      </c>
      <c r="L265" s="14">
        <v>17.933328169504009</v>
      </c>
      <c r="M265" s="12">
        <f t="shared" si="21"/>
        <v>46.257328671806661</v>
      </c>
      <c r="N265" s="13">
        <f t="shared" si="22"/>
        <v>60.880047377569213</v>
      </c>
      <c r="O265" s="13">
        <f t="shared" si="23"/>
        <v>77.060344886023671</v>
      </c>
      <c r="P265">
        <f t="shared" si="24"/>
        <v>184.19772093539956</v>
      </c>
      <c r="Q265" s="15">
        <f t="shared" si="20"/>
        <v>107.13737604937589</v>
      </c>
      <c r="AB265" s="12"/>
      <c r="AC265" s="13"/>
      <c r="AD265" s="13"/>
      <c r="AF265" s="15"/>
    </row>
    <row r="266" spans="1:32" x14ac:dyDescent="0.25">
      <c r="A266" t="s">
        <v>18</v>
      </c>
      <c r="B266" s="10">
        <v>40994</v>
      </c>
      <c r="C266" s="14">
        <v>14.801246698438831</v>
      </c>
      <c r="D266" s="14">
        <v>14.872603793301403</v>
      </c>
      <c r="E266" s="14">
        <v>17.54010772896282</v>
      </c>
      <c r="F266" s="14">
        <v>18.795002648019167</v>
      </c>
      <c r="G266" s="14">
        <v>19.728546486671608</v>
      </c>
      <c r="H266" s="14">
        <v>20.126666257660066</v>
      </c>
      <c r="I266" s="14">
        <v>18.751461472241171</v>
      </c>
      <c r="J266" s="14">
        <v>18.691803124131894</v>
      </c>
      <c r="K266" s="14">
        <v>19.056549463506609</v>
      </c>
      <c r="L266" s="14">
        <v>17.343432539057677</v>
      </c>
      <c r="M266" s="12">
        <f t="shared" si="21"/>
        <v>47.213958220703049</v>
      </c>
      <c r="N266" s="13">
        <f t="shared" si="22"/>
        <v>58.650215392350844</v>
      </c>
      <c r="O266" s="13">
        <f t="shared" si="23"/>
        <v>73.843246598937355</v>
      </c>
      <c r="P266">
        <f t="shared" si="24"/>
        <v>179.70742021199123</v>
      </c>
      <c r="Q266" s="15">
        <f t="shared" si="20"/>
        <v>105.86417361305388</v>
      </c>
      <c r="AB266" s="12"/>
      <c r="AC266" s="13"/>
      <c r="AD266" s="13"/>
      <c r="AF266" s="15"/>
    </row>
    <row r="267" spans="1:32" x14ac:dyDescent="0.25">
      <c r="A267" t="s">
        <v>18</v>
      </c>
      <c r="B267" s="10">
        <v>41001</v>
      </c>
      <c r="C267" s="14">
        <v>12.231305806500226</v>
      </c>
      <c r="D267" s="14">
        <v>14.005199499028313</v>
      </c>
      <c r="E267" s="14">
        <v>17.127249708434693</v>
      </c>
      <c r="F267" s="14">
        <v>18.252278759414903</v>
      </c>
      <c r="G267" s="14">
        <v>19.009774977017919</v>
      </c>
      <c r="H267" s="14">
        <v>19.067750577681231</v>
      </c>
      <c r="I267" s="14">
        <v>18.045962618681518</v>
      </c>
      <c r="J267" s="14">
        <v>17.824206510205737</v>
      </c>
      <c r="K267" s="14">
        <v>17.943761890303666</v>
      </c>
      <c r="L267" s="14">
        <v>16.406138066345711</v>
      </c>
      <c r="M267" s="12">
        <f t="shared" si="21"/>
        <v>43.363755013963228</v>
      </c>
      <c r="N267" s="13">
        <f t="shared" si="22"/>
        <v>56.32980431411405</v>
      </c>
      <c r="O267" s="13">
        <f t="shared" si="23"/>
        <v>70.220069085536636</v>
      </c>
      <c r="P267">
        <f t="shared" si="24"/>
        <v>169.91362841361391</v>
      </c>
      <c r="Q267" s="15">
        <f t="shared" si="20"/>
        <v>99.693559328077299</v>
      </c>
      <c r="AB267" s="12"/>
      <c r="AC267" s="13"/>
      <c r="AD267" s="13"/>
      <c r="AF267" s="15"/>
    </row>
    <row r="268" spans="1:32" x14ac:dyDescent="0.25">
      <c r="A268" t="s">
        <v>18</v>
      </c>
      <c r="B268" s="10">
        <v>41003</v>
      </c>
      <c r="C268" s="14">
        <v>12.494751746317972</v>
      </c>
      <c r="D268" s="14">
        <v>14.139599299492572</v>
      </c>
      <c r="E268" s="14">
        <v>17.118405120941194</v>
      </c>
      <c r="F268" s="14">
        <v>18.17729085787801</v>
      </c>
      <c r="G268" s="14">
        <v>18.874581634851147</v>
      </c>
      <c r="H268" s="14">
        <v>18.952343439797144</v>
      </c>
      <c r="I268" s="14">
        <v>17.35467521575691</v>
      </c>
      <c r="J268" s="14">
        <v>17.278129614737889</v>
      </c>
      <c r="K268" s="14">
        <v>17.495629862484442</v>
      </c>
      <c r="L268" s="14">
        <v>16.033663598322516</v>
      </c>
      <c r="M268" s="12">
        <f t="shared" si="21"/>
        <v>43.752756166751738</v>
      </c>
      <c r="N268" s="13">
        <f t="shared" si="22"/>
        <v>56.004215932526307</v>
      </c>
      <c r="O268" s="13">
        <f t="shared" si="23"/>
        <v>68.16209829130176</v>
      </c>
      <c r="P268">
        <f t="shared" si="24"/>
        <v>167.9190703905798</v>
      </c>
      <c r="Q268" s="15">
        <f t="shared" si="20"/>
        <v>99.756972099278045</v>
      </c>
      <c r="AB268" s="12"/>
      <c r="AC268" s="13"/>
      <c r="AD268" s="13"/>
      <c r="AF268" s="15"/>
    </row>
    <row r="269" spans="1:32" x14ac:dyDescent="0.25">
      <c r="A269" t="s">
        <v>18</v>
      </c>
      <c r="B269" s="10">
        <v>41010</v>
      </c>
      <c r="C269" s="14">
        <v>20.299357814463686</v>
      </c>
      <c r="D269" s="14">
        <v>24.238242944598156</v>
      </c>
      <c r="E269" s="14">
        <v>22.526107051027321</v>
      </c>
      <c r="F269" s="14">
        <v>23.406216584432784</v>
      </c>
      <c r="G269" s="14">
        <v>21.845149828581544</v>
      </c>
      <c r="H269" s="14">
        <v>19.578877513671575</v>
      </c>
      <c r="I269" s="14">
        <v>17.859315634756257</v>
      </c>
      <c r="J269" s="14">
        <v>17.382234742504753</v>
      </c>
      <c r="K269" s="14">
        <v>17.230185495810701</v>
      </c>
      <c r="L269" s="14">
        <v>15.524969552715502</v>
      </c>
      <c r="M269" s="12">
        <f t="shared" si="21"/>
        <v>67.06370781008917</v>
      </c>
      <c r="N269" s="13">
        <f t="shared" si="22"/>
        <v>64.830243926685895</v>
      </c>
      <c r="O269" s="13">
        <f t="shared" si="23"/>
        <v>67.996705425787212</v>
      </c>
      <c r="P269">
        <f t="shared" si="24"/>
        <v>199.89065716256229</v>
      </c>
      <c r="Q269" s="15">
        <f t="shared" si="20"/>
        <v>131.89395173677508</v>
      </c>
      <c r="AB269" s="12"/>
      <c r="AC269" s="13"/>
      <c r="AD269" s="13"/>
      <c r="AF269" s="15"/>
    </row>
    <row r="270" spans="1:32" x14ac:dyDescent="0.25">
      <c r="A270" t="s">
        <v>18</v>
      </c>
      <c r="B270" s="10">
        <v>41012</v>
      </c>
      <c r="C270" s="14">
        <v>18.861748386980079</v>
      </c>
      <c r="D270" s="14">
        <v>22.744758051207842</v>
      </c>
      <c r="E270" s="14">
        <v>21.956555682145076</v>
      </c>
      <c r="F270" s="14">
        <v>22.739699507422937</v>
      </c>
      <c r="G270" s="14">
        <v>21.740883937165318</v>
      </c>
      <c r="H270" s="14">
        <v>20.004167927716242</v>
      </c>
      <c r="I270" s="14">
        <v>18.161141037823405</v>
      </c>
      <c r="J270" s="14">
        <v>17.547761720309229</v>
      </c>
      <c r="K270" s="14">
        <v>17.293905786888775</v>
      </c>
      <c r="L270" s="14">
        <v>15.668630059702949</v>
      </c>
      <c r="M270" s="12">
        <f t="shared" si="21"/>
        <v>63.563062120333001</v>
      </c>
      <c r="N270" s="13">
        <f t="shared" si="22"/>
        <v>64.484751372304501</v>
      </c>
      <c r="O270" s="13">
        <f t="shared" si="23"/>
        <v>68.671438604724358</v>
      </c>
      <c r="P270">
        <f t="shared" si="24"/>
        <v>196.71925209736185</v>
      </c>
      <c r="Q270" s="15">
        <f t="shared" si="20"/>
        <v>128.04781349263752</v>
      </c>
      <c r="AB270" s="12"/>
      <c r="AC270" s="13"/>
      <c r="AD270" s="13"/>
      <c r="AF270" s="15"/>
    </row>
    <row r="271" spans="1:32" x14ac:dyDescent="0.25">
      <c r="A271" t="s">
        <v>18</v>
      </c>
      <c r="B271" s="10">
        <v>41017</v>
      </c>
      <c r="C271" s="14">
        <v>16.020247360388648</v>
      </c>
      <c r="D271" s="14">
        <v>19.205294642056788</v>
      </c>
      <c r="E271" s="14">
        <v>20.351687185254757</v>
      </c>
      <c r="F271" s="14">
        <v>21.245618077423259</v>
      </c>
      <c r="G271" s="14">
        <v>20.978144547361083</v>
      </c>
      <c r="H271" s="14">
        <v>19.867383443670636</v>
      </c>
      <c r="I271" s="14">
        <v>18.138252972472131</v>
      </c>
      <c r="J271" s="14">
        <v>17.41845144583176</v>
      </c>
      <c r="K271" s="14">
        <v>17.14792706090854</v>
      </c>
      <c r="L271" s="14">
        <v>15.669904098308848</v>
      </c>
      <c r="M271" s="12">
        <f t="shared" si="21"/>
        <v>55.577229187700198</v>
      </c>
      <c r="N271" s="13">
        <f t="shared" si="22"/>
        <v>62.091146068454975</v>
      </c>
      <c r="O271" s="13">
        <f t="shared" si="23"/>
        <v>68.374535577521286</v>
      </c>
      <c r="P271">
        <f t="shared" si="24"/>
        <v>186.04291083367644</v>
      </c>
      <c r="Q271" s="15">
        <f t="shared" si="20"/>
        <v>117.66837525615517</v>
      </c>
      <c r="AB271" s="12"/>
      <c r="AC271" s="13"/>
      <c r="AD271" s="13"/>
      <c r="AF271" s="15"/>
    </row>
    <row r="272" spans="1:32" x14ac:dyDescent="0.25">
      <c r="A272" t="s">
        <v>18</v>
      </c>
      <c r="B272" s="10">
        <v>41019</v>
      </c>
      <c r="C272" s="14">
        <v>14.846873612172827</v>
      </c>
      <c r="D272" s="14">
        <v>17.865893054474114</v>
      </c>
      <c r="E272" s="14">
        <v>19.516974403941028</v>
      </c>
      <c r="F272" s="14">
        <v>20.532836578076516</v>
      </c>
      <c r="G272" s="14">
        <v>20.456836612050054</v>
      </c>
      <c r="H272" s="14">
        <v>19.665783392066093</v>
      </c>
      <c r="I272" s="14">
        <v>17.831990168888151</v>
      </c>
      <c r="J272" s="14">
        <v>17.33221762855727</v>
      </c>
      <c r="K272" s="14">
        <v>17.204739252589327</v>
      </c>
      <c r="L272" s="14">
        <v>15.442748293673249</v>
      </c>
      <c r="M272" s="12">
        <f t="shared" si="21"/>
        <v>52.22974107058797</v>
      </c>
      <c r="N272" s="13">
        <f t="shared" si="22"/>
        <v>60.655456582192656</v>
      </c>
      <c r="O272" s="13">
        <f t="shared" si="23"/>
        <v>67.811695343707996</v>
      </c>
      <c r="P272">
        <f t="shared" si="24"/>
        <v>180.6968929964886</v>
      </c>
      <c r="Q272" s="15">
        <f t="shared" si="20"/>
        <v>112.88519765278063</v>
      </c>
      <c r="AB272" s="12"/>
      <c r="AC272" s="13"/>
      <c r="AD272" s="13"/>
      <c r="AF272" s="15"/>
    </row>
    <row r="273" spans="1:32" x14ac:dyDescent="0.25">
      <c r="A273" t="s">
        <v>18</v>
      </c>
      <c r="B273" s="10">
        <v>41022</v>
      </c>
      <c r="C273" s="14">
        <v>21.168124306431427</v>
      </c>
      <c r="D273" s="14">
        <v>23.72222685589206</v>
      </c>
      <c r="E273" s="14">
        <v>22.482418189531099</v>
      </c>
      <c r="F273" s="14">
        <v>23.384966322118704</v>
      </c>
      <c r="G273" s="14">
        <v>22.85026101675922</v>
      </c>
      <c r="H273" s="14">
        <v>22.442068508487836</v>
      </c>
      <c r="I273" s="14">
        <v>18.738634142963516</v>
      </c>
      <c r="J273" s="14">
        <v>17.821265639819597</v>
      </c>
      <c r="K273" s="14">
        <v>17.865141030364111</v>
      </c>
      <c r="L273" s="14">
        <v>15.933323977426356</v>
      </c>
      <c r="M273" s="12">
        <f t="shared" si="21"/>
        <v>67.372769351854586</v>
      </c>
      <c r="N273" s="13">
        <f t="shared" si="22"/>
        <v>68.677295847365755</v>
      </c>
      <c r="O273" s="13">
        <f t="shared" si="23"/>
        <v>70.358364790573575</v>
      </c>
      <c r="P273">
        <f t="shared" si="24"/>
        <v>206.40842998979392</v>
      </c>
      <c r="Q273" s="15">
        <f t="shared" si="20"/>
        <v>136.05006519922034</v>
      </c>
      <c r="AB273" s="12"/>
      <c r="AC273" s="13"/>
      <c r="AD273" s="13"/>
      <c r="AF273" s="15"/>
    </row>
    <row r="274" spans="1:32" x14ac:dyDescent="0.25">
      <c r="A274" t="s">
        <v>18</v>
      </c>
      <c r="B274" s="10">
        <v>41024</v>
      </c>
      <c r="C274" s="14">
        <v>19.629730411591538</v>
      </c>
      <c r="D274" s="14">
        <v>23.715642512796705</v>
      </c>
      <c r="E274" s="14">
        <v>22.523896525364837</v>
      </c>
      <c r="F274" s="14">
        <v>23.138847836014463</v>
      </c>
      <c r="G274" s="14">
        <v>22.200937413634279</v>
      </c>
      <c r="H274" s="14">
        <v>21.606547112459321</v>
      </c>
      <c r="I274" s="14">
        <v>19.060368524608162</v>
      </c>
      <c r="J274" s="14">
        <v>17.586088768992553</v>
      </c>
      <c r="K274" s="14">
        <v>17.680711479328899</v>
      </c>
      <c r="L274" s="14">
        <v>15.897467711444284</v>
      </c>
      <c r="M274" s="12">
        <f t="shared" si="21"/>
        <v>65.869269449753077</v>
      </c>
      <c r="N274" s="13">
        <f t="shared" si="22"/>
        <v>66.946332362108066</v>
      </c>
      <c r="O274" s="13">
        <f t="shared" si="23"/>
        <v>70.224636484373903</v>
      </c>
      <c r="P274">
        <f t="shared" si="24"/>
        <v>203.04023829623503</v>
      </c>
      <c r="Q274" s="15">
        <f t="shared" si="20"/>
        <v>132.81560181186114</v>
      </c>
      <c r="AB274" s="12"/>
      <c r="AC274" s="13"/>
      <c r="AD274" s="13"/>
      <c r="AF274" s="15"/>
    </row>
    <row r="275" spans="1:32" x14ac:dyDescent="0.25">
      <c r="A275" t="s">
        <v>18</v>
      </c>
      <c r="B275" s="10">
        <v>41031</v>
      </c>
      <c r="C275" s="14">
        <v>22.784497687032395</v>
      </c>
      <c r="D275" s="14">
        <v>26.54767439625191</v>
      </c>
      <c r="E275" s="14">
        <v>23.953342770159509</v>
      </c>
      <c r="F275" s="14">
        <v>25.268750806319275</v>
      </c>
      <c r="G275" s="14">
        <v>25.140091085808439</v>
      </c>
      <c r="H275" s="14">
        <v>25.591959585685455</v>
      </c>
      <c r="I275" s="14">
        <v>24.708336495674313</v>
      </c>
      <c r="J275" s="14">
        <v>23.507168670377379</v>
      </c>
      <c r="K275" s="14">
        <v>24.105710635292848</v>
      </c>
      <c r="L275" s="14">
        <v>21.869987995639402</v>
      </c>
      <c r="M275" s="12">
        <f t="shared" si="21"/>
        <v>73.285514853443814</v>
      </c>
      <c r="N275" s="13">
        <f t="shared" si="22"/>
        <v>76.00080147781317</v>
      </c>
      <c r="O275" s="13">
        <f t="shared" si="23"/>
        <v>94.191203796983942</v>
      </c>
      <c r="P275">
        <f t="shared" si="24"/>
        <v>243.47752012824094</v>
      </c>
      <c r="Q275" s="15">
        <f t="shared" si="20"/>
        <v>149.28631633125698</v>
      </c>
      <c r="AB275" s="12"/>
      <c r="AC275" s="13"/>
      <c r="AD275" s="13"/>
      <c r="AF275" s="15"/>
    </row>
    <row r="276" spans="1:32" x14ac:dyDescent="0.25">
      <c r="A276" t="s">
        <v>18</v>
      </c>
      <c r="B276" s="10">
        <v>41033</v>
      </c>
      <c r="C276" s="14">
        <v>20.738987953924617</v>
      </c>
      <c r="D276" s="14">
        <v>25.304329182572516</v>
      </c>
      <c r="E276" s="14">
        <v>23.220802084121392</v>
      </c>
      <c r="F276" s="14">
        <v>24.235992295497468</v>
      </c>
      <c r="G276" s="14">
        <v>24.333159696104776</v>
      </c>
      <c r="H276" s="14">
        <v>24.630708850737111</v>
      </c>
      <c r="I276" s="14">
        <v>24.123359308120097</v>
      </c>
      <c r="J276" s="14">
        <v>22.959893814512554</v>
      </c>
      <c r="K276" s="14">
        <v>23.374427916742679</v>
      </c>
      <c r="L276" s="14">
        <v>21.49841803311438</v>
      </c>
      <c r="M276" s="12">
        <f t="shared" si="21"/>
        <v>69.264119220618525</v>
      </c>
      <c r="N276" s="13">
        <f t="shared" si="22"/>
        <v>73.199860842339348</v>
      </c>
      <c r="O276" s="13">
        <f t="shared" si="23"/>
        <v>91.956099072489707</v>
      </c>
      <c r="P276">
        <f t="shared" si="24"/>
        <v>234.42007913544759</v>
      </c>
      <c r="Q276" s="15">
        <f t="shared" si="20"/>
        <v>142.46398006295789</v>
      </c>
      <c r="AB276" s="12"/>
      <c r="AC276" s="13"/>
      <c r="AD276" s="13"/>
      <c r="AF276" s="15"/>
    </row>
    <row r="277" spans="1:32" x14ac:dyDescent="0.25">
      <c r="A277" t="s">
        <v>18</v>
      </c>
      <c r="B277" s="10">
        <v>41036</v>
      </c>
      <c r="C277" s="14">
        <v>19.606577329753687</v>
      </c>
      <c r="D277" s="14">
        <v>23.736996848983242</v>
      </c>
      <c r="E277" s="14">
        <v>22.502741175165443</v>
      </c>
      <c r="F277" s="14">
        <v>23.775481703070529</v>
      </c>
      <c r="G277" s="14">
        <v>23.788775984043458</v>
      </c>
      <c r="H277" s="14">
        <v>24.22959848674131</v>
      </c>
      <c r="I277" s="14">
        <v>22.831756089829355</v>
      </c>
      <c r="J277" s="14">
        <v>22.180269326969569</v>
      </c>
      <c r="K277" s="14">
        <v>22.719876232891778</v>
      </c>
      <c r="L277" s="14">
        <v>20.830391174207026</v>
      </c>
      <c r="M277" s="12">
        <f t="shared" si="21"/>
        <v>65.846315353902369</v>
      </c>
      <c r="N277" s="13">
        <f t="shared" si="22"/>
        <v>71.793856173855289</v>
      </c>
      <c r="O277" s="13">
        <f t="shared" si="23"/>
        <v>88.562292823897721</v>
      </c>
      <c r="P277">
        <f t="shared" si="24"/>
        <v>226.20246435165541</v>
      </c>
      <c r="Q277" s="15">
        <f t="shared" si="20"/>
        <v>137.64017152775767</v>
      </c>
      <c r="AB277" s="12"/>
      <c r="AC277" s="13"/>
      <c r="AD277" s="13"/>
      <c r="AF277" s="15"/>
    </row>
    <row r="278" spans="1:32" x14ac:dyDescent="0.25">
      <c r="A278" t="s">
        <v>18</v>
      </c>
      <c r="B278" s="10">
        <v>41038</v>
      </c>
      <c r="C278" s="14">
        <v>17.650881750741586</v>
      </c>
      <c r="D278" s="14">
        <v>22.041912078778452</v>
      </c>
      <c r="E278" s="14">
        <v>21.659406020811165</v>
      </c>
      <c r="F278" s="14">
        <v>22.945202355494771</v>
      </c>
      <c r="G278" s="14">
        <v>23.139778189902046</v>
      </c>
      <c r="H278" s="14">
        <v>23.562086120619231</v>
      </c>
      <c r="I278" s="14">
        <v>22.418878911914675</v>
      </c>
      <c r="J278" s="14">
        <v>21.63282893853567</v>
      </c>
      <c r="K278" s="14">
        <v>22.150594152889781</v>
      </c>
      <c r="L278" s="14">
        <v>20.312599082267344</v>
      </c>
      <c r="M278" s="12">
        <f t="shared" si="21"/>
        <v>61.352199850331203</v>
      </c>
      <c r="N278" s="13">
        <f t="shared" si="22"/>
        <v>69.647066666016045</v>
      </c>
      <c r="O278" s="13">
        <f t="shared" si="23"/>
        <v>86.514901085607463</v>
      </c>
      <c r="P278">
        <f t="shared" si="24"/>
        <v>217.51416760195468</v>
      </c>
      <c r="Q278" s="15">
        <f t="shared" si="20"/>
        <v>130.99926651634726</v>
      </c>
      <c r="AB278" s="12"/>
      <c r="AC278" s="13"/>
      <c r="AD278" s="13"/>
      <c r="AF278" s="15"/>
    </row>
    <row r="279" spans="1:32" x14ac:dyDescent="0.25">
      <c r="A279" t="s">
        <v>18</v>
      </c>
      <c r="B279" s="10">
        <v>41040</v>
      </c>
      <c r="C279" s="14">
        <v>17.087123343759142</v>
      </c>
      <c r="D279" s="14">
        <v>21.078703981192358</v>
      </c>
      <c r="E279" s="14">
        <v>21.290228010437492</v>
      </c>
      <c r="F279" s="14">
        <v>22.725315962713314</v>
      </c>
      <c r="G279" s="14">
        <v>22.910531570927628</v>
      </c>
      <c r="H279" s="14">
        <v>23.334825425568429</v>
      </c>
      <c r="I279" s="14">
        <v>21.977863133081922</v>
      </c>
      <c r="J279" s="14">
        <v>21.401643011033666</v>
      </c>
      <c r="K279" s="14">
        <v>21.997520349636996</v>
      </c>
      <c r="L279" s="14">
        <v>20.141959516480469</v>
      </c>
      <c r="M279" s="12">
        <f t="shared" si="21"/>
        <v>59.456055335388996</v>
      </c>
      <c r="N279" s="13">
        <f t="shared" si="22"/>
        <v>68.970672959209367</v>
      </c>
      <c r="O279" s="13">
        <f t="shared" si="23"/>
        <v>85.51898601023305</v>
      </c>
      <c r="P279">
        <f t="shared" si="24"/>
        <v>213.94571430483143</v>
      </c>
      <c r="Q279" s="15">
        <f t="shared" si="20"/>
        <v>128.42672829459838</v>
      </c>
      <c r="AB279" s="12"/>
      <c r="AC279" s="13"/>
      <c r="AD279" s="13"/>
      <c r="AF279" s="15"/>
    </row>
    <row r="280" spans="1:32" x14ac:dyDescent="0.25">
      <c r="A280" t="s">
        <v>18</v>
      </c>
      <c r="B280" s="10">
        <v>41044</v>
      </c>
      <c r="C280" s="14">
        <v>23.863989380284778</v>
      </c>
      <c r="D280" s="14">
        <v>27.299130255823901</v>
      </c>
      <c r="E280" s="14">
        <v>23.768027113483157</v>
      </c>
      <c r="F280" s="14">
        <v>25.324397297325294</v>
      </c>
      <c r="G280" s="14">
        <v>25.128474185197337</v>
      </c>
      <c r="H280" s="14">
        <v>25.305328274301747</v>
      </c>
      <c r="I280" s="14">
        <v>24.435076129185735</v>
      </c>
      <c r="J280" s="14">
        <v>23.536795429317849</v>
      </c>
      <c r="K280" s="14">
        <v>24.092868776039065</v>
      </c>
      <c r="L280" s="14">
        <v>22.011439832802896</v>
      </c>
      <c r="M280" s="12">
        <f t="shared" si="21"/>
        <v>74.931146749591832</v>
      </c>
      <c r="N280" s="13">
        <f t="shared" si="22"/>
        <v>75.758199756824382</v>
      </c>
      <c r="O280" s="13">
        <f t="shared" si="23"/>
        <v>94.076180167345541</v>
      </c>
      <c r="P280">
        <f t="shared" si="24"/>
        <v>244.76552667376174</v>
      </c>
      <c r="Q280" s="15">
        <f t="shared" ref="Q280:Q299" si="25">SUM(C280:H280)</f>
        <v>150.6893465064162</v>
      </c>
      <c r="AB280" s="12"/>
      <c r="AC280" s="13"/>
      <c r="AD280" s="13"/>
      <c r="AF280" s="15"/>
    </row>
    <row r="281" spans="1:32" x14ac:dyDescent="0.25">
      <c r="A281" t="s">
        <v>18</v>
      </c>
      <c r="B281" s="10">
        <v>41045</v>
      </c>
      <c r="C281" s="14">
        <v>23.305800312024829</v>
      </c>
      <c r="D281" s="14">
        <v>27.072581604769379</v>
      </c>
      <c r="E281" s="14">
        <v>23.825681807341748</v>
      </c>
      <c r="F281" s="14">
        <v>25.266064796041864</v>
      </c>
      <c r="G281" s="14">
        <v>25.202663762185324</v>
      </c>
      <c r="H281" s="14">
        <v>25.581983664763726</v>
      </c>
      <c r="I281" s="14">
        <v>24.297461580783779</v>
      </c>
      <c r="J281" s="14">
        <v>23.482837848153078</v>
      </c>
      <c r="K281" s="14">
        <v>24.288516846383022</v>
      </c>
      <c r="L281" s="14">
        <v>22.724907147718586</v>
      </c>
      <c r="M281" s="12">
        <f t="shared" si="21"/>
        <v>74.204063724135963</v>
      </c>
      <c r="N281" s="13">
        <f t="shared" si="22"/>
        <v>76.05071222299091</v>
      </c>
      <c r="O281" s="13">
        <f t="shared" si="23"/>
        <v>94.793723423038458</v>
      </c>
      <c r="P281">
        <f t="shared" si="24"/>
        <v>245.0484993701653</v>
      </c>
      <c r="Q281" s="15">
        <f t="shared" si="25"/>
        <v>150.25477594712686</v>
      </c>
      <c r="AB281" s="12"/>
      <c r="AC281" s="13"/>
      <c r="AD281" s="13"/>
      <c r="AF281" s="15"/>
    </row>
    <row r="282" spans="1:32" x14ac:dyDescent="0.25">
      <c r="A282" t="s">
        <v>18</v>
      </c>
      <c r="B282" s="10">
        <v>41047</v>
      </c>
      <c r="C282" s="14">
        <v>21.39884609123196</v>
      </c>
      <c r="D282" s="14">
        <v>25.698972779452948</v>
      </c>
      <c r="E282" s="14">
        <v>23.427345399490509</v>
      </c>
      <c r="F282" s="14">
        <v>24.46733000841429</v>
      </c>
      <c r="G282" s="14">
        <v>24.364137325401828</v>
      </c>
      <c r="H282" s="14">
        <v>24.701467423213035</v>
      </c>
      <c r="I282" s="14">
        <v>23.587846279879333</v>
      </c>
      <c r="J282" s="14">
        <v>22.69482903249062</v>
      </c>
      <c r="K282" s="14">
        <v>23.241245530389904</v>
      </c>
      <c r="L282" s="14">
        <v>21.68943148098144</v>
      </c>
      <c r="M282" s="12">
        <f t="shared" si="21"/>
        <v>70.525164270175409</v>
      </c>
      <c r="N282" s="13">
        <f t="shared" si="22"/>
        <v>73.532934757029153</v>
      </c>
      <c r="O282" s="13">
        <f t="shared" si="23"/>
        <v>91.21335232374129</v>
      </c>
      <c r="P282">
        <f t="shared" si="24"/>
        <v>235.27145135094582</v>
      </c>
      <c r="Q282" s="15">
        <f t="shared" si="25"/>
        <v>144.05809902720458</v>
      </c>
      <c r="AB282" s="12"/>
      <c r="AC282" s="13"/>
      <c r="AD282" s="13"/>
      <c r="AF282" s="15"/>
    </row>
    <row r="283" spans="1:32" x14ac:dyDescent="0.25">
      <c r="A283" t="s">
        <v>18</v>
      </c>
      <c r="B283" s="10">
        <v>41050</v>
      </c>
      <c r="C283" s="14">
        <v>20.493745585947565</v>
      </c>
      <c r="D283" s="14">
        <v>24.402180808952796</v>
      </c>
      <c r="E283" s="14">
        <v>22.523920496658402</v>
      </c>
      <c r="F283" s="14">
        <v>23.801467250937502</v>
      </c>
      <c r="G283" s="14">
        <v>23.852183233338</v>
      </c>
      <c r="H283" s="14">
        <v>24.173564351345615</v>
      </c>
      <c r="I283" s="14">
        <v>22.822145338528202</v>
      </c>
      <c r="J283" s="14">
        <v>22.107603152950428</v>
      </c>
      <c r="K283" s="14">
        <v>22.835898859760096</v>
      </c>
      <c r="L283" s="14">
        <v>21.106734608438288</v>
      </c>
      <c r="M283" s="12">
        <f t="shared" si="21"/>
        <v>67.419846891558763</v>
      </c>
      <c r="N283" s="13">
        <f t="shared" si="22"/>
        <v>71.82721483562112</v>
      </c>
      <c r="O283" s="13">
        <f t="shared" si="23"/>
        <v>88.872381959677014</v>
      </c>
      <c r="P283">
        <f t="shared" si="24"/>
        <v>228.11944368685687</v>
      </c>
      <c r="Q283" s="15">
        <f t="shared" si="25"/>
        <v>139.24706172717987</v>
      </c>
      <c r="AB283" s="12"/>
      <c r="AC283" s="13"/>
      <c r="AD283" s="13"/>
      <c r="AF283" s="15"/>
    </row>
    <row r="284" spans="1:32" x14ac:dyDescent="0.25">
      <c r="A284" t="s">
        <v>18</v>
      </c>
      <c r="B284" s="10">
        <v>41054</v>
      </c>
      <c r="C284" s="14">
        <v>25.398821492860719</v>
      </c>
      <c r="D284" s="14">
        <v>29.018422091318275</v>
      </c>
      <c r="E284" s="14">
        <v>24.144227623782403</v>
      </c>
      <c r="F284" s="14">
        <v>25.072648167612765</v>
      </c>
      <c r="G284" s="14">
        <v>24.520872288351296</v>
      </c>
      <c r="H284" s="14">
        <v>23.915964645783617</v>
      </c>
      <c r="I284" s="14">
        <v>23.148109956820235</v>
      </c>
      <c r="J284" s="14">
        <v>22.191256204995948</v>
      </c>
      <c r="K284" s="14">
        <v>22.558875319902743</v>
      </c>
      <c r="L284" s="14">
        <v>20.970593044918289</v>
      </c>
      <c r="M284" s="12">
        <f t="shared" si="21"/>
        <v>78.561471207961389</v>
      </c>
      <c r="N284" s="13">
        <f t="shared" si="22"/>
        <v>73.509485101747686</v>
      </c>
      <c r="O284" s="13">
        <f t="shared" si="23"/>
        <v>88.868834526637215</v>
      </c>
      <c r="P284">
        <f t="shared" si="24"/>
        <v>240.93979083634628</v>
      </c>
      <c r="Q284" s="15">
        <f t="shared" si="25"/>
        <v>152.07095630970906</v>
      </c>
      <c r="AB284" s="12"/>
      <c r="AC284" s="13"/>
      <c r="AD284" s="13"/>
      <c r="AF284" s="15"/>
    </row>
    <row r="285" spans="1:32" x14ac:dyDescent="0.25">
      <c r="A285" t="s">
        <v>18</v>
      </c>
      <c r="B285" s="10">
        <v>41057</v>
      </c>
      <c r="C285" s="14">
        <v>23.811897564485168</v>
      </c>
      <c r="D285" s="14">
        <v>26.776459609039719</v>
      </c>
      <c r="E285" s="14">
        <v>23.383157077787768</v>
      </c>
      <c r="F285" s="14">
        <v>24.517875335981859</v>
      </c>
      <c r="G285" s="14">
        <v>24.21758258588169</v>
      </c>
      <c r="H285" s="14">
        <v>24.25450110868135</v>
      </c>
      <c r="I285" s="14">
        <v>22.825000431008863</v>
      </c>
      <c r="J285" s="14">
        <v>22.034075236710123</v>
      </c>
      <c r="K285" s="14">
        <v>22.534464532602218</v>
      </c>
      <c r="L285" s="14">
        <v>20.753508700758918</v>
      </c>
      <c r="M285" s="12">
        <f t="shared" si="21"/>
        <v>73.971514251312655</v>
      </c>
      <c r="N285" s="13">
        <f t="shared" si="22"/>
        <v>72.989959030544895</v>
      </c>
      <c r="O285" s="13">
        <f t="shared" si="23"/>
        <v>88.147048901080112</v>
      </c>
      <c r="P285">
        <f t="shared" si="24"/>
        <v>235.10852218293763</v>
      </c>
      <c r="Q285" s="15">
        <f t="shared" si="25"/>
        <v>146.96147328185754</v>
      </c>
      <c r="AB285" s="12"/>
      <c r="AC285" s="13"/>
      <c r="AD285" s="13"/>
      <c r="AF285" s="15"/>
    </row>
    <row r="286" spans="1:32" x14ac:dyDescent="0.25">
      <c r="A286" t="s">
        <v>18</v>
      </c>
      <c r="B286" s="10">
        <v>41058</v>
      </c>
      <c r="C286" s="14">
        <v>23.795558395308159</v>
      </c>
      <c r="D286" s="14">
        <v>27.705717553769201</v>
      </c>
      <c r="E286" s="14">
        <v>23.827166953146406</v>
      </c>
      <c r="F286" s="14">
        <v>25.012763393280448</v>
      </c>
      <c r="G286" s="14">
        <v>24.594373203576282</v>
      </c>
      <c r="H286" s="14">
        <v>24.225325655613563</v>
      </c>
      <c r="I286" s="14">
        <v>23.625031733759624</v>
      </c>
      <c r="J286" s="14">
        <v>22.335068245020427</v>
      </c>
      <c r="K286" s="14">
        <v>22.551405455970126</v>
      </c>
      <c r="L286" s="14">
        <v>20.977632835488816</v>
      </c>
      <c r="M286" s="12">
        <f t="shared" si="21"/>
        <v>75.32844290222377</v>
      </c>
      <c r="N286" s="13">
        <f t="shared" si="22"/>
        <v>73.832462252470293</v>
      </c>
      <c r="O286" s="13">
        <f t="shared" si="23"/>
        <v>89.489138270238996</v>
      </c>
      <c r="P286">
        <f t="shared" si="24"/>
        <v>238.65004342493307</v>
      </c>
      <c r="Q286" s="15">
        <f t="shared" si="25"/>
        <v>149.16090515469406</v>
      </c>
      <c r="AB286" s="12"/>
      <c r="AC286" s="13"/>
      <c r="AD286" s="13"/>
      <c r="AF286" s="15"/>
    </row>
    <row r="287" spans="1:32" x14ac:dyDescent="0.25">
      <c r="A287" t="s">
        <v>18</v>
      </c>
      <c r="B287" s="10">
        <v>41061</v>
      </c>
      <c r="C287" s="14">
        <v>22.952571915480917</v>
      </c>
      <c r="D287" s="14">
        <v>26.492396437297355</v>
      </c>
      <c r="E287" s="14">
        <v>23.371886149114257</v>
      </c>
      <c r="F287" s="14">
        <v>24.661588528323648</v>
      </c>
      <c r="G287" s="14">
        <v>24.312113155006429</v>
      </c>
      <c r="H287" s="14">
        <v>24.437642797616604</v>
      </c>
      <c r="I287" s="14">
        <v>23.281380419743297</v>
      </c>
      <c r="J287" s="14">
        <v>22.243373859412745</v>
      </c>
      <c r="K287" s="14">
        <v>22.534844720834794</v>
      </c>
      <c r="L287" s="14">
        <v>20.682059571355506</v>
      </c>
      <c r="M287" s="12">
        <f t="shared" si="21"/>
        <v>72.816854501892536</v>
      </c>
      <c r="N287" s="13">
        <f t="shared" si="22"/>
        <v>73.411344480946681</v>
      </c>
      <c r="O287" s="13">
        <f t="shared" si="23"/>
        <v>88.741658571346349</v>
      </c>
      <c r="P287">
        <f t="shared" si="24"/>
        <v>234.96985755418558</v>
      </c>
      <c r="Q287" s="15">
        <f t="shared" si="25"/>
        <v>146.22819898283922</v>
      </c>
      <c r="AB287" s="12"/>
      <c r="AC287" s="13"/>
      <c r="AD287" s="13"/>
      <c r="AF287" s="15"/>
    </row>
    <row r="288" spans="1:32" x14ac:dyDescent="0.25">
      <c r="A288" t="s">
        <v>18</v>
      </c>
      <c r="B288" s="10">
        <v>41064</v>
      </c>
      <c r="C288" s="14">
        <v>21.743070198932106</v>
      </c>
      <c r="D288" s="14">
        <v>25.303295631983204</v>
      </c>
      <c r="E288" s="14">
        <v>22.75084781823141</v>
      </c>
      <c r="F288" s="14">
        <v>23.968448871088146</v>
      </c>
      <c r="G288" s="14">
        <v>23.841121494063501</v>
      </c>
      <c r="H288" s="14">
        <v>24.056046755043159</v>
      </c>
      <c r="I288" s="14">
        <v>22.881750476965674</v>
      </c>
      <c r="J288" s="14">
        <v>21.856197148443574</v>
      </c>
      <c r="K288" s="14">
        <v>22.462808657143267</v>
      </c>
      <c r="L288" s="14">
        <v>20.73337700934837</v>
      </c>
      <c r="M288" s="12">
        <f t="shared" si="21"/>
        <v>69.797213649146713</v>
      </c>
      <c r="N288" s="13">
        <f t="shared" si="22"/>
        <v>71.865617120194798</v>
      </c>
      <c r="O288" s="13">
        <f t="shared" si="23"/>
        <v>87.934133291900892</v>
      </c>
      <c r="P288">
        <f t="shared" si="24"/>
        <v>229.59696406124237</v>
      </c>
      <c r="Q288" s="15">
        <f t="shared" si="25"/>
        <v>141.66283076934153</v>
      </c>
      <c r="AB288" s="12"/>
      <c r="AC288" s="13"/>
      <c r="AD288" s="13"/>
      <c r="AF288" s="15"/>
    </row>
    <row r="289" spans="1:32" x14ac:dyDescent="0.25">
      <c r="A289" t="s">
        <v>18</v>
      </c>
      <c r="B289" s="10">
        <v>41071</v>
      </c>
      <c r="C289" s="14">
        <v>23.737165488996936</v>
      </c>
      <c r="D289" s="14">
        <v>27.31651222351999</v>
      </c>
      <c r="E289" s="14">
        <v>23.628688714810256</v>
      </c>
      <c r="F289" s="14">
        <v>24.889272718026955</v>
      </c>
      <c r="G289" s="14">
        <v>24.82501866478761</v>
      </c>
      <c r="H289" s="14">
        <v>25.110089659794735</v>
      </c>
      <c r="I289" s="14">
        <v>23.976843964615043</v>
      </c>
      <c r="J289" s="14">
        <v>23.128043196648946</v>
      </c>
      <c r="K289" s="14">
        <v>23.868528327904087</v>
      </c>
      <c r="L289" s="14">
        <v>22.247348311819749</v>
      </c>
      <c r="M289" s="12">
        <f t="shared" si="21"/>
        <v>74.682366427327182</v>
      </c>
      <c r="N289" s="13">
        <f t="shared" si="22"/>
        <v>74.824381042609303</v>
      </c>
      <c r="O289" s="13">
        <f t="shared" si="23"/>
        <v>93.220763800987825</v>
      </c>
      <c r="P289">
        <f t="shared" si="24"/>
        <v>242.72751127092431</v>
      </c>
      <c r="Q289" s="15">
        <f t="shared" si="25"/>
        <v>149.50674746993647</v>
      </c>
      <c r="AB289" s="12"/>
      <c r="AC289" s="13"/>
      <c r="AD289" s="13"/>
      <c r="AF289" s="15"/>
    </row>
    <row r="290" spans="1:32" x14ac:dyDescent="0.25">
      <c r="A290" t="s">
        <v>18</v>
      </c>
      <c r="B290" s="10">
        <v>41073</v>
      </c>
      <c r="C290" s="14">
        <v>22.869042839212142</v>
      </c>
      <c r="D290" s="14">
        <v>26.484468634364507</v>
      </c>
      <c r="E290" s="14">
        <v>23.262882465945214</v>
      </c>
      <c r="F290" s="14">
        <v>24.604270570190248</v>
      </c>
      <c r="G290" s="14">
        <v>24.41701195983833</v>
      </c>
      <c r="H290" s="14">
        <v>24.748565646936456</v>
      </c>
      <c r="I290" s="14">
        <v>23.762870213591437</v>
      </c>
      <c r="J290" s="14">
        <v>22.804322933889349</v>
      </c>
      <c r="K290" s="14">
        <v>23.405392021126502</v>
      </c>
      <c r="L290" s="14">
        <v>21.743137193989579</v>
      </c>
      <c r="M290" s="12">
        <f t="shared" si="21"/>
        <v>72.616393939521856</v>
      </c>
      <c r="N290" s="13">
        <f t="shared" si="22"/>
        <v>73.769848176965041</v>
      </c>
      <c r="O290" s="13">
        <f t="shared" si="23"/>
        <v>91.715722362596864</v>
      </c>
      <c r="P290">
        <f t="shared" si="24"/>
        <v>238.10196447908376</v>
      </c>
      <c r="Q290" s="15">
        <f t="shared" si="25"/>
        <v>146.3862421164869</v>
      </c>
      <c r="AB290" s="12"/>
      <c r="AC290" s="13"/>
      <c r="AD290" s="13"/>
      <c r="AF290" s="15"/>
    </row>
    <row r="291" spans="1:32" x14ac:dyDescent="0.25">
      <c r="A291" t="s">
        <v>18</v>
      </c>
      <c r="B291" s="10">
        <v>41075</v>
      </c>
      <c r="C291" s="14">
        <v>21.794628793914583</v>
      </c>
      <c r="D291" s="14">
        <v>25.712793999341546</v>
      </c>
      <c r="E291" s="14">
        <v>23.143225810575455</v>
      </c>
      <c r="F291" s="14">
        <v>24.302188454916433</v>
      </c>
      <c r="G291" s="14">
        <v>24.196990100256816</v>
      </c>
      <c r="H291" s="14">
        <v>24.540245696497816</v>
      </c>
      <c r="I291" s="14">
        <v>23.343816971167925</v>
      </c>
      <c r="J291" s="14">
        <v>22.485815994472308</v>
      </c>
      <c r="K291" s="14">
        <v>22.836217317579486</v>
      </c>
      <c r="L291" s="14">
        <v>21.391030448204635</v>
      </c>
      <c r="M291" s="12">
        <f t="shared" si="21"/>
        <v>70.650648603831584</v>
      </c>
      <c r="N291" s="13">
        <f t="shared" si="22"/>
        <v>73.039424251671065</v>
      </c>
      <c r="O291" s="13">
        <f t="shared" si="23"/>
        <v>90.056880731424343</v>
      </c>
      <c r="P291">
        <f t="shared" si="24"/>
        <v>233.74695358692699</v>
      </c>
      <c r="Q291" s="15">
        <f t="shared" si="25"/>
        <v>143.69007285550265</v>
      </c>
      <c r="AB291" s="12"/>
      <c r="AC291" s="13"/>
      <c r="AD291" s="13"/>
      <c r="AF291" s="15"/>
    </row>
    <row r="292" spans="1:32" x14ac:dyDescent="0.25">
      <c r="A292" t="s">
        <v>18</v>
      </c>
      <c r="B292" s="10">
        <v>41078</v>
      </c>
      <c r="C292" s="14">
        <v>20.420319082156904</v>
      </c>
      <c r="D292" s="14">
        <v>24.488023709245955</v>
      </c>
      <c r="E292" s="14">
        <v>22.42410955354833</v>
      </c>
      <c r="F292" s="14">
        <v>23.797402634300806</v>
      </c>
      <c r="G292" s="14">
        <v>23.830615995057162</v>
      </c>
      <c r="H292" s="14">
        <v>24.170251527134926</v>
      </c>
      <c r="I292" s="14">
        <v>23.036240971253154</v>
      </c>
      <c r="J292" s="14">
        <v>22.129681291435613</v>
      </c>
      <c r="K292" s="14">
        <v>22.752759079997123</v>
      </c>
      <c r="L292" s="14">
        <v>21.019694848126118</v>
      </c>
      <c r="M292" s="12">
        <f t="shared" si="21"/>
        <v>67.332452344951193</v>
      </c>
      <c r="N292" s="13">
        <f t="shared" si="22"/>
        <v>71.79827015649289</v>
      </c>
      <c r="O292" s="13">
        <f t="shared" si="23"/>
        <v>88.938376190812008</v>
      </c>
      <c r="P292">
        <f t="shared" si="24"/>
        <v>228.06909869225609</v>
      </c>
      <c r="Q292" s="15">
        <f t="shared" si="25"/>
        <v>139.1307225014441</v>
      </c>
      <c r="AB292" s="12"/>
      <c r="AC292" s="13"/>
      <c r="AD292" s="13"/>
      <c r="AF292" s="15"/>
    </row>
    <row r="293" spans="1:32" x14ac:dyDescent="0.25">
      <c r="A293" t="s">
        <v>18</v>
      </c>
      <c r="B293" s="10">
        <v>41085</v>
      </c>
      <c r="C293" s="14">
        <v>23.40541164191221</v>
      </c>
      <c r="D293" s="14">
        <v>27.034474402119582</v>
      </c>
      <c r="E293" s="14">
        <v>23.482035650478164</v>
      </c>
      <c r="F293" s="14">
        <v>24.564145514801734</v>
      </c>
      <c r="G293" s="14">
        <v>24.458845460370043</v>
      </c>
      <c r="H293" s="14">
        <v>24.680854496473426</v>
      </c>
      <c r="I293" s="14">
        <v>23.778956145522514</v>
      </c>
      <c r="J293" s="14">
        <v>22.725655564184255</v>
      </c>
      <c r="K293" s="14">
        <v>23.308859161986476</v>
      </c>
      <c r="L293" s="14">
        <v>21.737437534157635</v>
      </c>
      <c r="M293" s="12">
        <f t="shared" si="21"/>
        <v>73.921921694509962</v>
      </c>
      <c r="N293" s="13">
        <f t="shared" si="22"/>
        <v>73.703845471645209</v>
      </c>
      <c r="O293" s="13">
        <f t="shared" si="23"/>
        <v>91.550908405850876</v>
      </c>
      <c r="P293">
        <f t="shared" si="24"/>
        <v>239.17667557200605</v>
      </c>
      <c r="Q293" s="15">
        <f t="shared" si="25"/>
        <v>147.62576716615516</v>
      </c>
      <c r="AB293" s="12"/>
      <c r="AC293" s="13"/>
      <c r="AD293" s="13"/>
      <c r="AF293" s="15"/>
    </row>
    <row r="294" spans="1:32" x14ac:dyDescent="0.25">
      <c r="A294" t="s">
        <v>18</v>
      </c>
      <c r="B294" s="10">
        <v>41087</v>
      </c>
      <c r="C294" s="14">
        <v>22.985762821498227</v>
      </c>
      <c r="D294" s="14">
        <v>26.208696272021346</v>
      </c>
      <c r="E294" s="14">
        <v>23.095478371966408</v>
      </c>
      <c r="F294" s="14">
        <v>24.348550534895399</v>
      </c>
      <c r="G294" s="14">
        <v>24.155028295229872</v>
      </c>
      <c r="H294" s="14">
        <v>24.462843742218556</v>
      </c>
      <c r="I294" s="14">
        <v>23.274688447821021</v>
      </c>
      <c r="J294" s="14">
        <v>22.427381642227289</v>
      </c>
      <c r="K294" s="14">
        <v>23.666430345147699</v>
      </c>
      <c r="L294" s="14">
        <v>21.338587811098559</v>
      </c>
      <c r="M294" s="12">
        <f t="shared" si="21"/>
        <v>72.289937465485977</v>
      </c>
      <c r="N294" s="13">
        <f t="shared" si="22"/>
        <v>72.966422572343831</v>
      </c>
      <c r="O294" s="13">
        <f t="shared" si="23"/>
        <v>90.707088246294575</v>
      </c>
      <c r="P294">
        <f t="shared" si="24"/>
        <v>235.96344828412438</v>
      </c>
      <c r="Q294" s="15">
        <f t="shared" si="25"/>
        <v>145.25636003782981</v>
      </c>
      <c r="AB294" s="12"/>
      <c r="AC294" s="13"/>
      <c r="AD294" s="13"/>
      <c r="AF294" s="15"/>
    </row>
    <row r="295" spans="1:32" x14ac:dyDescent="0.25">
      <c r="A295" t="s">
        <v>18</v>
      </c>
      <c r="B295" s="10">
        <v>41092</v>
      </c>
      <c r="C295" s="14">
        <v>20.594640221699702</v>
      </c>
      <c r="D295" s="14">
        <v>24.923058684255974</v>
      </c>
      <c r="E295" s="14">
        <v>23.384767333017255</v>
      </c>
      <c r="F295" s="14">
        <v>23.732749530154525</v>
      </c>
      <c r="G295" s="14">
        <v>24.74216080545628</v>
      </c>
      <c r="H295" s="14">
        <v>23.777178735921797</v>
      </c>
      <c r="I295" s="14">
        <v>23.796292174167959</v>
      </c>
      <c r="J295" s="14">
        <v>22.037766686770215</v>
      </c>
      <c r="K295" s="14">
        <v>25.700552158802072</v>
      </c>
      <c r="L295" s="14">
        <v>20.826145910084907</v>
      </c>
      <c r="M295" s="12">
        <f t="shared" si="21"/>
        <v>68.902466238972934</v>
      </c>
      <c r="N295" s="13">
        <f t="shared" si="22"/>
        <v>72.252089071532595</v>
      </c>
      <c r="O295" s="13">
        <f t="shared" si="23"/>
        <v>92.360756929825143</v>
      </c>
      <c r="P295">
        <f t="shared" si="24"/>
        <v>233.51531224033067</v>
      </c>
      <c r="Q295" s="15">
        <f t="shared" si="25"/>
        <v>141.15455531050554</v>
      </c>
      <c r="AB295" s="12"/>
      <c r="AC295" s="13"/>
      <c r="AD295" s="13"/>
      <c r="AF295" s="15"/>
    </row>
    <row r="296" spans="1:32" x14ac:dyDescent="0.25">
      <c r="A296" t="s">
        <v>18</v>
      </c>
      <c r="B296" s="10">
        <v>41094</v>
      </c>
      <c r="C296" s="14">
        <v>19.706500243708888</v>
      </c>
      <c r="D296" s="14">
        <v>23.813791527982247</v>
      </c>
      <c r="E296" s="14">
        <v>22.0123317571848</v>
      </c>
      <c r="F296" s="14">
        <v>23.28677975604764</v>
      </c>
      <c r="G296" s="14">
        <v>23.349423549699608</v>
      </c>
      <c r="H296" s="14">
        <v>23.538489091229945</v>
      </c>
      <c r="I296" s="14">
        <v>22.273465592197088</v>
      </c>
      <c r="J296" s="14">
        <v>21.607719997925333</v>
      </c>
      <c r="K296" s="14">
        <v>21.980784283230772</v>
      </c>
      <c r="L296" s="14">
        <v>20.348795677533726</v>
      </c>
      <c r="M296" s="12">
        <f t="shared" si="21"/>
        <v>65.532623528875931</v>
      </c>
      <c r="N296" s="13">
        <f t="shared" si="22"/>
        <v>70.174692396977193</v>
      </c>
      <c r="O296" s="13">
        <f t="shared" si="23"/>
        <v>86.210765550886919</v>
      </c>
      <c r="P296">
        <f t="shared" si="24"/>
        <v>221.91808147674004</v>
      </c>
      <c r="Q296" s="15">
        <f t="shared" si="25"/>
        <v>135.70731592585312</v>
      </c>
      <c r="AB296" s="12"/>
      <c r="AC296" s="13"/>
      <c r="AD296" s="13"/>
      <c r="AF296" s="15"/>
    </row>
    <row r="297" spans="1:32" x14ac:dyDescent="0.25">
      <c r="A297" t="s">
        <v>18</v>
      </c>
      <c r="B297" s="10">
        <v>41096</v>
      </c>
      <c r="C297" s="14">
        <v>19.250467208604377</v>
      </c>
      <c r="D297" s="14">
        <v>23.168363447565454</v>
      </c>
      <c r="E297" s="14">
        <v>21.766115423820867</v>
      </c>
      <c r="F297" s="14">
        <v>23.042987505262587</v>
      </c>
      <c r="G297" s="14">
        <v>23.087502811218645</v>
      </c>
      <c r="H297" s="14">
        <v>23.390939345335408</v>
      </c>
      <c r="I297" s="14">
        <v>22.116581468595751</v>
      </c>
      <c r="J297" s="14">
        <v>21.423914201684941</v>
      </c>
      <c r="K297" s="14">
        <v>21.939774626545503</v>
      </c>
      <c r="L297" s="14">
        <v>20.290779835524603</v>
      </c>
      <c r="M297" s="12">
        <f t="shared" si="21"/>
        <v>64.184946079990695</v>
      </c>
      <c r="N297" s="13">
        <f t="shared" si="22"/>
        <v>69.52142966181664</v>
      </c>
      <c r="O297" s="13">
        <f t="shared" si="23"/>
        <v>85.771050132350794</v>
      </c>
      <c r="P297">
        <f t="shared" si="24"/>
        <v>219.47742587415814</v>
      </c>
      <c r="Q297" s="15">
        <f t="shared" si="25"/>
        <v>133.70637574180734</v>
      </c>
      <c r="AB297" s="12"/>
      <c r="AC297" s="13"/>
      <c r="AD297" s="13"/>
      <c r="AF297" s="15"/>
    </row>
    <row r="298" spans="1:32" x14ac:dyDescent="0.25">
      <c r="A298" t="s">
        <v>18</v>
      </c>
      <c r="B298" s="10">
        <v>41101</v>
      </c>
      <c r="C298" s="14">
        <v>17.514593714521521</v>
      </c>
      <c r="D298" s="14">
        <v>20.960449272529988</v>
      </c>
      <c r="E298" s="14">
        <v>20.88529943565263</v>
      </c>
      <c r="F298" s="14">
        <v>22.441867868899333</v>
      </c>
      <c r="G298" s="14">
        <v>22.658978060393938</v>
      </c>
      <c r="H298" s="14">
        <v>22.96472005245322</v>
      </c>
      <c r="I298" s="14">
        <v>21.708234896630795</v>
      </c>
      <c r="J298" s="14">
        <v>21.034776925785565</v>
      </c>
      <c r="K298" s="14">
        <v>21.798641212052186</v>
      </c>
      <c r="L298" s="14">
        <v>19.678643331011276</v>
      </c>
      <c r="M298" s="12">
        <f t="shared" si="21"/>
        <v>59.360342422704136</v>
      </c>
      <c r="N298" s="13">
        <f t="shared" si="22"/>
        <v>68.065565981746488</v>
      </c>
      <c r="O298" s="13">
        <f t="shared" si="23"/>
        <v>84.220296365479825</v>
      </c>
      <c r="P298">
        <f t="shared" si="24"/>
        <v>211.64620476993045</v>
      </c>
      <c r="Q298" s="15">
        <f t="shared" si="25"/>
        <v>127.42590840445062</v>
      </c>
      <c r="AB298" s="12"/>
      <c r="AC298" s="13"/>
      <c r="AD298" s="13"/>
      <c r="AF298" s="15"/>
    </row>
    <row r="299" spans="1:32" x14ac:dyDescent="0.25">
      <c r="A299" t="s">
        <v>18</v>
      </c>
      <c r="B299" s="10">
        <v>41106</v>
      </c>
      <c r="C299" s="14">
        <v>20.267248124496199</v>
      </c>
      <c r="D299" s="14">
        <v>21.585160255544157</v>
      </c>
      <c r="E299" s="14">
        <v>20.292466329288889</v>
      </c>
      <c r="F299" s="14">
        <v>21.822910365922613</v>
      </c>
      <c r="G299" s="14">
        <v>22.178702455820375</v>
      </c>
      <c r="H299" s="14">
        <v>22.539973638542577</v>
      </c>
      <c r="I299" s="14">
        <v>21.064719473648317</v>
      </c>
      <c r="J299" s="14">
        <v>20.465073877625773</v>
      </c>
      <c r="K299" s="14">
        <v>20.924571640981927</v>
      </c>
      <c r="L299" s="14">
        <v>19.194936381783073</v>
      </c>
      <c r="M299" s="12">
        <f t="shared" si="21"/>
        <v>62.144874709329244</v>
      </c>
      <c r="N299" s="13">
        <f t="shared" si="22"/>
        <v>66.541586460285572</v>
      </c>
      <c r="O299" s="13">
        <f t="shared" si="23"/>
        <v>81.649301374039084</v>
      </c>
      <c r="P299">
        <f t="shared" si="24"/>
        <v>210.33576254365389</v>
      </c>
      <c r="Q299" s="15">
        <f t="shared" si="25"/>
        <v>128.6864611696148</v>
      </c>
      <c r="AB299" s="12"/>
      <c r="AC299" s="13"/>
      <c r="AD299" s="13"/>
      <c r="AF299" s="15"/>
    </row>
    <row r="300" spans="1:32" x14ac:dyDescent="0.25">
      <c r="A300" t="s">
        <v>19</v>
      </c>
      <c r="B300" s="37">
        <v>34690</v>
      </c>
      <c r="R300">
        <v>198.58459999999999</v>
      </c>
      <c r="S300">
        <v>194.2424</v>
      </c>
      <c r="T300">
        <v>180.5471</v>
      </c>
      <c r="U300">
        <v>178.2758</v>
      </c>
      <c r="V300">
        <v>170.02279999999999</v>
      </c>
      <c r="W300">
        <v>166.40459999999999</v>
      </c>
      <c r="X300">
        <f>SUM(R300:W300)</f>
        <v>1088.0772999999999</v>
      </c>
    </row>
    <row r="301" spans="1:32" x14ac:dyDescent="0.25">
      <c r="A301" t="s">
        <v>19</v>
      </c>
      <c r="B301" s="37">
        <v>34712</v>
      </c>
      <c r="R301">
        <v>205.624</v>
      </c>
      <c r="S301">
        <v>198.9393</v>
      </c>
      <c r="T301">
        <v>183.4282</v>
      </c>
      <c r="U301">
        <v>180.25210000000001</v>
      </c>
      <c r="V301">
        <v>172.476</v>
      </c>
      <c r="W301">
        <v>167.7062</v>
      </c>
      <c r="X301">
        <f t="shared" ref="X301:X364" si="26">SUM(R301:W301)</f>
        <v>1108.4258000000002</v>
      </c>
    </row>
    <row r="302" spans="1:32" x14ac:dyDescent="0.25">
      <c r="A302" t="s">
        <v>19</v>
      </c>
      <c r="B302" s="37">
        <v>34732</v>
      </c>
      <c r="R302">
        <v>206.90360000000001</v>
      </c>
      <c r="S302">
        <v>200.9281</v>
      </c>
      <c r="T302">
        <v>184.62739999999999</v>
      </c>
      <c r="U302">
        <v>181.3843</v>
      </c>
      <c r="V302">
        <v>174.53970000000001</v>
      </c>
      <c r="W302">
        <v>167.82679999999999</v>
      </c>
      <c r="X302">
        <f t="shared" si="26"/>
        <v>1116.2099000000001</v>
      </c>
    </row>
    <row r="303" spans="1:32" x14ac:dyDescent="0.25">
      <c r="A303" t="s">
        <v>19</v>
      </c>
      <c r="B303" s="37">
        <v>34746</v>
      </c>
      <c r="R303">
        <v>197.4984</v>
      </c>
      <c r="S303">
        <v>199.23820000000001</v>
      </c>
      <c r="T303">
        <v>183.09710000000001</v>
      </c>
      <c r="U303">
        <v>180.37540000000001</v>
      </c>
      <c r="V303">
        <v>172.02699999999999</v>
      </c>
      <c r="W303">
        <v>168.13040000000001</v>
      </c>
      <c r="X303">
        <f t="shared" si="26"/>
        <v>1100.3665000000001</v>
      </c>
    </row>
    <row r="304" spans="1:32" x14ac:dyDescent="0.25">
      <c r="A304" t="s">
        <v>19</v>
      </c>
      <c r="B304" s="37">
        <v>34760</v>
      </c>
      <c r="R304">
        <v>189.6541</v>
      </c>
      <c r="S304">
        <v>194.03059999999999</v>
      </c>
      <c r="T304">
        <v>183.43799999999999</v>
      </c>
      <c r="U304">
        <v>182.86099999999999</v>
      </c>
      <c r="V304">
        <v>177.52180000000001</v>
      </c>
      <c r="W304">
        <v>170.3828</v>
      </c>
      <c r="X304">
        <f t="shared" si="26"/>
        <v>1097.8883000000001</v>
      </c>
    </row>
    <row r="305" spans="1:24" x14ac:dyDescent="0.25">
      <c r="A305" t="s">
        <v>19</v>
      </c>
      <c r="B305" s="37">
        <v>34774</v>
      </c>
      <c r="R305">
        <v>167.14320000000001</v>
      </c>
      <c r="S305">
        <v>188.6865</v>
      </c>
      <c r="T305">
        <v>186.10380000000001</v>
      </c>
      <c r="U305">
        <v>183.5745</v>
      </c>
      <c r="V305">
        <v>175.8518</v>
      </c>
      <c r="W305">
        <v>169.56399999999999</v>
      </c>
      <c r="X305">
        <f t="shared" si="26"/>
        <v>1070.9238</v>
      </c>
    </row>
    <row r="306" spans="1:24" x14ac:dyDescent="0.25">
      <c r="A306" t="s">
        <v>19</v>
      </c>
      <c r="B306" s="37">
        <v>34788</v>
      </c>
      <c r="R306">
        <v>154.33330000000001</v>
      </c>
      <c r="S306">
        <v>176.10079999999999</v>
      </c>
      <c r="T306">
        <v>181.91810000000001</v>
      </c>
      <c r="U306">
        <v>183.5909</v>
      </c>
      <c r="V306">
        <v>178.35560000000001</v>
      </c>
      <c r="W306">
        <v>172.08449999999999</v>
      </c>
      <c r="X306">
        <f t="shared" si="26"/>
        <v>1046.3832</v>
      </c>
    </row>
    <row r="307" spans="1:24" x14ac:dyDescent="0.25">
      <c r="A307" t="s">
        <v>19</v>
      </c>
      <c r="B307" s="37">
        <v>34802</v>
      </c>
      <c r="R307">
        <v>144.02279999999999</v>
      </c>
      <c r="S307">
        <v>170.7893</v>
      </c>
      <c r="T307">
        <v>177.54220000000001</v>
      </c>
      <c r="U307">
        <v>183.0829</v>
      </c>
      <c r="V307">
        <v>177.3081</v>
      </c>
      <c r="W307">
        <v>170.2817</v>
      </c>
      <c r="X307">
        <f t="shared" si="26"/>
        <v>1023.0269999999999</v>
      </c>
    </row>
    <row r="308" spans="1:24" x14ac:dyDescent="0.25">
      <c r="A308" t="s">
        <v>19</v>
      </c>
      <c r="B308" s="37">
        <v>34830</v>
      </c>
      <c r="R308">
        <v>137.97929999999999</v>
      </c>
      <c r="S308">
        <v>166.1901</v>
      </c>
      <c r="T308">
        <v>174.51570000000001</v>
      </c>
      <c r="U308">
        <v>179.7235</v>
      </c>
      <c r="V308">
        <v>176.39619999999999</v>
      </c>
      <c r="W308">
        <v>170.48259999999999</v>
      </c>
      <c r="X308">
        <f t="shared" si="26"/>
        <v>1005.2873999999999</v>
      </c>
    </row>
    <row r="309" spans="1:24" x14ac:dyDescent="0.25">
      <c r="A309" t="s">
        <v>19</v>
      </c>
      <c r="B309" s="37">
        <v>34848</v>
      </c>
      <c r="R309">
        <v>186.97309999999999</v>
      </c>
      <c r="S309">
        <v>177.2722</v>
      </c>
      <c r="T309">
        <v>176.66069999999999</v>
      </c>
      <c r="U309">
        <v>180.94919999999999</v>
      </c>
      <c r="V309">
        <v>179.56200000000001</v>
      </c>
      <c r="W309">
        <v>174.7826</v>
      </c>
      <c r="X309">
        <f t="shared" si="26"/>
        <v>1076.1997999999999</v>
      </c>
    </row>
    <row r="310" spans="1:24" x14ac:dyDescent="0.25">
      <c r="A310" t="s">
        <v>19</v>
      </c>
      <c r="B310" s="37">
        <v>34876</v>
      </c>
      <c r="R310">
        <v>184.16749999999999</v>
      </c>
      <c r="S310">
        <v>174.43780000000001</v>
      </c>
      <c r="T310">
        <v>176.0804</v>
      </c>
      <c r="U310">
        <v>180.32259999999999</v>
      </c>
      <c r="V310">
        <v>178.17570000000001</v>
      </c>
      <c r="W310">
        <v>173.6977</v>
      </c>
      <c r="X310">
        <f t="shared" si="26"/>
        <v>1066.8816999999999</v>
      </c>
    </row>
    <row r="311" spans="1:24" x14ac:dyDescent="0.25">
      <c r="A311" t="s">
        <v>19</v>
      </c>
      <c r="B311" s="37">
        <v>34905</v>
      </c>
      <c r="R311">
        <v>176.73939999999999</v>
      </c>
      <c r="S311">
        <v>174.08320000000001</v>
      </c>
      <c r="T311">
        <v>175.37360000000001</v>
      </c>
      <c r="U311">
        <v>179.922</v>
      </c>
      <c r="V311">
        <v>176.88310000000001</v>
      </c>
      <c r="W311">
        <v>171.7807</v>
      </c>
      <c r="X311">
        <f t="shared" si="26"/>
        <v>1054.7819999999999</v>
      </c>
    </row>
    <row r="312" spans="1:24" x14ac:dyDescent="0.25">
      <c r="A312" t="s">
        <v>19</v>
      </c>
      <c r="B312" s="37">
        <v>34941</v>
      </c>
      <c r="R312">
        <v>158.45939999999999</v>
      </c>
      <c r="S312">
        <v>170.6079</v>
      </c>
      <c r="T312">
        <v>174.9939</v>
      </c>
      <c r="U312">
        <v>179.55690000000001</v>
      </c>
      <c r="V312">
        <v>176.8698</v>
      </c>
      <c r="W312">
        <v>172.13919999999999</v>
      </c>
      <c r="X312">
        <f t="shared" si="26"/>
        <v>1032.6271000000002</v>
      </c>
    </row>
    <row r="313" spans="1:24" x14ac:dyDescent="0.25">
      <c r="A313" t="s">
        <v>19</v>
      </c>
      <c r="B313" s="37">
        <v>34969</v>
      </c>
      <c r="R313">
        <v>160.554</v>
      </c>
      <c r="S313">
        <v>162.70400000000001</v>
      </c>
      <c r="T313">
        <v>171.10300000000001</v>
      </c>
      <c r="U313">
        <v>177.2422</v>
      </c>
      <c r="V313">
        <v>173.95529999999999</v>
      </c>
      <c r="W313">
        <v>169.77350000000001</v>
      </c>
      <c r="X313">
        <f t="shared" si="26"/>
        <v>1015.332</v>
      </c>
    </row>
    <row r="314" spans="1:24" x14ac:dyDescent="0.25">
      <c r="A314" t="s">
        <v>19</v>
      </c>
      <c r="B314" s="37">
        <v>35004</v>
      </c>
      <c r="R314">
        <v>141.9076</v>
      </c>
      <c r="S314">
        <v>155.85040000000001</v>
      </c>
      <c r="T314">
        <v>164.791</v>
      </c>
      <c r="U314">
        <v>172.4152</v>
      </c>
      <c r="V314">
        <v>168.536</v>
      </c>
      <c r="W314">
        <v>164.44280000000001</v>
      </c>
      <c r="X314">
        <f t="shared" si="26"/>
        <v>967.94299999999998</v>
      </c>
    </row>
    <row r="315" spans="1:24" x14ac:dyDescent="0.25">
      <c r="A315" t="s">
        <v>19</v>
      </c>
      <c r="B315" s="37">
        <v>35033</v>
      </c>
      <c r="R315">
        <v>153.37450000000001</v>
      </c>
      <c r="S315">
        <v>154.1242</v>
      </c>
      <c r="T315">
        <v>162.08260000000001</v>
      </c>
      <c r="U315">
        <v>170.14420000000001</v>
      </c>
      <c r="V315">
        <v>168.18879999999999</v>
      </c>
      <c r="W315">
        <v>164.09649999999999</v>
      </c>
      <c r="X315">
        <f t="shared" si="26"/>
        <v>972.01080000000002</v>
      </c>
    </row>
    <row r="316" spans="1:24" x14ac:dyDescent="0.25">
      <c r="A316" t="s">
        <v>19</v>
      </c>
      <c r="B316" s="37">
        <v>35074</v>
      </c>
      <c r="R316">
        <v>195.977</v>
      </c>
      <c r="S316">
        <v>187.23679999999999</v>
      </c>
      <c r="T316">
        <v>176.94569999999999</v>
      </c>
      <c r="U316">
        <v>176.68680000000001</v>
      </c>
      <c r="V316">
        <v>171.14769999999999</v>
      </c>
      <c r="W316">
        <v>168.3828</v>
      </c>
      <c r="X316">
        <f t="shared" si="26"/>
        <v>1076.3768</v>
      </c>
    </row>
    <row r="317" spans="1:24" x14ac:dyDescent="0.25">
      <c r="A317" t="s">
        <v>19</v>
      </c>
      <c r="B317" s="37">
        <v>35104</v>
      </c>
      <c r="R317">
        <v>200.67150000000001</v>
      </c>
      <c r="S317">
        <v>186.6782</v>
      </c>
      <c r="T317">
        <v>175.62039999999999</v>
      </c>
      <c r="U317">
        <v>175.6944</v>
      </c>
      <c r="V317">
        <v>170.47049999999999</v>
      </c>
      <c r="W317">
        <v>168.0881</v>
      </c>
      <c r="X317">
        <f t="shared" si="26"/>
        <v>1077.2230999999999</v>
      </c>
    </row>
    <row r="318" spans="1:24" x14ac:dyDescent="0.25">
      <c r="A318" t="s">
        <v>19</v>
      </c>
      <c r="B318" s="37">
        <v>35131</v>
      </c>
      <c r="R318">
        <v>152.4537</v>
      </c>
      <c r="S318">
        <v>172.25819999999999</v>
      </c>
      <c r="T318">
        <v>174.2396</v>
      </c>
      <c r="U318">
        <v>175.8554</v>
      </c>
      <c r="V318">
        <v>171.85069999999999</v>
      </c>
      <c r="W318">
        <v>167.93870000000001</v>
      </c>
      <c r="X318">
        <f t="shared" si="26"/>
        <v>1014.5963</v>
      </c>
    </row>
    <row r="319" spans="1:24" x14ac:dyDescent="0.25">
      <c r="A319" t="s">
        <v>19</v>
      </c>
      <c r="B319" s="37">
        <v>35153</v>
      </c>
      <c r="R319">
        <v>134.80619999999999</v>
      </c>
      <c r="S319">
        <v>160.4041</v>
      </c>
      <c r="T319">
        <v>167.94030000000001</v>
      </c>
      <c r="U319">
        <v>173.79130000000001</v>
      </c>
      <c r="V319">
        <v>170.38300000000001</v>
      </c>
      <c r="W319">
        <v>166.54640000000001</v>
      </c>
      <c r="X319">
        <f t="shared" si="26"/>
        <v>973.87130000000002</v>
      </c>
    </row>
    <row r="320" spans="1:24" x14ac:dyDescent="0.25">
      <c r="A320" t="s">
        <v>19</v>
      </c>
      <c r="B320" s="37">
        <v>35200</v>
      </c>
      <c r="R320">
        <v>139.8777</v>
      </c>
      <c r="S320">
        <v>151.9907</v>
      </c>
      <c r="T320">
        <v>161.9042</v>
      </c>
      <c r="U320">
        <v>170.0771</v>
      </c>
      <c r="V320">
        <v>168.07220000000001</v>
      </c>
      <c r="W320">
        <v>167.47900000000001</v>
      </c>
      <c r="X320">
        <f t="shared" si="26"/>
        <v>959.40090000000009</v>
      </c>
    </row>
    <row r="321" spans="1:24" x14ac:dyDescent="0.25">
      <c r="A321" t="s">
        <v>19</v>
      </c>
      <c r="B321" s="37">
        <v>35224</v>
      </c>
      <c r="R321">
        <v>134.6687</v>
      </c>
      <c r="S321">
        <v>151.91059999999999</v>
      </c>
      <c r="T321">
        <v>160.95779999999999</v>
      </c>
      <c r="U321">
        <v>170.0907</v>
      </c>
      <c r="V321">
        <v>167.55119999999999</v>
      </c>
      <c r="W321">
        <v>166.77080000000001</v>
      </c>
      <c r="X321">
        <f t="shared" si="26"/>
        <v>951.94979999999998</v>
      </c>
    </row>
    <row r="322" spans="1:24" x14ac:dyDescent="0.25">
      <c r="A322" t="s">
        <v>19</v>
      </c>
      <c r="B322" s="37">
        <v>35257</v>
      </c>
      <c r="R322">
        <v>139.54949999999999</v>
      </c>
      <c r="S322">
        <v>149.857</v>
      </c>
      <c r="T322">
        <v>159.21780000000001</v>
      </c>
      <c r="U322">
        <v>168.2705</v>
      </c>
      <c r="V322">
        <v>166.47030000000001</v>
      </c>
      <c r="W322">
        <v>163.86070000000001</v>
      </c>
      <c r="X322">
        <f t="shared" si="26"/>
        <v>947.22579999999994</v>
      </c>
    </row>
    <row r="323" spans="1:24" x14ac:dyDescent="0.25">
      <c r="A323" t="s">
        <v>19</v>
      </c>
      <c r="B323" s="37">
        <v>35298</v>
      </c>
      <c r="R323">
        <v>174.3794</v>
      </c>
      <c r="S323">
        <v>160.01740000000001</v>
      </c>
      <c r="T323">
        <v>161.70820000000001</v>
      </c>
      <c r="U323">
        <v>170.1729</v>
      </c>
      <c r="V323">
        <v>168.95249999999999</v>
      </c>
      <c r="W323">
        <v>166.66630000000001</v>
      </c>
      <c r="X323">
        <f t="shared" si="26"/>
        <v>1001.8967</v>
      </c>
    </row>
    <row r="324" spans="1:24" x14ac:dyDescent="0.25">
      <c r="A324" t="s">
        <v>19</v>
      </c>
      <c r="B324" s="37">
        <v>35328</v>
      </c>
      <c r="R324">
        <v>181.726</v>
      </c>
      <c r="S324">
        <v>177.6713</v>
      </c>
      <c r="T324">
        <v>170.44589999999999</v>
      </c>
      <c r="U324">
        <v>172.78460000000001</v>
      </c>
      <c r="V324">
        <v>167.46379999999999</v>
      </c>
      <c r="W324">
        <v>164.71719999999999</v>
      </c>
      <c r="X324">
        <f t="shared" si="26"/>
        <v>1034.8088</v>
      </c>
    </row>
    <row r="325" spans="1:24" x14ac:dyDescent="0.25">
      <c r="A325" t="s">
        <v>19</v>
      </c>
      <c r="B325" s="37">
        <v>35362</v>
      </c>
      <c r="R325">
        <v>172.48070000000001</v>
      </c>
      <c r="S325">
        <v>175.48050000000001</v>
      </c>
      <c r="T325">
        <v>170.49979999999999</v>
      </c>
      <c r="U325">
        <v>174.15620000000001</v>
      </c>
      <c r="V325">
        <v>169.06139999999999</v>
      </c>
      <c r="W325">
        <v>165.3314</v>
      </c>
      <c r="X325">
        <f t="shared" si="26"/>
        <v>1027.01</v>
      </c>
    </row>
    <row r="326" spans="1:24" x14ac:dyDescent="0.25">
      <c r="A326" t="s">
        <v>19</v>
      </c>
      <c r="B326" s="37">
        <v>35404</v>
      </c>
      <c r="R326">
        <v>122.9708</v>
      </c>
      <c r="S326">
        <v>146.37799999999999</v>
      </c>
      <c r="T326">
        <v>157.66759999999999</v>
      </c>
      <c r="U326">
        <v>168.14689999999999</v>
      </c>
      <c r="V326">
        <v>165.56030000000001</v>
      </c>
      <c r="W326">
        <v>162.4863</v>
      </c>
      <c r="X326">
        <f t="shared" si="26"/>
        <v>923.20989999999995</v>
      </c>
    </row>
    <row r="327" spans="1:24" x14ac:dyDescent="0.25">
      <c r="A327" t="s">
        <v>19</v>
      </c>
      <c r="B327" s="37">
        <v>35443</v>
      </c>
      <c r="R327">
        <v>138.17439999999999</v>
      </c>
      <c r="S327">
        <v>156.73689999999999</v>
      </c>
      <c r="T327">
        <v>160.97999999999999</v>
      </c>
      <c r="U327">
        <v>167.42150000000001</v>
      </c>
      <c r="V327">
        <v>164.9923</v>
      </c>
      <c r="W327">
        <v>162.27449999999999</v>
      </c>
      <c r="X327">
        <f t="shared" si="26"/>
        <v>950.57960000000003</v>
      </c>
    </row>
    <row r="328" spans="1:24" x14ac:dyDescent="0.25">
      <c r="A328" t="s">
        <v>19</v>
      </c>
      <c r="B328" s="37">
        <v>35467</v>
      </c>
      <c r="R328">
        <v>193.76570000000001</v>
      </c>
      <c r="S328">
        <v>188.79839999999999</v>
      </c>
      <c r="T328">
        <v>175.30930000000001</v>
      </c>
      <c r="U328">
        <v>171.49520000000001</v>
      </c>
      <c r="V328">
        <v>163.29769999999999</v>
      </c>
      <c r="W328">
        <v>159.89169999999999</v>
      </c>
      <c r="X328">
        <f t="shared" si="26"/>
        <v>1052.558</v>
      </c>
    </row>
    <row r="329" spans="1:24" x14ac:dyDescent="0.25">
      <c r="A329" t="s">
        <v>19</v>
      </c>
      <c r="B329" s="37">
        <v>35482</v>
      </c>
      <c r="R329">
        <v>178.13919999999999</v>
      </c>
      <c r="S329">
        <v>180.05330000000001</v>
      </c>
      <c r="T329">
        <v>172.58600000000001</v>
      </c>
      <c r="U329">
        <v>170.96780000000001</v>
      </c>
      <c r="V329">
        <v>164.55170000000001</v>
      </c>
      <c r="W329">
        <v>160.327</v>
      </c>
      <c r="X329">
        <f t="shared" si="26"/>
        <v>1026.625</v>
      </c>
    </row>
    <row r="330" spans="1:24" x14ac:dyDescent="0.25">
      <c r="A330" t="s">
        <v>19</v>
      </c>
      <c r="B330" s="37">
        <v>35503</v>
      </c>
      <c r="R330">
        <v>135.0624</v>
      </c>
      <c r="S330">
        <v>157.67529999999999</v>
      </c>
      <c r="T330">
        <v>163.91739999999999</v>
      </c>
      <c r="U330">
        <v>169.22909999999999</v>
      </c>
      <c r="V330">
        <v>164.41220000000001</v>
      </c>
      <c r="W330">
        <v>160.46379999999999</v>
      </c>
      <c r="X330">
        <f t="shared" si="26"/>
        <v>950.76019999999994</v>
      </c>
    </row>
    <row r="331" spans="1:24" x14ac:dyDescent="0.25">
      <c r="A331" t="s">
        <v>19</v>
      </c>
      <c r="B331" s="37">
        <v>35542</v>
      </c>
      <c r="R331">
        <v>108.8022</v>
      </c>
      <c r="S331">
        <v>137.8323</v>
      </c>
      <c r="T331">
        <v>149.1978</v>
      </c>
      <c r="U331">
        <v>161.2227</v>
      </c>
      <c r="V331">
        <v>160.95140000000001</v>
      </c>
      <c r="W331">
        <v>158.37219999999999</v>
      </c>
      <c r="X331">
        <f t="shared" si="26"/>
        <v>876.37860000000012</v>
      </c>
    </row>
    <row r="332" spans="1:24" x14ac:dyDescent="0.25">
      <c r="A332" t="s">
        <v>19</v>
      </c>
      <c r="B332" s="37">
        <v>35579</v>
      </c>
      <c r="R332">
        <v>114.9213</v>
      </c>
      <c r="S332">
        <v>135.22470000000001</v>
      </c>
      <c r="T332">
        <v>147.75880000000001</v>
      </c>
      <c r="U332">
        <v>160.76660000000001</v>
      </c>
      <c r="V332">
        <v>160.68090000000001</v>
      </c>
      <c r="W332">
        <v>160.06280000000001</v>
      </c>
      <c r="X332">
        <f t="shared" si="26"/>
        <v>879.41510000000005</v>
      </c>
    </row>
    <row r="333" spans="1:24" x14ac:dyDescent="0.25">
      <c r="A333" t="s">
        <v>19</v>
      </c>
      <c r="B333" s="37">
        <v>35605</v>
      </c>
      <c r="R333">
        <v>114.5275</v>
      </c>
      <c r="S333">
        <v>134.56479999999999</v>
      </c>
      <c r="T333">
        <v>147.42089999999999</v>
      </c>
      <c r="U333">
        <v>160.5444</v>
      </c>
      <c r="V333">
        <v>160.6507</v>
      </c>
      <c r="W333">
        <v>160.852</v>
      </c>
      <c r="X333">
        <f t="shared" si="26"/>
        <v>878.56029999999998</v>
      </c>
    </row>
    <row r="334" spans="1:24" x14ac:dyDescent="0.25">
      <c r="A334" t="s">
        <v>19</v>
      </c>
      <c r="B334" s="37">
        <v>35634</v>
      </c>
      <c r="R334">
        <v>113.9104</v>
      </c>
      <c r="S334">
        <v>135.2165</v>
      </c>
      <c r="T334">
        <v>148.429</v>
      </c>
      <c r="U334">
        <v>161.31120000000001</v>
      </c>
      <c r="V334">
        <v>162.03989999999999</v>
      </c>
      <c r="W334">
        <v>162.7038</v>
      </c>
      <c r="X334">
        <f t="shared" si="26"/>
        <v>883.61079999999993</v>
      </c>
    </row>
    <row r="335" spans="1:24" x14ac:dyDescent="0.25">
      <c r="A335" t="s">
        <v>19</v>
      </c>
      <c r="B335" s="37">
        <v>35669</v>
      </c>
      <c r="R335">
        <v>113.026</v>
      </c>
      <c r="S335">
        <v>133.24979999999999</v>
      </c>
      <c r="T335">
        <v>148.19370000000001</v>
      </c>
      <c r="U335">
        <v>162.27799999999999</v>
      </c>
      <c r="V335">
        <v>162.1207</v>
      </c>
      <c r="W335">
        <v>163.02799999999999</v>
      </c>
      <c r="X335">
        <f t="shared" si="26"/>
        <v>881.89620000000014</v>
      </c>
    </row>
    <row r="336" spans="1:24" x14ac:dyDescent="0.25">
      <c r="A336" t="s">
        <v>19</v>
      </c>
      <c r="B336" s="37">
        <v>35702</v>
      </c>
      <c r="R336">
        <v>124.0677</v>
      </c>
      <c r="S336">
        <v>128.39940000000001</v>
      </c>
      <c r="T336">
        <v>139.50579999999999</v>
      </c>
      <c r="U336">
        <v>152.2336</v>
      </c>
      <c r="V336">
        <v>150.3724</v>
      </c>
      <c r="W336">
        <v>148.30160000000001</v>
      </c>
      <c r="X336">
        <f t="shared" si="26"/>
        <v>842.88049999999998</v>
      </c>
    </row>
    <row r="337" spans="1:24" x14ac:dyDescent="0.25">
      <c r="A337" t="s">
        <v>19</v>
      </c>
      <c r="B337" s="37">
        <v>35726</v>
      </c>
      <c r="R337">
        <v>117.5628</v>
      </c>
      <c r="S337">
        <v>132.02379999999999</v>
      </c>
      <c r="T337">
        <v>142.5479</v>
      </c>
      <c r="U337">
        <v>154.98689999999999</v>
      </c>
      <c r="V337">
        <v>153.25319999999999</v>
      </c>
      <c r="W337">
        <v>150.66589999999999</v>
      </c>
      <c r="X337">
        <f t="shared" si="26"/>
        <v>851.04049999999995</v>
      </c>
    </row>
    <row r="338" spans="1:24" x14ac:dyDescent="0.25">
      <c r="A338" t="s">
        <v>19</v>
      </c>
      <c r="B338" s="37">
        <v>35768</v>
      </c>
      <c r="R338">
        <v>101.95059999999999</v>
      </c>
      <c r="S338">
        <v>126.7647</v>
      </c>
      <c r="T338">
        <v>139.5746</v>
      </c>
      <c r="U338">
        <v>154.13570000000001</v>
      </c>
      <c r="V338">
        <v>153.65860000000001</v>
      </c>
      <c r="W338">
        <v>153.56379999999999</v>
      </c>
      <c r="X338">
        <f t="shared" si="26"/>
        <v>829.64800000000002</v>
      </c>
    </row>
    <row r="339" spans="1:24" x14ac:dyDescent="0.25">
      <c r="A339" t="s">
        <v>19</v>
      </c>
      <c r="B339" s="37">
        <v>35786</v>
      </c>
      <c r="R339">
        <v>110.79389999999999</v>
      </c>
      <c r="S339">
        <v>127.99420000000001</v>
      </c>
      <c r="T339">
        <v>139.79900000000001</v>
      </c>
      <c r="U339">
        <v>154.19049999999999</v>
      </c>
      <c r="V339">
        <v>154.41309999999999</v>
      </c>
      <c r="W339">
        <v>153.12010000000001</v>
      </c>
      <c r="X339">
        <f t="shared" si="26"/>
        <v>840.31079999999986</v>
      </c>
    </row>
    <row r="340" spans="1:24" x14ac:dyDescent="0.25">
      <c r="A340" t="s">
        <v>19</v>
      </c>
      <c r="B340" s="37">
        <v>35815</v>
      </c>
      <c r="R340">
        <v>109.5415</v>
      </c>
      <c r="S340">
        <v>123.6298</v>
      </c>
      <c r="T340">
        <v>135.88</v>
      </c>
      <c r="U340">
        <v>151.87260000000001</v>
      </c>
      <c r="V340">
        <v>152.23519999999999</v>
      </c>
      <c r="W340">
        <v>151.71209999999999</v>
      </c>
      <c r="X340">
        <f t="shared" si="26"/>
        <v>824.87119999999993</v>
      </c>
    </row>
    <row r="341" spans="1:24" x14ac:dyDescent="0.25">
      <c r="A341" t="s">
        <v>19</v>
      </c>
      <c r="B341" s="37">
        <v>35850</v>
      </c>
      <c r="R341">
        <v>111.2658</v>
      </c>
      <c r="S341">
        <v>125.6611</v>
      </c>
      <c r="T341">
        <v>137.01249999999999</v>
      </c>
      <c r="U341">
        <v>153.59549999999999</v>
      </c>
      <c r="V341">
        <v>152.8896</v>
      </c>
      <c r="W341">
        <v>150.86089999999999</v>
      </c>
      <c r="X341">
        <f t="shared" si="26"/>
        <v>831.28539999999998</v>
      </c>
    </row>
    <row r="342" spans="1:24" x14ac:dyDescent="0.25">
      <c r="A342" t="s">
        <v>19</v>
      </c>
      <c r="B342" s="37">
        <v>35879</v>
      </c>
      <c r="R342">
        <v>95.578400000000002</v>
      </c>
      <c r="S342">
        <v>115.7771</v>
      </c>
      <c r="T342">
        <v>130.35769999999999</v>
      </c>
      <c r="U342">
        <v>149.59200000000001</v>
      </c>
      <c r="V342">
        <v>149.5471</v>
      </c>
      <c r="W342">
        <v>148.1148</v>
      </c>
      <c r="X342">
        <f t="shared" si="26"/>
        <v>788.96710000000007</v>
      </c>
    </row>
    <row r="343" spans="1:24" x14ac:dyDescent="0.25">
      <c r="A343" t="s">
        <v>19</v>
      </c>
      <c r="B343" s="37">
        <v>35913</v>
      </c>
      <c r="R343">
        <v>114.98180000000001</v>
      </c>
      <c r="S343">
        <v>112.643</v>
      </c>
      <c r="T343">
        <v>128.042</v>
      </c>
      <c r="U343">
        <v>149.9075</v>
      </c>
      <c r="V343">
        <v>151.91470000000001</v>
      </c>
      <c r="W343">
        <v>151.58940000000001</v>
      </c>
      <c r="X343">
        <f t="shared" si="26"/>
        <v>809.0784000000001</v>
      </c>
    </row>
    <row r="344" spans="1:24" x14ac:dyDescent="0.25">
      <c r="A344" t="s">
        <v>19</v>
      </c>
      <c r="B344" s="37">
        <v>35940</v>
      </c>
      <c r="R344">
        <v>159.8954</v>
      </c>
      <c r="S344">
        <v>128.17689999999999</v>
      </c>
      <c r="T344">
        <v>131.7311</v>
      </c>
      <c r="U344">
        <v>151.8912</v>
      </c>
      <c r="V344">
        <v>153.4171</v>
      </c>
      <c r="W344">
        <v>151.59790000000001</v>
      </c>
      <c r="X344">
        <f t="shared" si="26"/>
        <v>876.70960000000002</v>
      </c>
    </row>
    <row r="345" spans="1:24" x14ac:dyDescent="0.25">
      <c r="A345" t="s">
        <v>19</v>
      </c>
      <c r="B345" s="37">
        <v>35956</v>
      </c>
      <c r="R345">
        <v>176.6224</v>
      </c>
      <c r="S345">
        <v>159.05600000000001</v>
      </c>
      <c r="T345">
        <v>146.02010000000001</v>
      </c>
      <c r="U345">
        <v>155.8802</v>
      </c>
      <c r="V345">
        <v>153.1249</v>
      </c>
      <c r="W345">
        <v>151.3751</v>
      </c>
      <c r="X345">
        <f t="shared" si="26"/>
        <v>942.07870000000003</v>
      </c>
    </row>
    <row r="346" spans="1:24" x14ac:dyDescent="0.25">
      <c r="A346" t="s">
        <v>19</v>
      </c>
      <c r="B346" s="37">
        <v>35979</v>
      </c>
      <c r="R346">
        <v>190.4829</v>
      </c>
      <c r="S346">
        <v>186.84639999999999</v>
      </c>
      <c r="T346">
        <v>169.42410000000001</v>
      </c>
      <c r="U346">
        <v>166.0693</v>
      </c>
      <c r="V346">
        <v>153.46619999999999</v>
      </c>
      <c r="W346">
        <v>151.8312</v>
      </c>
      <c r="X346">
        <f t="shared" si="26"/>
        <v>1018.1201</v>
      </c>
    </row>
    <row r="347" spans="1:24" x14ac:dyDescent="0.25">
      <c r="A347" t="s">
        <v>19</v>
      </c>
      <c r="B347" s="37">
        <v>36007</v>
      </c>
      <c r="R347">
        <v>226.01240000000001</v>
      </c>
      <c r="S347">
        <v>209.14869999999999</v>
      </c>
      <c r="T347">
        <v>173.50989999999999</v>
      </c>
      <c r="U347">
        <v>163.33879999999999</v>
      </c>
      <c r="V347">
        <v>152.53710000000001</v>
      </c>
      <c r="W347">
        <v>153.0085</v>
      </c>
      <c r="X347">
        <f t="shared" si="26"/>
        <v>1077.5554</v>
      </c>
    </row>
    <row r="348" spans="1:24" x14ac:dyDescent="0.25">
      <c r="A348" t="s">
        <v>19</v>
      </c>
      <c r="B348" s="37">
        <v>36039</v>
      </c>
      <c r="R348">
        <v>179.9126</v>
      </c>
      <c r="S348">
        <v>203.4359</v>
      </c>
      <c r="T348">
        <v>177.2157</v>
      </c>
      <c r="U348">
        <v>165.29580000000001</v>
      </c>
      <c r="V348">
        <v>153.33340000000001</v>
      </c>
      <c r="W348">
        <v>152.05240000000001</v>
      </c>
      <c r="X348">
        <f t="shared" si="26"/>
        <v>1031.2457999999999</v>
      </c>
    </row>
    <row r="349" spans="1:24" x14ac:dyDescent="0.25">
      <c r="A349" t="s">
        <v>19</v>
      </c>
      <c r="B349" s="37">
        <v>36061</v>
      </c>
      <c r="R349">
        <v>195.54750000000001</v>
      </c>
      <c r="S349">
        <v>204.94220000000001</v>
      </c>
      <c r="T349">
        <v>176.28550000000001</v>
      </c>
      <c r="U349">
        <v>163.57939999999999</v>
      </c>
      <c r="V349">
        <v>151.3569</v>
      </c>
      <c r="W349">
        <v>149.34110000000001</v>
      </c>
      <c r="X349">
        <f t="shared" si="26"/>
        <v>1041.0526</v>
      </c>
    </row>
    <row r="350" spans="1:24" x14ac:dyDescent="0.25">
      <c r="A350" t="s">
        <v>19</v>
      </c>
      <c r="B350" s="37">
        <v>36089</v>
      </c>
      <c r="R350">
        <v>186.56540000000001</v>
      </c>
      <c r="S350">
        <v>192.9024</v>
      </c>
      <c r="T350">
        <v>175.27930000000001</v>
      </c>
      <c r="U350">
        <v>164.92310000000001</v>
      </c>
      <c r="V350">
        <v>152.1026</v>
      </c>
      <c r="W350">
        <v>150.80090000000001</v>
      </c>
      <c r="X350">
        <f t="shared" si="26"/>
        <v>1022.5736999999999</v>
      </c>
    </row>
    <row r="351" spans="1:24" x14ac:dyDescent="0.25">
      <c r="A351" t="s">
        <v>19</v>
      </c>
      <c r="B351" s="37">
        <v>36137</v>
      </c>
      <c r="R351">
        <v>141.36580000000001</v>
      </c>
      <c r="S351">
        <v>169.87379999999999</v>
      </c>
      <c r="T351">
        <v>169.0155</v>
      </c>
      <c r="U351">
        <v>162.38319999999999</v>
      </c>
      <c r="V351">
        <v>150.40369999999999</v>
      </c>
      <c r="W351">
        <v>147.5077</v>
      </c>
      <c r="X351">
        <f t="shared" si="26"/>
        <v>940.54969999999992</v>
      </c>
    </row>
    <row r="352" spans="1:24" x14ac:dyDescent="0.25">
      <c r="A352" t="s">
        <v>19</v>
      </c>
      <c r="B352" s="37">
        <v>36151</v>
      </c>
      <c r="R352">
        <v>142.95650000000001</v>
      </c>
      <c r="S352">
        <v>159.60560000000001</v>
      </c>
      <c r="T352">
        <v>163.435</v>
      </c>
      <c r="U352">
        <v>160.05760000000001</v>
      </c>
      <c r="V352">
        <v>150.29669999999999</v>
      </c>
      <c r="W352">
        <v>147.5831</v>
      </c>
      <c r="X352">
        <f t="shared" si="26"/>
        <v>923.93450000000007</v>
      </c>
    </row>
    <row r="353" spans="1:28" x14ac:dyDescent="0.25">
      <c r="A353" t="s">
        <v>19</v>
      </c>
      <c r="B353" s="37">
        <v>36185</v>
      </c>
      <c r="R353">
        <v>138.583</v>
      </c>
      <c r="S353">
        <v>147.6662</v>
      </c>
      <c r="T353">
        <v>158.17060000000001</v>
      </c>
      <c r="U353">
        <v>160.19110000000001</v>
      </c>
      <c r="V353">
        <v>151.30510000000001</v>
      </c>
      <c r="W353">
        <v>148.74010000000001</v>
      </c>
      <c r="X353">
        <f t="shared" si="26"/>
        <v>904.65610000000004</v>
      </c>
    </row>
    <row r="354" spans="1:28" x14ac:dyDescent="0.25">
      <c r="A354" t="s">
        <v>19</v>
      </c>
      <c r="B354" s="37">
        <v>36216</v>
      </c>
      <c r="R354">
        <v>118.206</v>
      </c>
      <c r="S354">
        <v>141.27680000000001</v>
      </c>
      <c r="T354">
        <v>154.93819999999999</v>
      </c>
      <c r="U354">
        <v>159.8244</v>
      </c>
      <c r="V354">
        <v>153.24809999999999</v>
      </c>
      <c r="W354">
        <v>150.5565</v>
      </c>
      <c r="X354">
        <f t="shared" si="26"/>
        <v>878.05000000000007</v>
      </c>
    </row>
    <row r="355" spans="1:28" x14ac:dyDescent="0.25">
      <c r="A355" t="s">
        <v>19</v>
      </c>
      <c r="B355" s="37">
        <v>36237</v>
      </c>
      <c r="R355">
        <v>121.97969999999999</v>
      </c>
      <c r="S355">
        <v>138.96879999999999</v>
      </c>
      <c r="T355">
        <v>152.75280000000001</v>
      </c>
      <c r="U355">
        <v>158.208</v>
      </c>
      <c r="V355">
        <v>150.06710000000001</v>
      </c>
      <c r="W355">
        <v>146.8468</v>
      </c>
      <c r="X355">
        <f t="shared" si="26"/>
        <v>868.82319999999993</v>
      </c>
    </row>
    <row r="356" spans="1:28" x14ac:dyDescent="0.25">
      <c r="A356" t="s">
        <v>19</v>
      </c>
      <c r="B356" s="37">
        <v>36273</v>
      </c>
      <c r="R356">
        <v>160.977</v>
      </c>
      <c r="S356">
        <v>168.08109999999999</v>
      </c>
      <c r="T356">
        <v>159.78659999999999</v>
      </c>
      <c r="U356">
        <v>162.2499</v>
      </c>
      <c r="V356">
        <v>154.99019999999999</v>
      </c>
      <c r="W356">
        <v>151.6609</v>
      </c>
      <c r="X356">
        <f t="shared" si="26"/>
        <v>957.74569999999994</v>
      </c>
    </row>
    <row r="357" spans="1:28" x14ac:dyDescent="0.25">
      <c r="A357" t="s">
        <v>19</v>
      </c>
      <c r="B357" s="37">
        <v>36305</v>
      </c>
      <c r="R357">
        <v>141.0051</v>
      </c>
      <c r="S357">
        <v>156.17939999999999</v>
      </c>
      <c r="T357">
        <v>155.89750000000001</v>
      </c>
      <c r="U357">
        <v>159.78559999999999</v>
      </c>
      <c r="V357">
        <v>152.83099999999999</v>
      </c>
      <c r="W357">
        <v>150.3048</v>
      </c>
      <c r="X357">
        <f t="shared" si="26"/>
        <v>916.00340000000006</v>
      </c>
    </row>
    <row r="358" spans="1:28" x14ac:dyDescent="0.25">
      <c r="A358" t="s">
        <v>19</v>
      </c>
      <c r="B358" s="37">
        <v>36341</v>
      </c>
      <c r="R358">
        <v>159.1678</v>
      </c>
      <c r="S358">
        <v>155.01730000000001</v>
      </c>
      <c r="T358">
        <v>154.6473</v>
      </c>
      <c r="U358">
        <v>158.58359999999999</v>
      </c>
      <c r="V358">
        <v>152.32990000000001</v>
      </c>
      <c r="W358">
        <v>149.41739999999999</v>
      </c>
      <c r="X358">
        <f t="shared" si="26"/>
        <v>929.16329999999994</v>
      </c>
    </row>
    <row r="359" spans="1:28" x14ac:dyDescent="0.25">
      <c r="A359" t="s">
        <v>19</v>
      </c>
      <c r="B359" s="37">
        <v>36369</v>
      </c>
      <c r="R359">
        <v>169.28309999999999</v>
      </c>
      <c r="S359">
        <v>158.22219999999999</v>
      </c>
      <c r="T359">
        <v>154.8416</v>
      </c>
      <c r="U359">
        <v>159.03569999999999</v>
      </c>
      <c r="V359">
        <v>153.32249999999999</v>
      </c>
      <c r="W359">
        <v>151.20830000000001</v>
      </c>
      <c r="X359">
        <f t="shared" si="26"/>
        <v>945.91340000000002</v>
      </c>
    </row>
    <row r="360" spans="1:28" x14ac:dyDescent="0.25">
      <c r="A360" t="s">
        <v>19</v>
      </c>
      <c r="B360" s="37">
        <v>36398</v>
      </c>
      <c r="R360">
        <v>160.84450000000001</v>
      </c>
      <c r="S360">
        <v>155.72499999999999</v>
      </c>
      <c r="T360">
        <v>153.7312</v>
      </c>
      <c r="U360">
        <v>157.95519999999999</v>
      </c>
      <c r="V360">
        <v>151.71549999999999</v>
      </c>
      <c r="W360">
        <v>149.3511</v>
      </c>
      <c r="X360">
        <f t="shared" si="26"/>
        <v>929.32249999999999</v>
      </c>
    </row>
    <row r="361" spans="1:28" x14ac:dyDescent="0.25">
      <c r="A361" t="s">
        <v>19</v>
      </c>
      <c r="B361" s="37">
        <v>36405</v>
      </c>
      <c r="R361">
        <v>180.1009</v>
      </c>
      <c r="S361">
        <v>176.02959999999999</v>
      </c>
      <c r="T361">
        <v>164.66309999999999</v>
      </c>
      <c r="U361">
        <v>159.55690000000001</v>
      </c>
      <c r="V361">
        <v>152.29470000000001</v>
      </c>
      <c r="W361">
        <v>148.82730000000001</v>
      </c>
      <c r="X361">
        <f t="shared" si="26"/>
        <v>981.47250000000008</v>
      </c>
    </row>
    <row r="362" spans="1:28" x14ac:dyDescent="0.25">
      <c r="A362" t="s">
        <v>19</v>
      </c>
      <c r="B362" s="37">
        <v>36426</v>
      </c>
      <c r="R362">
        <v>167.8903</v>
      </c>
      <c r="S362">
        <v>169.756</v>
      </c>
      <c r="T362">
        <v>161.46969999999999</v>
      </c>
      <c r="U362">
        <v>159.55510000000001</v>
      </c>
      <c r="V362">
        <v>151.54849999999999</v>
      </c>
      <c r="W362">
        <v>149.22120000000001</v>
      </c>
      <c r="X362">
        <f t="shared" si="26"/>
        <v>959.44080000000008</v>
      </c>
    </row>
    <row r="363" spans="1:28" x14ac:dyDescent="0.25">
      <c r="A363" t="s">
        <v>19</v>
      </c>
      <c r="B363" s="37">
        <v>36454</v>
      </c>
      <c r="R363">
        <v>181.10769999999999</v>
      </c>
      <c r="S363">
        <v>186.87729999999999</v>
      </c>
      <c r="T363">
        <v>174.14400000000001</v>
      </c>
      <c r="U363">
        <v>164.63849999999999</v>
      </c>
      <c r="V363">
        <v>152.66399999999999</v>
      </c>
      <c r="W363">
        <v>148.04900000000001</v>
      </c>
      <c r="X363">
        <f t="shared" si="26"/>
        <v>1007.4805</v>
      </c>
    </row>
    <row r="364" spans="1:28" x14ac:dyDescent="0.25">
      <c r="A364" t="s">
        <v>19</v>
      </c>
      <c r="B364" s="37">
        <v>36482</v>
      </c>
      <c r="R364">
        <v>197.66249999999999</v>
      </c>
      <c r="S364">
        <v>203.1634</v>
      </c>
      <c r="T364">
        <v>178.07419999999999</v>
      </c>
      <c r="U364">
        <v>165.50700000000001</v>
      </c>
      <c r="V364">
        <v>153.70419999999999</v>
      </c>
      <c r="W364">
        <v>150.58940000000001</v>
      </c>
      <c r="X364">
        <f t="shared" si="26"/>
        <v>1048.7006999999999</v>
      </c>
    </row>
    <row r="365" spans="1:28" x14ac:dyDescent="0.25">
      <c r="A365" t="s">
        <v>19</v>
      </c>
      <c r="B365" s="37">
        <v>36507</v>
      </c>
      <c r="R365">
        <v>164.8366</v>
      </c>
      <c r="S365">
        <v>177.05520000000001</v>
      </c>
      <c r="T365">
        <v>172.9049</v>
      </c>
      <c r="U365">
        <v>166.07980000000001</v>
      </c>
      <c r="V365">
        <v>153.87549999999999</v>
      </c>
      <c r="W365">
        <v>151.00370000000001</v>
      </c>
      <c r="X365">
        <f t="shared" ref="X365:X366" si="27">SUM(R365:W365)</f>
        <v>985.75569999999993</v>
      </c>
    </row>
    <row r="366" spans="1:28" x14ac:dyDescent="0.25">
      <c r="A366" t="s">
        <v>19</v>
      </c>
      <c r="B366" s="37">
        <v>36545</v>
      </c>
      <c r="R366">
        <v>140.8501</v>
      </c>
      <c r="S366">
        <v>159.56489999999999</v>
      </c>
      <c r="T366">
        <v>162.96530000000001</v>
      </c>
      <c r="U366">
        <v>163.11609999999999</v>
      </c>
      <c r="V366">
        <v>153.03460000000001</v>
      </c>
      <c r="W366">
        <v>149.2936</v>
      </c>
      <c r="X366">
        <f t="shared" si="27"/>
        <v>928.82459999999992</v>
      </c>
    </row>
    <row r="367" spans="1:28" x14ac:dyDescent="0.25">
      <c r="A367" s="2" t="s">
        <v>20</v>
      </c>
      <c r="B367" s="38">
        <v>30105</v>
      </c>
      <c r="Y367" s="41">
        <v>140.65</v>
      </c>
      <c r="Z367" s="42">
        <v>219.6</v>
      </c>
      <c r="AA367" s="43">
        <v>374.4</v>
      </c>
      <c r="AB367">
        <f>SUM(Y367:AA367)</f>
        <v>734.65</v>
      </c>
    </row>
    <row r="368" spans="1:28" x14ac:dyDescent="0.25">
      <c r="A368" s="2" t="s">
        <v>20</v>
      </c>
      <c r="B368" s="39">
        <v>30153</v>
      </c>
      <c r="Y368" s="41">
        <v>138.625</v>
      </c>
      <c r="Z368" s="44">
        <v>218.75</v>
      </c>
      <c r="AA368" s="45">
        <v>373.5</v>
      </c>
      <c r="AB368">
        <f t="shared" ref="AB368:AB408" si="28">SUM(Y368:AA368)</f>
        <v>730.875</v>
      </c>
    </row>
    <row r="369" spans="1:28" x14ac:dyDescent="0.25">
      <c r="A369" s="2" t="s">
        <v>20</v>
      </c>
      <c r="B369" s="39">
        <v>30210</v>
      </c>
      <c r="Y369" s="41">
        <v>136.67500000000001</v>
      </c>
      <c r="Z369" s="44">
        <v>217.6</v>
      </c>
      <c r="AA369" s="45">
        <v>370.2</v>
      </c>
      <c r="AB369">
        <f t="shared" si="28"/>
        <v>724.47499999999991</v>
      </c>
    </row>
    <row r="370" spans="1:28" x14ac:dyDescent="0.25">
      <c r="A370" s="2" t="s">
        <v>20</v>
      </c>
      <c r="B370" s="39">
        <v>30229</v>
      </c>
      <c r="Y370" s="41"/>
      <c r="Z370" s="44"/>
      <c r="AA370" s="45"/>
    </row>
    <row r="371" spans="1:28" x14ac:dyDescent="0.25">
      <c r="A371" s="2" t="s">
        <v>20</v>
      </c>
      <c r="B371" s="39">
        <v>30258</v>
      </c>
      <c r="Y371" s="41">
        <v>140.15</v>
      </c>
      <c r="Z371" s="44">
        <v>217</v>
      </c>
      <c r="AA371" s="45">
        <v>368.7</v>
      </c>
      <c r="AB371">
        <f t="shared" si="28"/>
        <v>725.84999999999991</v>
      </c>
    </row>
    <row r="372" spans="1:28" x14ac:dyDescent="0.25">
      <c r="A372" s="2" t="s">
        <v>20</v>
      </c>
      <c r="B372" s="39">
        <v>30280</v>
      </c>
      <c r="Y372" s="41">
        <v>132.125</v>
      </c>
      <c r="Z372" s="44">
        <v>213.85</v>
      </c>
      <c r="AA372" s="45">
        <v>362.7</v>
      </c>
      <c r="AB372">
        <f t="shared" si="28"/>
        <v>708.67499999999995</v>
      </c>
    </row>
    <row r="373" spans="1:28" x14ac:dyDescent="0.25">
      <c r="A373" s="2" t="s">
        <v>20</v>
      </c>
      <c r="B373" s="39">
        <v>30298</v>
      </c>
      <c r="Y373" s="41">
        <v>137.25</v>
      </c>
      <c r="Z373" s="44">
        <v>217.02500000000001</v>
      </c>
      <c r="AA373" s="45">
        <v>366.6</v>
      </c>
      <c r="AB373">
        <f t="shared" si="28"/>
        <v>720.875</v>
      </c>
    </row>
    <row r="374" spans="1:28" x14ac:dyDescent="0.25">
      <c r="A374" s="2" t="s">
        <v>20</v>
      </c>
      <c r="B374" s="39">
        <v>30323</v>
      </c>
      <c r="Y374" s="41">
        <v>163.22499999999999</v>
      </c>
      <c r="Z374" s="44">
        <v>233.625</v>
      </c>
      <c r="AA374" s="45">
        <v>366.3</v>
      </c>
      <c r="AB374">
        <f t="shared" si="28"/>
        <v>763.15000000000009</v>
      </c>
    </row>
    <row r="375" spans="1:28" x14ac:dyDescent="0.25">
      <c r="A375" s="2" t="s">
        <v>20</v>
      </c>
      <c r="B375" s="39">
        <v>30343</v>
      </c>
      <c r="Y375" s="41">
        <v>137.625</v>
      </c>
      <c r="Z375" s="44">
        <v>219.85</v>
      </c>
      <c r="AA375" s="45">
        <v>365.1</v>
      </c>
      <c r="AB375">
        <f t="shared" si="28"/>
        <v>722.57500000000005</v>
      </c>
    </row>
    <row r="376" spans="1:28" x14ac:dyDescent="0.25">
      <c r="A376" s="2" t="s">
        <v>20</v>
      </c>
      <c r="B376" s="39">
        <v>30364</v>
      </c>
      <c r="Y376" s="41">
        <v>152.94999999999999</v>
      </c>
      <c r="Z376" s="44">
        <v>226.25</v>
      </c>
      <c r="AA376" s="45">
        <v>363</v>
      </c>
      <c r="AB376">
        <f t="shared" si="28"/>
        <v>742.2</v>
      </c>
    </row>
    <row r="377" spans="1:28" x14ac:dyDescent="0.25">
      <c r="A377" s="2" t="s">
        <v>20</v>
      </c>
      <c r="B377" s="39">
        <v>30382</v>
      </c>
      <c r="Y377" s="41">
        <v>155.30000000000001</v>
      </c>
      <c r="Z377" s="44">
        <v>225.05</v>
      </c>
      <c r="AA377" s="45">
        <v>364.8</v>
      </c>
      <c r="AB377">
        <f t="shared" si="28"/>
        <v>745.15000000000009</v>
      </c>
    </row>
    <row r="378" spans="1:28" x14ac:dyDescent="0.25">
      <c r="A378" s="2" t="s">
        <v>20</v>
      </c>
      <c r="B378" s="39">
        <v>30405</v>
      </c>
      <c r="Y378" s="41">
        <v>167.45</v>
      </c>
      <c r="Z378" s="44">
        <v>233.92500000000001</v>
      </c>
      <c r="AA378" s="45">
        <v>365.1</v>
      </c>
      <c r="AB378">
        <f t="shared" si="28"/>
        <v>766.47500000000002</v>
      </c>
    </row>
    <row r="379" spans="1:28" x14ac:dyDescent="0.25">
      <c r="A379" s="2" t="s">
        <v>20</v>
      </c>
      <c r="B379" s="39">
        <v>30477</v>
      </c>
      <c r="Y379" s="41">
        <v>169.6</v>
      </c>
      <c r="Z379" s="44">
        <v>240.4</v>
      </c>
      <c r="AA379" s="45">
        <v>373.8</v>
      </c>
      <c r="AB379">
        <f t="shared" si="28"/>
        <v>783.8</v>
      </c>
    </row>
    <row r="380" spans="1:28" x14ac:dyDescent="0.25">
      <c r="A380" s="2" t="s">
        <v>20</v>
      </c>
      <c r="B380" s="39">
        <v>30511</v>
      </c>
      <c r="Y380" s="41">
        <v>170</v>
      </c>
      <c r="Z380" s="44">
        <v>240.375</v>
      </c>
      <c r="AA380" s="45">
        <v>376.8</v>
      </c>
      <c r="AB380">
        <f t="shared" si="28"/>
        <v>787.17499999999995</v>
      </c>
    </row>
    <row r="381" spans="1:28" x14ac:dyDescent="0.25">
      <c r="A381" s="2" t="s">
        <v>20</v>
      </c>
      <c r="B381" s="39">
        <v>30560</v>
      </c>
      <c r="Y381" s="41">
        <v>171.77500000000001</v>
      </c>
      <c r="Z381" s="44">
        <v>240.7</v>
      </c>
      <c r="AA381" s="45">
        <v>379.5</v>
      </c>
      <c r="AB381">
        <f t="shared" si="28"/>
        <v>791.97500000000002</v>
      </c>
    </row>
    <row r="382" spans="1:28" x14ac:dyDescent="0.25">
      <c r="A382" s="2" t="s">
        <v>20</v>
      </c>
      <c r="B382" s="39">
        <v>30594</v>
      </c>
      <c r="Y382" s="41">
        <v>157.07499999999999</v>
      </c>
      <c r="Z382" s="44">
        <v>237.9</v>
      </c>
      <c r="AA382" s="45">
        <v>378.9</v>
      </c>
      <c r="AB382">
        <f t="shared" si="28"/>
        <v>773.875</v>
      </c>
    </row>
    <row r="383" spans="1:28" x14ac:dyDescent="0.25">
      <c r="A383" s="2" t="s">
        <v>20</v>
      </c>
      <c r="B383" s="39">
        <v>30630</v>
      </c>
      <c r="Y383" s="41">
        <v>147.6</v>
      </c>
      <c r="Z383" s="44">
        <v>229.7</v>
      </c>
      <c r="AA383" s="45">
        <v>378</v>
      </c>
      <c r="AB383">
        <f t="shared" si="28"/>
        <v>755.3</v>
      </c>
    </row>
    <row r="384" spans="1:28" x14ac:dyDescent="0.25">
      <c r="A384" s="2" t="s">
        <v>20</v>
      </c>
      <c r="B384" s="39">
        <v>30679</v>
      </c>
      <c r="Y384" s="41">
        <v>138.52500000000001</v>
      </c>
      <c r="Z384" s="44">
        <v>223.375</v>
      </c>
      <c r="AA384" s="45">
        <v>375.3</v>
      </c>
      <c r="AB384">
        <f t="shared" si="28"/>
        <v>737.2</v>
      </c>
    </row>
    <row r="385" spans="1:28" x14ac:dyDescent="0.25">
      <c r="A385" s="2" t="s">
        <v>20</v>
      </c>
      <c r="B385" s="39">
        <v>30722</v>
      </c>
      <c r="Y385" s="41">
        <v>167.22499999999999</v>
      </c>
      <c r="Z385" s="44">
        <v>234.22499999999999</v>
      </c>
      <c r="AA385" s="45">
        <v>372</v>
      </c>
      <c r="AB385">
        <f t="shared" si="28"/>
        <v>773.45</v>
      </c>
    </row>
    <row r="386" spans="1:28" x14ac:dyDescent="0.25">
      <c r="A386" s="2" t="s">
        <v>20</v>
      </c>
      <c r="B386" s="39">
        <v>30746</v>
      </c>
      <c r="Y386" s="41">
        <v>157.02500000000001</v>
      </c>
      <c r="Z386" s="44">
        <v>232.3</v>
      </c>
      <c r="AA386" s="45">
        <v>371.4</v>
      </c>
      <c r="AB386">
        <f t="shared" si="28"/>
        <v>760.72500000000002</v>
      </c>
    </row>
    <row r="387" spans="1:28" x14ac:dyDescent="0.25">
      <c r="A387" s="2" t="s">
        <v>20</v>
      </c>
      <c r="B387" s="40">
        <v>30770</v>
      </c>
      <c r="Y387" s="41">
        <v>160.15</v>
      </c>
      <c r="Z387" s="46">
        <v>232.625</v>
      </c>
      <c r="AA387" s="47">
        <v>371.1</v>
      </c>
      <c r="AB387">
        <f t="shared" si="28"/>
        <v>763.875</v>
      </c>
    </row>
    <row r="388" spans="1:28" x14ac:dyDescent="0.25">
      <c r="A388" s="2" t="s">
        <v>21</v>
      </c>
      <c r="B388" s="38">
        <v>30105</v>
      </c>
      <c r="Y388" s="48">
        <v>147.02500000000001</v>
      </c>
      <c r="Z388" s="48">
        <v>221.02500000000001</v>
      </c>
      <c r="AA388" s="48">
        <v>372.9</v>
      </c>
      <c r="AB388">
        <f t="shared" si="28"/>
        <v>740.95</v>
      </c>
    </row>
    <row r="389" spans="1:28" x14ac:dyDescent="0.25">
      <c r="A389" s="2" t="s">
        <v>21</v>
      </c>
      <c r="B389" s="39">
        <v>30153</v>
      </c>
      <c r="Y389" s="49">
        <v>145.07499999999999</v>
      </c>
      <c r="Z389" s="49">
        <v>219.55</v>
      </c>
      <c r="AA389" s="49">
        <v>370.8</v>
      </c>
      <c r="AB389">
        <f t="shared" si="28"/>
        <v>735.42499999999995</v>
      </c>
    </row>
    <row r="390" spans="1:28" x14ac:dyDescent="0.25">
      <c r="A390" s="2" t="s">
        <v>21</v>
      </c>
      <c r="B390" s="39">
        <v>30210</v>
      </c>
      <c r="Y390" s="49">
        <v>143.05000000000001</v>
      </c>
      <c r="Z390" s="49">
        <v>219.27500000000001</v>
      </c>
      <c r="AA390" s="49">
        <v>369</v>
      </c>
      <c r="AB390">
        <f t="shared" si="28"/>
        <v>731.32500000000005</v>
      </c>
    </row>
    <row r="391" spans="1:28" x14ac:dyDescent="0.25">
      <c r="A391" s="2" t="s">
        <v>21</v>
      </c>
      <c r="B391" s="39">
        <v>30229</v>
      </c>
      <c r="Y391" s="49">
        <v>144.4</v>
      </c>
      <c r="Z391" s="49">
        <v>220.42500000000001</v>
      </c>
      <c r="AA391" s="49">
        <v>370.2</v>
      </c>
      <c r="AB391">
        <f t="shared" si="28"/>
        <v>735.02500000000009</v>
      </c>
    </row>
    <row r="392" spans="1:28" x14ac:dyDescent="0.25">
      <c r="A392" s="2" t="s">
        <v>21</v>
      </c>
      <c r="B392" s="39">
        <v>30258</v>
      </c>
      <c r="Y392" s="49">
        <v>133.77500000000001</v>
      </c>
      <c r="Z392" s="49">
        <v>217.25</v>
      </c>
      <c r="AA392" s="49">
        <v>365.7</v>
      </c>
      <c r="AB392">
        <f t="shared" si="28"/>
        <v>716.72499999999991</v>
      </c>
    </row>
    <row r="393" spans="1:28" x14ac:dyDescent="0.25">
      <c r="A393" s="2" t="s">
        <v>21</v>
      </c>
      <c r="B393" s="39">
        <v>30280</v>
      </c>
      <c r="Y393" s="49">
        <v>130.85</v>
      </c>
      <c r="Z393" s="49">
        <v>213.47499999999999</v>
      </c>
      <c r="AA393" s="49">
        <v>360.9</v>
      </c>
      <c r="AB393">
        <f t="shared" si="28"/>
        <v>705.22499999999991</v>
      </c>
    </row>
    <row r="394" spans="1:28" x14ac:dyDescent="0.25">
      <c r="A394" s="2" t="s">
        <v>21</v>
      </c>
      <c r="B394" s="39">
        <v>30298</v>
      </c>
      <c r="Y394" s="49">
        <v>133.32499999999999</v>
      </c>
      <c r="Z394" s="49">
        <v>211.77500000000001</v>
      </c>
      <c r="AA394" s="49">
        <v>358.5</v>
      </c>
      <c r="AB394">
        <f t="shared" si="28"/>
        <v>703.6</v>
      </c>
    </row>
    <row r="395" spans="1:28" x14ac:dyDescent="0.25">
      <c r="A395" s="2" t="s">
        <v>21</v>
      </c>
      <c r="B395" s="39">
        <v>30323</v>
      </c>
      <c r="Y395" s="49">
        <v>165.875</v>
      </c>
      <c r="Z395" s="49">
        <v>225.375</v>
      </c>
      <c r="AA395" s="49">
        <v>374.7</v>
      </c>
      <c r="AB395">
        <f t="shared" si="28"/>
        <v>765.95</v>
      </c>
    </row>
    <row r="396" spans="1:28" x14ac:dyDescent="0.25">
      <c r="A396" s="2" t="s">
        <v>21</v>
      </c>
      <c r="B396" s="39">
        <v>30343</v>
      </c>
      <c r="Y396" s="49">
        <v>136.97499999999999</v>
      </c>
      <c r="Z396" s="49">
        <v>220.67500000000001</v>
      </c>
      <c r="AA396" s="49">
        <v>363.3</v>
      </c>
      <c r="AB396">
        <f t="shared" si="28"/>
        <v>720.95</v>
      </c>
    </row>
    <row r="397" spans="1:28" x14ac:dyDescent="0.25">
      <c r="A397" s="2" t="s">
        <v>21</v>
      </c>
      <c r="B397" s="39">
        <v>30364</v>
      </c>
      <c r="Y397" s="49">
        <v>129.19999999999999</v>
      </c>
      <c r="Z397" s="49">
        <v>213.25</v>
      </c>
      <c r="AA397" s="49">
        <v>356.4</v>
      </c>
      <c r="AB397">
        <f t="shared" si="28"/>
        <v>698.84999999999991</v>
      </c>
    </row>
    <row r="398" spans="1:28" x14ac:dyDescent="0.25">
      <c r="A398" s="2" t="s">
        <v>21</v>
      </c>
      <c r="B398" s="39">
        <v>30382</v>
      </c>
      <c r="Y398" s="49">
        <v>127.075</v>
      </c>
      <c r="Z398" s="49">
        <v>211.75</v>
      </c>
      <c r="AA398" s="49">
        <v>354.3</v>
      </c>
      <c r="AB398">
        <f t="shared" si="28"/>
        <v>693.125</v>
      </c>
    </row>
    <row r="399" spans="1:28" x14ac:dyDescent="0.25">
      <c r="A399" s="2" t="s">
        <v>21</v>
      </c>
      <c r="B399" s="39">
        <v>30405</v>
      </c>
      <c r="Y399" s="49">
        <v>142.9</v>
      </c>
      <c r="Z399" s="49">
        <v>211.47499999999999</v>
      </c>
      <c r="AA399" s="49">
        <v>358.8</v>
      </c>
      <c r="AB399">
        <f t="shared" si="28"/>
        <v>713.17499999999995</v>
      </c>
    </row>
    <row r="400" spans="1:28" x14ac:dyDescent="0.25">
      <c r="A400" s="2" t="s">
        <v>21</v>
      </c>
      <c r="B400" s="39">
        <v>30477</v>
      </c>
      <c r="Y400" s="49">
        <v>176.3</v>
      </c>
      <c r="Z400" s="49">
        <v>238.85</v>
      </c>
      <c r="AA400" s="49">
        <v>359.7</v>
      </c>
      <c r="AB400">
        <f t="shared" si="28"/>
        <v>774.84999999999991</v>
      </c>
    </row>
    <row r="401" spans="1:28" x14ac:dyDescent="0.25">
      <c r="A401" s="2" t="s">
        <v>21</v>
      </c>
      <c r="B401" s="39">
        <v>30511</v>
      </c>
      <c r="Y401" s="49">
        <v>177.2</v>
      </c>
      <c r="Z401" s="49">
        <v>241</v>
      </c>
      <c r="AA401" s="49">
        <v>362.7</v>
      </c>
      <c r="AB401">
        <f t="shared" si="28"/>
        <v>780.9</v>
      </c>
    </row>
    <row r="402" spans="1:28" x14ac:dyDescent="0.25">
      <c r="A402" s="2" t="s">
        <v>21</v>
      </c>
      <c r="B402" s="39">
        <v>30560</v>
      </c>
      <c r="Y402" s="49">
        <v>176.77500000000001</v>
      </c>
      <c r="Z402" s="49">
        <v>242.125</v>
      </c>
      <c r="AA402" s="49">
        <v>365.1</v>
      </c>
      <c r="AB402">
        <f t="shared" si="28"/>
        <v>784</v>
      </c>
    </row>
    <row r="403" spans="1:28" x14ac:dyDescent="0.25">
      <c r="A403" s="2" t="s">
        <v>21</v>
      </c>
      <c r="B403" s="39">
        <v>30594</v>
      </c>
      <c r="Y403" s="49">
        <v>154.22499999999999</v>
      </c>
      <c r="Z403" s="49">
        <v>240.1</v>
      </c>
      <c r="AA403" s="49">
        <v>366</v>
      </c>
      <c r="AB403">
        <f t="shared" si="28"/>
        <v>760.32500000000005</v>
      </c>
    </row>
    <row r="404" spans="1:28" x14ac:dyDescent="0.25">
      <c r="A404" s="2" t="s">
        <v>21</v>
      </c>
      <c r="B404" s="39">
        <v>30630</v>
      </c>
      <c r="Y404" s="49">
        <v>150.82499999999999</v>
      </c>
      <c r="Z404" s="49">
        <v>237.3</v>
      </c>
      <c r="AA404" s="49">
        <v>367.8</v>
      </c>
      <c r="AB404">
        <f t="shared" si="28"/>
        <v>755.92499999999995</v>
      </c>
    </row>
    <row r="405" spans="1:28" x14ac:dyDescent="0.25">
      <c r="A405" s="2" t="s">
        <v>21</v>
      </c>
      <c r="B405" s="39">
        <v>30679</v>
      </c>
      <c r="Y405" s="49">
        <v>143.625</v>
      </c>
      <c r="Z405" s="49">
        <v>233.1</v>
      </c>
      <c r="AA405" s="49">
        <v>365.1</v>
      </c>
      <c r="AB405">
        <f t="shared" si="28"/>
        <v>741.82500000000005</v>
      </c>
    </row>
    <row r="406" spans="1:28" x14ac:dyDescent="0.25">
      <c r="A406" s="2" t="s">
        <v>21</v>
      </c>
      <c r="B406" s="39">
        <v>30722</v>
      </c>
      <c r="Y406" s="49">
        <v>161.77500000000001</v>
      </c>
      <c r="Z406" s="49">
        <v>235.45</v>
      </c>
      <c r="AA406" s="49">
        <v>366</v>
      </c>
      <c r="AB406">
        <f t="shared" si="28"/>
        <v>763.22500000000002</v>
      </c>
    </row>
    <row r="407" spans="1:28" x14ac:dyDescent="0.25">
      <c r="A407" s="2" t="s">
        <v>21</v>
      </c>
      <c r="B407" s="39">
        <v>30746</v>
      </c>
      <c r="Y407" s="49">
        <v>159.15</v>
      </c>
      <c r="Z407" s="49">
        <v>235.17500000000001</v>
      </c>
      <c r="AA407" s="49">
        <v>364.8</v>
      </c>
      <c r="AB407">
        <f t="shared" si="28"/>
        <v>759.125</v>
      </c>
    </row>
    <row r="408" spans="1:28" x14ac:dyDescent="0.25">
      <c r="A408" s="2" t="s">
        <v>21</v>
      </c>
      <c r="B408" s="40">
        <v>30770</v>
      </c>
      <c r="Y408" s="50">
        <v>143.1</v>
      </c>
      <c r="Z408" s="50">
        <v>227.32499999999999</v>
      </c>
      <c r="AA408" s="50">
        <v>365.1</v>
      </c>
      <c r="AB408">
        <f t="shared" si="28"/>
        <v>735.52499999999998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Lansdown</vt:lpstr>
      <vt:lpstr>ObservedSoilWater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1996-10-14T23:33:28Z</dcterms:created>
  <dcterms:modified xsi:type="dcterms:W3CDTF">2018-11-22T05:22:42Z</dcterms:modified>
</cp:coreProperties>
</file>