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PSIMX\Prototypes\Bambatsi\"/>
    </mc:Choice>
  </mc:AlternateContent>
  <bookViews>
    <workbookView xWindow="0" yWindow="0" windowWidth="23016" windowHeight="9312" activeTab="1"/>
  </bookViews>
  <sheets>
    <sheet name="Observed" sheetId="1" r:id="rId1"/>
    <sheet name="ObservedSoilWater" sheetId="2" r:id="rId2"/>
    <sheet name="HudsonRunoff" sheetId="3" r:id="rId3"/>
  </sheets>
  <calcPr calcId="171027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L2" i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</calcChain>
</file>

<file path=xl/sharedStrings.xml><?xml version="1.0" encoding="utf-8"?>
<sst xmlns="http://schemas.openxmlformats.org/spreadsheetml/2006/main" count="113" uniqueCount="20">
  <si>
    <t>B_LAI</t>
  </si>
  <si>
    <t>D_LAI</t>
  </si>
  <si>
    <t>B_Biomass</t>
  </si>
  <si>
    <t>D_Biomass</t>
  </si>
  <si>
    <t>Date</t>
  </si>
  <si>
    <t>Runoff</t>
  </si>
  <si>
    <t>CumRunoff</t>
  </si>
  <si>
    <t>SimulationName</t>
  </si>
  <si>
    <t>Hudson</t>
  </si>
  <si>
    <t>Clock.Today</t>
  </si>
  <si>
    <t>Bambatsi.Leaf.LAI</t>
  </si>
  <si>
    <t>Bambatsi.AboveGround.Wt</t>
  </si>
  <si>
    <t>Bambatsi.AboveGroundLive.Wt</t>
  </si>
  <si>
    <t>Bambatsi.AboveGroundDead.Wt</t>
  </si>
  <si>
    <t>CumulativeProduction</t>
  </si>
  <si>
    <t>DeadBiomass</t>
  </si>
  <si>
    <t>SW10_110cm</t>
  </si>
  <si>
    <t>SW110_210cm</t>
  </si>
  <si>
    <t>SW210_310cm</t>
  </si>
  <si>
    <t>SW10_310cm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</si>
</sst>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C09]dd\-mmm\-yy;@"/>
    <numFmt numFmtId="165" formatCode="0.000"/>
  </numFmts>
  <fonts count="3" x14ac:knownFonts="1">
    <font>
      <sz val="10"/>
      <name val="Arial"/>
    </font>
    <font>
      <sz val="8"/>
      <name val="Arial"/>
    </font>
    <font>
      <sz val="10"/>
      <color indexed="1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65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0" xfId="0" applyNumberForma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L6" sqref="L6"/>
    </sheetView>
  </sheetViews>
  <sheetFormatPr defaultRowHeight="12.3" x14ac:dyDescent="0.4"/>
  <cols>
    <col min="1" max="1" width="13.77734375" bestFit="1" customWidth="1"/>
    <col min="2" max="2" width="12.6640625" customWidth="1"/>
    <col min="4" max="4" width="13.5546875" customWidth="1"/>
    <col min="5" max="5" width="15.38671875" bestFit="1" customWidth="1"/>
    <col min="9" max="9" width="22.6640625" bestFit="1" customWidth="1"/>
  </cols>
  <sheetData>
    <row r="1" spans="1:12" x14ac:dyDescent="0.4">
      <c r="A1" t="s">
        <v>7</v>
      </c>
      <c r="B1" t="s">
        <v>9</v>
      </c>
      <c r="C1" t="s">
        <v>0</v>
      </c>
      <c r="D1" t="s">
        <v>1</v>
      </c>
      <c r="E1" t="s">
        <v>10</v>
      </c>
      <c r="F1" t="s">
        <v>2</v>
      </c>
      <c r="G1" t="s">
        <v>3</v>
      </c>
      <c r="H1" t="s">
        <v>15</v>
      </c>
      <c r="I1" t="s">
        <v>12</v>
      </c>
      <c r="J1" t="s">
        <v>13</v>
      </c>
      <c r="K1" t="s">
        <v>11</v>
      </c>
      <c r="L1" t="s">
        <v>14</v>
      </c>
    </row>
    <row r="2" spans="1:12" x14ac:dyDescent="0.4">
      <c r="A2" t="s">
        <v>8</v>
      </c>
      <c r="B2" s="3">
        <v>34981</v>
      </c>
      <c r="C2" s="1">
        <v>0</v>
      </c>
      <c r="D2" s="1">
        <v>0</v>
      </c>
      <c r="E2" s="2">
        <v>1E-3</v>
      </c>
      <c r="F2" s="1">
        <v>803.97501627604174</v>
      </c>
      <c r="G2" s="1">
        <v>1987.2749837239585</v>
      </c>
      <c r="H2" s="1">
        <v>0</v>
      </c>
      <c r="I2" s="1">
        <f>(F2+G2)/10</f>
        <v>279.125</v>
      </c>
      <c r="J2">
        <f>H2/10</f>
        <v>0</v>
      </c>
      <c r="K2" s="1">
        <f>I2+J2</f>
        <v>279.125</v>
      </c>
      <c r="L2" s="1">
        <f>I2</f>
        <v>279.125</v>
      </c>
    </row>
    <row r="3" spans="1:12" x14ac:dyDescent="0.4">
      <c r="A3" t="s">
        <v>8</v>
      </c>
      <c r="B3" s="4">
        <v>35034</v>
      </c>
      <c r="C3" s="1">
        <v>0</v>
      </c>
      <c r="D3" s="1">
        <v>0</v>
      </c>
      <c r="E3" s="2">
        <v>1E-3</v>
      </c>
      <c r="F3" s="1">
        <v>1856.1249928706056</v>
      </c>
      <c r="G3" s="1">
        <v>0</v>
      </c>
      <c r="H3" s="1">
        <v>0</v>
      </c>
      <c r="I3" s="1">
        <f t="shared" ref="I3:I26" si="0">(F3+G3)/10</f>
        <v>185.61249928706056</v>
      </c>
      <c r="J3">
        <f t="shared" ref="J3:J26" si="1">H3/10</f>
        <v>0</v>
      </c>
      <c r="K3" s="1">
        <f t="shared" ref="K3:K26" si="2">I3+J3</f>
        <v>185.61249928706056</v>
      </c>
      <c r="L3" s="1">
        <f>L2+I3</f>
        <v>464.73749928706059</v>
      </c>
    </row>
    <row r="4" spans="1:12" x14ac:dyDescent="0.4">
      <c r="A4" t="s">
        <v>8</v>
      </c>
      <c r="B4" s="4">
        <v>35094</v>
      </c>
      <c r="C4" s="1">
        <v>3.1299968984655449</v>
      </c>
      <c r="D4" s="1">
        <v>0.19492087303369443</v>
      </c>
      <c r="E4" s="2">
        <f t="shared" ref="E4:E26" si="3">C4+D4</f>
        <v>3.3249177714992393</v>
      </c>
      <c r="F4" s="1">
        <v>6385.5595608269832</v>
      </c>
      <c r="G4" s="1">
        <v>739.6571142081757</v>
      </c>
      <c r="H4" s="1">
        <v>0</v>
      </c>
      <c r="I4" s="1">
        <f t="shared" si="0"/>
        <v>712.52166750351591</v>
      </c>
      <c r="J4">
        <f t="shared" si="1"/>
        <v>0</v>
      </c>
      <c r="K4" s="1">
        <f t="shared" si="2"/>
        <v>712.52166750351591</v>
      </c>
      <c r="L4" s="1">
        <f t="shared" ref="L4:L25" si="4">L3+I4</f>
        <v>1177.2591667905765</v>
      </c>
    </row>
    <row r="5" spans="1:12" x14ac:dyDescent="0.4">
      <c r="A5" t="s">
        <v>8</v>
      </c>
      <c r="B5" s="4">
        <v>35123</v>
      </c>
      <c r="C5" s="1">
        <v>1.1982991765661088</v>
      </c>
      <c r="D5" s="1">
        <v>6.4488377047292308E-2</v>
      </c>
      <c r="E5" s="2">
        <f t="shared" si="3"/>
        <v>1.2627875536134012</v>
      </c>
      <c r="F5" s="1">
        <v>1288.9178677119785</v>
      </c>
      <c r="G5" s="1">
        <v>226.76547752216743</v>
      </c>
      <c r="H5" s="1">
        <v>0</v>
      </c>
      <c r="I5" s="1">
        <f t="shared" si="0"/>
        <v>151.56833452341459</v>
      </c>
      <c r="J5">
        <f t="shared" si="1"/>
        <v>0</v>
      </c>
      <c r="K5" s="1">
        <f t="shared" si="2"/>
        <v>151.56833452341459</v>
      </c>
      <c r="L5" s="1">
        <f t="shared" si="4"/>
        <v>1328.827501313991</v>
      </c>
    </row>
    <row r="6" spans="1:12" x14ac:dyDescent="0.4">
      <c r="A6" t="s">
        <v>8</v>
      </c>
      <c r="B6" s="4">
        <v>35185</v>
      </c>
      <c r="C6" s="1">
        <v>0.30222646114055207</v>
      </c>
      <c r="D6" s="1">
        <v>1.117749001944319E-2</v>
      </c>
      <c r="E6" s="2">
        <f t="shared" si="3"/>
        <v>0.31340395115999525</v>
      </c>
      <c r="F6" s="1">
        <v>320.2984887843279</v>
      </c>
      <c r="G6" s="1">
        <v>82.70150383548129</v>
      </c>
      <c r="H6" s="1">
        <v>0</v>
      </c>
      <c r="I6" s="1">
        <f t="shared" si="0"/>
        <v>40.299999261980915</v>
      </c>
      <c r="J6">
        <f t="shared" si="1"/>
        <v>0</v>
      </c>
      <c r="K6" s="1">
        <f t="shared" si="2"/>
        <v>40.299999261980915</v>
      </c>
      <c r="L6" s="7">
        <f>L5</f>
        <v>1328.827501313991</v>
      </c>
    </row>
    <row r="7" spans="1:12" x14ac:dyDescent="0.4">
      <c r="A7" t="s">
        <v>8</v>
      </c>
      <c r="B7" s="4">
        <v>35255</v>
      </c>
      <c r="C7" s="1">
        <v>5.9225800526817592E-2</v>
      </c>
      <c r="D7" s="1">
        <v>2.8839955674484091E-2</v>
      </c>
      <c r="E7" s="2">
        <f t="shared" si="3"/>
        <v>8.8065756201301679E-2</v>
      </c>
      <c r="F7" s="1">
        <v>67.699999809265137</v>
      </c>
      <c r="G7" s="1">
        <v>86.625000055693079</v>
      </c>
      <c r="H7" s="1">
        <v>0</v>
      </c>
      <c r="I7" s="1">
        <f t="shared" si="0"/>
        <v>15.432499986495822</v>
      </c>
      <c r="J7">
        <f t="shared" si="1"/>
        <v>0</v>
      </c>
      <c r="K7" s="1">
        <f t="shared" si="2"/>
        <v>15.432499986495822</v>
      </c>
      <c r="L7" s="7">
        <f>L6</f>
        <v>1328.827501313991</v>
      </c>
    </row>
    <row r="8" spans="1:12" x14ac:dyDescent="0.4">
      <c r="A8" t="s">
        <v>8</v>
      </c>
      <c r="B8" s="4">
        <v>35396</v>
      </c>
      <c r="C8" s="1">
        <v>0.49339309817363347</v>
      </c>
      <c r="D8" s="1">
        <v>8.6207364316619489E-2</v>
      </c>
      <c r="E8" s="2">
        <f t="shared" si="3"/>
        <v>0.57960046249025299</v>
      </c>
      <c r="F8" s="1">
        <v>819.27644519042792</v>
      </c>
      <c r="G8" s="1">
        <v>543.61669263714646</v>
      </c>
      <c r="H8" s="1">
        <v>61.240188652617249</v>
      </c>
      <c r="I8" s="1">
        <f t="shared" si="0"/>
        <v>136.28931378275743</v>
      </c>
      <c r="J8">
        <f t="shared" si="1"/>
        <v>6.1240188652617249</v>
      </c>
      <c r="K8" s="1">
        <f t="shared" si="2"/>
        <v>142.41333264801915</v>
      </c>
      <c r="L8" s="1">
        <f t="shared" si="4"/>
        <v>1465.1168150967485</v>
      </c>
    </row>
    <row r="9" spans="1:12" x14ac:dyDescent="0.4">
      <c r="A9" t="s">
        <v>8</v>
      </c>
      <c r="B9" s="4">
        <v>35444</v>
      </c>
      <c r="C9" s="1">
        <v>0.45855914988134949</v>
      </c>
      <c r="D9" s="1">
        <v>0.11153650143044624</v>
      </c>
      <c r="E9" s="2">
        <f t="shared" si="3"/>
        <v>0.57009565131179574</v>
      </c>
      <c r="F9" s="1">
        <v>1352.7688532720676</v>
      </c>
      <c r="G9" s="1">
        <v>421.45214998425809</v>
      </c>
      <c r="H9" s="1">
        <v>6.6373235670370008</v>
      </c>
      <c r="I9" s="1">
        <f t="shared" si="0"/>
        <v>177.42210032563258</v>
      </c>
      <c r="J9">
        <f t="shared" si="1"/>
        <v>0.66373235670370012</v>
      </c>
      <c r="K9" s="1">
        <f t="shared" si="2"/>
        <v>178.08583268233627</v>
      </c>
      <c r="L9" s="1">
        <f t="shared" si="4"/>
        <v>1642.538915422381</v>
      </c>
    </row>
    <row r="10" spans="1:12" x14ac:dyDescent="0.4">
      <c r="A10" t="s">
        <v>8</v>
      </c>
      <c r="B10" s="4">
        <v>35493</v>
      </c>
      <c r="C10" s="1">
        <v>1.3359035567599915</v>
      </c>
      <c r="D10" s="1">
        <v>0.17655016610437735</v>
      </c>
      <c r="E10" s="2">
        <f t="shared" si="3"/>
        <v>1.5124537228643689</v>
      </c>
      <c r="F10" s="1">
        <v>2735.838371864219</v>
      </c>
      <c r="G10" s="1">
        <v>555.46426951907256</v>
      </c>
      <c r="H10" s="1">
        <v>109.41399430176659</v>
      </c>
      <c r="I10" s="1">
        <f t="shared" si="0"/>
        <v>329.13026413832915</v>
      </c>
      <c r="J10">
        <f t="shared" si="1"/>
        <v>10.941399430176659</v>
      </c>
      <c r="K10" s="1">
        <f t="shared" si="2"/>
        <v>340.07166356850581</v>
      </c>
      <c r="L10" s="1">
        <f t="shared" si="4"/>
        <v>1971.6691795607103</v>
      </c>
    </row>
    <row r="11" spans="1:12" x14ac:dyDescent="0.4">
      <c r="A11" t="s">
        <v>8</v>
      </c>
      <c r="B11" s="4">
        <v>35556</v>
      </c>
      <c r="C11" s="1">
        <v>0.10185349807739241</v>
      </c>
      <c r="D11" s="1">
        <v>5.6077499866485003E-3</v>
      </c>
      <c r="E11" s="2">
        <f t="shared" si="3"/>
        <v>0.10746124806404091</v>
      </c>
      <c r="F11" s="1">
        <v>142.77500152587891</v>
      </c>
      <c r="G11" s="1">
        <v>22.125000005960466</v>
      </c>
      <c r="H11" s="1">
        <v>290.74999332427979</v>
      </c>
      <c r="I11" s="1">
        <f t="shared" si="0"/>
        <v>16.490000153183935</v>
      </c>
      <c r="J11">
        <f t="shared" si="1"/>
        <v>29.074999332427979</v>
      </c>
      <c r="K11" s="1">
        <f t="shared" si="2"/>
        <v>45.564999485611914</v>
      </c>
      <c r="L11" s="7">
        <f>L10</f>
        <v>1971.6691795607103</v>
      </c>
    </row>
    <row r="12" spans="1:12" x14ac:dyDescent="0.4">
      <c r="A12" t="s">
        <v>8</v>
      </c>
      <c r="B12" s="4">
        <v>35663</v>
      </c>
      <c r="C12" s="1">
        <v>2.0378337697910275E-3</v>
      </c>
      <c r="D12" s="1">
        <v>1.3094333648681601E-2</v>
      </c>
      <c r="E12" s="2">
        <f t="shared" si="3"/>
        <v>1.5132167418472628E-2</v>
      </c>
      <c r="F12" s="1">
        <v>3.0000006159146624</v>
      </c>
      <c r="G12" s="1">
        <v>59.916666467239459</v>
      </c>
      <c r="H12" s="1">
        <v>80.599998633066804</v>
      </c>
      <c r="I12" s="1">
        <f t="shared" si="0"/>
        <v>6.2916667083154127</v>
      </c>
      <c r="J12">
        <f t="shared" si="1"/>
        <v>8.0599998633066807</v>
      </c>
      <c r="K12" s="1">
        <f t="shared" si="2"/>
        <v>14.351666571622093</v>
      </c>
      <c r="L12" s="7">
        <f>L11</f>
        <v>1971.6691795607103</v>
      </c>
    </row>
    <row r="13" spans="1:12" x14ac:dyDescent="0.4">
      <c r="A13" t="s">
        <v>8</v>
      </c>
      <c r="B13" s="4">
        <v>35716</v>
      </c>
      <c r="C13" s="1">
        <v>0.17851485019193686</v>
      </c>
      <c r="D13" s="1">
        <v>0.14196051586913133</v>
      </c>
      <c r="E13" s="2">
        <f t="shared" si="3"/>
        <v>0.32047536606106819</v>
      </c>
      <c r="F13" s="1">
        <v>166.62656021486328</v>
      </c>
      <c r="G13" s="1">
        <v>680.99271814928306</v>
      </c>
      <c r="H13" s="1">
        <v>191.08071797314147</v>
      </c>
      <c r="I13" s="1">
        <f t="shared" si="0"/>
        <v>84.761927836414628</v>
      </c>
      <c r="J13">
        <f t="shared" si="1"/>
        <v>19.108071797314146</v>
      </c>
      <c r="K13" s="1">
        <f t="shared" si="2"/>
        <v>103.86999963372878</v>
      </c>
      <c r="L13" s="7">
        <f>L12</f>
        <v>1971.6691795607103</v>
      </c>
    </row>
    <row r="14" spans="1:12" x14ac:dyDescent="0.4">
      <c r="A14" t="s">
        <v>8</v>
      </c>
      <c r="B14" s="4">
        <v>35731</v>
      </c>
      <c r="C14" s="1">
        <v>0.20384057717080678</v>
      </c>
      <c r="D14" s="1">
        <v>5.5243710297261703E-2</v>
      </c>
      <c r="E14" s="2">
        <f t="shared" si="3"/>
        <v>0.2590842874680685</v>
      </c>
      <c r="F14" s="1">
        <v>226.45838084217587</v>
      </c>
      <c r="G14" s="1">
        <v>958.2517689390146</v>
      </c>
      <c r="H14" s="1">
        <v>246.58985344673079</v>
      </c>
      <c r="I14" s="1">
        <f t="shared" si="0"/>
        <v>118.47101497811904</v>
      </c>
      <c r="J14">
        <f t="shared" si="1"/>
        <v>24.658985344673077</v>
      </c>
      <c r="K14" s="1">
        <f t="shared" si="2"/>
        <v>143.13000032279211</v>
      </c>
      <c r="L14" s="7">
        <f>L13</f>
        <v>1971.6691795607103</v>
      </c>
    </row>
    <row r="15" spans="1:12" x14ac:dyDescent="0.4">
      <c r="A15" t="s">
        <v>8</v>
      </c>
      <c r="B15" s="4">
        <v>35751</v>
      </c>
      <c r="C15" s="1">
        <v>0.12112393622840595</v>
      </c>
      <c r="D15" s="1">
        <v>5.0099246565271267E-2</v>
      </c>
      <c r="E15" s="2">
        <f t="shared" si="3"/>
        <v>0.17122318279367721</v>
      </c>
      <c r="F15" s="1">
        <v>202.48485845597031</v>
      </c>
      <c r="G15" s="1">
        <v>298.53662522592833</v>
      </c>
      <c r="H15" s="1">
        <v>744.67853818319611</v>
      </c>
      <c r="I15" s="1">
        <f t="shared" si="0"/>
        <v>50.102148368189866</v>
      </c>
      <c r="J15">
        <f t="shared" si="1"/>
        <v>74.467853818319611</v>
      </c>
      <c r="K15" s="1">
        <f t="shared" si="2"/>
        <v>124.57000218650947</v>
      </c>
      <c r="L15" s="1">
        <f t="shared" si="4"/>
        <v>2021.7713279289001</v>
      </c>
    </row>
    <row r="16" spans="1:12" x14ac:dyDescent="0.4">
      <c r="A16" t="s">
        <v>8</v>
      </c>
      <c r="B16" s="4">
        <v>35857</v>
      </c>
      <c r="C16" s="1">
        <v>0.5528034957803547</v>
      </c>
      <c r="D16" s="1">
        <v>0.24746812704048768</v>
      </c>
      <c r="E16" s="2">
        <f t="shared" si="3"/>
        <v>0.80027162282084241</v>
      </c>
      <c r="F16" s="1">
        <v>1358.9125061035156</v>
      </c>
      <c r="G16" s="1">
        <v>1085.8125099829292</v>
      </c>
      <c r="H16" s="1">
        <v>21.212500482797623</v>
      </c>
      <c r="I16" s="1">
        <f t="shared" si="0"/>
        <v>244.47250160864451</v>
      </c>
      <c r="J16">
        <f t="shared" si="1"/>
        <v>2.1212500482797623</v>
      </c>
      <c r="K16" s="1">
        <f t="shared" si="2"/>
        <v>246.59375165692427</v>
      </c>
      <c r="L16" s="7">
        <f>L15</f>
        <v>2021.7713279289001</v>
      </c>
    </row>
    <row r="17" spans="1:12" x14ac:dyDescent="0.4">
      <c r="A17" t="s">
        <v>8</v>
      </c>
      <c r="B17" s="4">
        <v>35892</v>
      </c>
      <c r="C17" s="1">
        <v>0.34062708276664416</v>
      </c>
      <c r="D17" s="1">
        <v>3.3415296433215259E-2</v>
      </c>
      <c r="E17" s="2">
        <f t="shared" si="3"/>
        <v>0.37404237919985944</v>
      </c>
      <c r="F17" s="1">
        <v>1717.8036515565773</v>
      </c>
      <c r="G17" s="1">
        <v>272.32383686131254</v>
      </c>
      <c r="H17" s="1">
        <v>490.37254804040435</v>
      </c>
      <c r="I17" s="1">
        <f t="shared" si="0"/>
        <v>199.01274884178898</v>
      </c>
      <c r="J17">
        <f t="shared" si="1"/>
        <v>49.037254804040437</v>
      </c>
      <c r="K17" s="1">
        <f t="shared" si="2"/>
        <v>248.05000364582941</v>
      </c>
      <c r="L17" s="1">
        <f t="shared" si="4"/>
        <v>2220.7840767706889</v>
      </c>
    </row>
    <row r="18" spans="1:12" x14ac:dyDescent="0.4">
      <c r="A18" t="s">
        <v>8</v>
      </c>
      <c r="B18" s="4">
        <v>36010</v>
      </c>
      <c r="C18" s="1">
        <v>2.2752533964307036E-4</v>
      </c>
      <c r="D18" s="1">
        <v>0.19428700522564341</v>
      </c>
      <c r="E18" s="2">
        <f t="shared" si="3"/>
        <v>0.19451453056528648</v>
      </c>
      <c r="F18" s="1">
        <v>0.19871208589316322</v>
      </c>
      <c r="G18" s="1">
        <v>361.96665132986016</v>
      </c>
      <c r="H18" s="1">
        <v>211.77214834610061</v>
      </c>
      <c r="I18" s="1">
        <f t="shared" si="0"/>
        <v>36.216536341575328</v>
      </c>
      <c r="J18">
        <f t="shared" si="1"/>
        <v>21.177214834610062</v>
      </c>
      <c r="K18" s="1">
        <f t="shared" si="2"/>
        <v>57.39375117618539</v>
      </c>
      <c r="L18" s="7">
        <f>L17</f>
        <v>2220.7840767706889</v>
      </c>
    </row>
    <row r="19" spans="1:12" x14ac:dyDescent="0.4">
      <c r="A19" t="s">
        <v>8</v>
      </c>
      <c r="B19" s="4">
        <v>36130</v>
      </c>
      <c r="C19" s="1">
        <v>0.86019540144263518</v>
      </c>
      <c r="D19" s="1">
        <v>0.15534168933020781</v>
      </c>
      <c r="E19" s="2">
        <f t="shared" si="3"/>
        <v>1.0155370907728429</v>
      </c>
      <c r="F19" s="1">
        <v>1242.9197643421103</v>
      </c>
      <c r="G19" s="1">
        <v>1119.8643719698159</v>
      </c>
      <c r="H19" s="1">
        <v>2040.0491913476644</v>
      </c>
      <c r="I19" s="1">
        <f t="shared" si="0"/>
        <v>236.27841363119259</v>
      </c>
      <c r="J19">
        <f t="shared" si="1"/>
        <v>204.00491913476645</v>
      </c>
      <c r="K19" s="1">
        <f t="shared" si="2"/>
        <v>440.28333276595902</v>
      </c>
      <c r="L19" s="7">
        <f>L18</f>
        <v>2220.7840767706889</v>
      </c>
    </row>
    <row r="20" spans="1:12" x14ac:dyDescent="0.4">
      <c r="A20" t="s">
        <v>8</v>
      </c>
      <c r="B20" s="4">
        <v>36146</v>
      </c>
      <c r="C20" s="1">
        <v>0.7788175212181514</v>
      </c>
      <c r="D20" s="1">
        <v>0.2048934043572519</v>
      </c>
      <c r="E20" s="2">
        <f t="shared" si="3"/>
        <v>0.98371092557540329</v>
      </c>
      <c r="F20" s="1">
        <v>1302.994047635028</v>
      </c>
      <c r="G20" s="1">
        <v>1104.1304557068497</v>
      </c>
      <c r="H20" s="1">
        <v>1978.4838697295254</v>
      </c>
      <c r="I20" s="1">
        <f t="shared" si="0"/>
        <v>240.71245033418776</v>
      </c>
      <c r="J20">
        <f t="shared" si="1"/>
        <v>197.84838697295254</v>
      </c>
      <c r="K20" s="1">
        <f t="shared" si="2"/>
        <v>438.56083730714033</v>
      </c>
      <c r="L20" s="1">
        <f t="shared" si="4"/>
        <v>2461.4965271048768</v>
      </c>
    </row>
    <row r="21" spans="1:12" x14ac:dyDescent="0.4">
      <c r="A21" t="s">
        <v>8</v>
      </c>
      <c r="B21" s="4">
        <v>36207</v>
      </c>
      <c r="C21" s="1">
        <v>0.31772473457873918</v>
      </c>
      <c r="D21" s="1">
        <v>2.116934605837318E-2</v>
      </c>
      <c r="E21" s="2">
        <f t="shared" si="3"/>
        <v>0.33889408063711235</v>
      </c>
      <c r="F21" s="1">
        <v>487.03831671079683</v>
      </c>
      <c r="G21" s="1">
        <v>764.70347612131013</v>
      </c>
      <c r="H21" s="1">
        <v>30.274881593108155</v>
      </c>
      <c r="I21" s="1">
        <f t="shared" si="0"/>
        <v>125.17417928321069</v>
      </c>
      <c r="J21">
        <f t="shared" si="1"/>
        <v>3.0274881593108156</v>
      </c>
      <c r="K21" s="1">
        <f t="shared" si="2"/>
        <v>128.20166744252151</v>
      </c>
      <c r="L21" s="1">
        <f t="shared" si="4"/>
        <v>2586.6707063880876</v>
      </c>
    </row>
    <row r="22" spans="1:12" x14ac:dyDescent="0.4">
      <c r="A22" t="s">
        <v>8</v>
      </c>
      <c r="B22" s="4">
        <v>36313</v>
      </c>
      <c r="C22" s="1">
        <v>8.1365727180874481E-2</v>
      </c>
      <c r="D22" s="1">
        <v>3.3088460711741978E-2</v>
      </c>
      <c r="E22" s="2">
        <f t="shared" si="3"/>
        <v>0.11445418789261647</v>
      </c>
      <c r="F22" s="1">
        <v>148.53303307848026</v>
      </c>
      <c r="G22" s="1">
        <v>222.75635978593579</v>
      </c>
      <c r="H22" s="1">
        <v>48.335609651402947</v>
      </c>
      <c r="I22" s="1">
        <f t="shared" si="0"/>
        <v>37.128939286441607</v>
      </c>
      <c r="J22">
        <f t="shared" si="1"/>
        <v>4.8335609651402951</v>
      </c>
      <c r="K22" s="1">
        <f t="shared" si="2"/>
        <v>41.962500251581901</v>
      </c>
      <c r="L22" s="1">
        <f t="shared" si="4"/>
        <v>2623.7996456745291</v>
      </c>
    </row>
    <row r="23" spans="1:12" x14ac:dyDescent="0.4">
      <c r="A23" t="s">
        <v>8</v>
      </c>
      <c r="B23" s="4">
        <v>36432</v>
      </c>
      <c r="C23" s="1">
        <v>3.0099243583254359E-2</v>
      </c>
      <c r="D23" s="1">
        <v>2.0732727037574821E-2</v>
      </c>
      <c r="E23" s="2">
        <f t="shared" si="3"/>
        <v>5.0831970620829184E-2</v>
      </c>
      <c r="F23" s="1">
        <v>40.428566729433371</v>
      </c>
      <c r="G23" s="1">
        <v>269.3373740597433</v>
      </c>
      <c r="H23" s="1">
        <v>71.575723895608363</v>
      </c>
      <c r="I23" s="1">
        <f t="shared" si="0"/>
        <v>30.976594078917667</v>
      </c>
      <c r="J23">
        <f t="shared" si="1"/>
        <v>7.1575723895608361</v>
      </c>
      <c r="K23" s="1">
        <f t="shared" si="2"/>
        <v>38.134166468478504</v>
      </c>
      <c r="L23" s="1">
        <f t="shared" si="4"/>
        <v>2654.7762397534466</v>
      </c>
    </row>
    <row r="24" spans="1:12" x14ac:dyDescent="0.4">
      <c r="A24" t="s">
        <v>8</v>
      </c>
      <c r="B24" s="4">
        <v>36517</v>
      </c>
      <c r="C24" s="1">
        <v>0.62488282334888223</v>
      </c>
      <c r="D24" s="1">
        <v>8.8648763599572952E-2</v>
      </c>
      <c r="E24" s="2">
        <f t="shared" si="3"/>
        <v>0.7135315869484552</v>
      </c>
      <c r="F24" s="1">
        <v>943.81371070228397</v>
      </c>
      <c r="G24" s="1">
        <v>1121.1959990280761</v>
      </c>
      <c r="H24" s="1">
        <v>418.24031630279171</v>
      </c>
      <c r="I24" s="1">
        <f t="shared" si="0"/>
        <v>206.500970973036</v>
      </c>
      <c r="J24">
        <f t="shared" si="1"/>
        <v>41.824031630279173</v>
      </c>
      <c r="K24" s="1">
        <f t="shared" si="2"/>
        <v>248.32500260331517</v>
      </c>
      <c r="L24" s="7">
        <f>L23</f>
        <v>2654.7762397534466</v>
      </c>
    </row>
    <row r="25" spans="1:12" x14ac:dyDescent="0.4">
      <c r="A25" t="s">
        <v>8</v>
      </c>
      <c r="B25" s="4">
        <v>36558</v>
      </c>
      <c r="C25" s="1">
        <v>0.59030495937441874</v>
      </c>
      <c r="D25" s="1">
        <v>4.7944727470920205E-2</v>
      </c>
      <c r="E25" s="2">
        <f t="shared" si="3"/>
        <v>0.63824968684533889</v>
      </c>
      <c r="F25" s="1">
        <v>1809.5926188610492</v>
      </c>
      <c r="G25" s="1">
        <v>641.61726341665963</v>
      </c>
      <c r="H25" s="1">
        <v>166.32345868226844</v>
      </c>
      <c r="I25" s="1">
        <f t="shared" si="0"/>
        <v>245.12098822777088</v>
      </c>
      <c r="J25">
        <f t="shared" si="1"/>
        <v>16.632345868226842</v>
      </c>
      <c r="K25" s="1">
        <f t="shared" si="2"/>
        <v>261.75333409599773</v>
      </c>
      <c r="L25" s="1">
        <f t="shared" si="4"/>
        <v>2899.8972279812174</v>
      </c>
    </row>
    <row r="26" spans="1:12" x14ac:dyDescent="0.4">
      <c r="A26" t="s">
        <v>8</v>
      </c>
      <c r="B26" s="5">
        <v>36677</v>
      </c>
      <c r="C26" s="1">
        <v>0.39247234044985668</v>
      </c>
      <c r="D26" s="1">
        <v>9.7075244030084187E-3</v>
      </c>
      <c r="E26" s="2">
        <f t="shared" si="3"/>
        <v>0.40217986485286511</v>
      </c>
      <c r="F26" s="1">
        <v>654.78398024479031</v>
      </c>
      <c r="G26" s="1">
        <v>116.56935665003775</v>
      </c>
      <c r="H26" s="1">
        <v>166.21333578605345</v>
      </c>
      <c r="I26" s="1">
        <f t="shared" si="0"/>
        <v>77.135333689482806</v>
      </c>
      <c r="J26">
        <f t="shared" si="1"/>
        <v>16.621333578605345</v>
      </c>
      <c r="K26" s="1">
        <f t="shared" si="2"/>
        <v>93.756667268088151</v>
      </c>
      <c r="L26" s="7">
        <f>L25</f>
        <v>2899.8972279812174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tabSelected="1" workbookViewId="0">
      <selection activeCell="F2" sqref="F2"/>
    </sheetView>
  </sheetViews>
  <sheetFormatPr defaultRowHeight="12.3" x14ac:dyDescent="0.4"/>
  <cols>
    <col min="2" max="2" width="17.44140625" bestFit="1" customWidth="1"/>
  </cols>
  <sheetData>
    <row r="1" spans="1:6" x14ac:dyDescent="0.4">
      <c r="A1" t="s">
        <v>7</v>
      </c>
      <c r="B1" t="s">
        <v>9</v>
      </c>
      <c r="C1" t="s">
        <v>16</v>
      </c>
      <c r="D1" t="s">
        <v>17</v>
      </c>
      <c r="E1" t="s">
        <v>18</v>
      </c>
      <c r="F1" t="s">
        <v>19</v>
      </c>
    </row>
    <row r="2" spans="1:6" x14ac:dyDescent="0.4">
      <c r="A2" t="s">
        <v>8</v>
      </c>
      <c r="B2" s="6">
        <v>34690</v>
      </c>
      <c r="C2">
        <v>484.06909093690774</v>
      </c>
      <c r="D2">
        <v>437.60353057508428</v>
      </c>
      <c r="E2">
        <v>419.17111708750588</v>
      </c>
      <c r="F2">
        <v>1340.843738599498</v>
      </c>
    </row>
    <row r="3" spans="1:6" x14ac:dyDescent="0.4">
      <c r="A3" t="s">
        <v>8</v>
      </c>
      <c r="B3" s="6">
        <v>34712</v>
      </c>
      <c r="C3">
        <v>497.14566232490745</v>
      </c>
      <c r="D3">
        <v>443.57392249569375</v>
      </c>
      <c r="E3">
        <v>422.26924424497122</v>
      </c>
      <c r="F3">
        <v>1362.9888290655722</v>
      </c>
    </row>
    <row r="4" spans="1:6" x14ac:dyDescent="0.4">
      <c r="A4" t="s">
        <v>8</v>
      </c>
      <c r="B4" s="6">
        <v>34732</v>
      </c>
      <c r="C4">
        <v>500.89797385639361</v>
      </c>
      <c r="D4">
        <v>447.48505588151136</v>
      </c>
      <c r="E4">
        <v>424.82006118814223</v>
      </c>
      <c r="F4">
        <v>1373.203090926047</v>
      </c>
    </row>
    <row r="5" spans="1:6" x14ac:dyDescent="0.4">
      <c r="A5" t="s">
        <v>8</v>
      </c>
      <c r="B5" s="6">
        <v>34746</v>
      </c>
      <c r="C5">
        <v>489.45982444423851</v>
      </c>
      <c r="D5">
        <v>442.77612537577431</v>
      </c>
      <c r="E5">
        <v>423.99786148678265</v>
      </c>
      <c r="F5">
        <v>1356.2338113067954</v>
      </c>
    </row>
    <row r="6" spans="1:6" x14ac:dyDescent="0.4">
      <c r="A6" t="s">
        <v>8</v>
      </c>
      <c r="B6" s="6">
        <v>34760</v>
      </c>
      <c r="C6">
        <v>476.06734296068907</v>
      </c>
      <c r="D6">
        <v>451.43825374501364</v>
      </c>
      <c r="E6">
        <v>428.91369668588652</v>
      </c>
      <c r="F6">
        <v>1356.4192933915892</v>
      </c>
    </row>
    <row r="7" spans="1:6" x14ac:dyDescent="0.4">
      <c r="A7" t="s">
        <v>8</v>
      </c>
      <c r="B7" s="6">
        <v>34774</v>
      </c>
      <c r="C7">
        <v>449.49152553099429</v>
      </c>
      <c r="D7">
        <v>451.86823971450667</v>
      </c>
      <c r="E7">
        <v>430.6807267670327</v>
      </c>
      <c r="F7">
        <v>1332.0404920125338</v>
      </c>
    </row>
    <row r="8" spans="1:6" x14ac:dyDescent="0.4">
      <c r="A8" t="s">
        <v>8</v>
      </c>
      <c r="B8" s="6">
        <v>34788</v>
      </c>
      <c r="C8">
        <v>421.25995102147374</v>
      </c>
      <c r="D8">
        <v>453.03873546726015</v>
      </c>
      <c r="E8">
        <v>434.42921482769015</v>
      </c>
      <c r="F8">
        <v>1308.7279013164243</v>
      </c>
    </row>
    <row r="9" spans="1:6" x14ac:dyDescent="0.4">
      <c r="A9" t="s">
        <v>8</v>
      </c>
      <c r="B9" s="6">
        <v>34802</v>
      </c>
      <c r="C9">
        <v>403.0598898085546</v>
      </c>
      <c r="D9">
        <v>449.68556753497603</v>
      </c>
      <c r="E9">
        <v>432.95123822521111</v>
      </c>
      <c r="F9">
        <v>1285.6966955687417</v>
      </c>
    </row>
    <row r="10" spans="1:6" x14ac:dyDescent="0.4">
      <c r="A10" t="s">
        <v>8</v>
      </c>
      <c r="B10" s="6">
        <v>34830</v>
      </c>
      <c r="C10">
        <v>390.81296639800928</v>
      </c>
      <c r="D10">
        <v>443.9918156577948</v>
      </c>
      <c r="E10">
        <v>432.00367326443472</v>
      </c>
      <c r="F10">
        <v>1266.8084553202389</v>
      </c>
    </row>
    <row r="11" spans="1:6" x14ac:dyDescent="0.4">
      <c r="A11" t="s">
        <v>8</v>
      </c>
      <c r="B11" s="6">
        <v>34848</v>
      </c>
      <c r="C11">
        <v>452.07519463808069</v>
      </c>
      <c r="D11">
        <v>449.34190186395756</v>
      </c>
      <c r="E11">
        <v>444.95488886597866</v>
      </c>
      <c r="F11">
        <v>1346.3719853680168</v>
      </c>
    </row>
    <row r="12" spans="1:6" x14ac:dyDescent="0.4">
      <c r="A12" t="s">
        <v>8</v>
      </c>
      <c r="B12" s="6">
        <v>34876</v>
      </c>
      <c r="C12">
        <v>446.08416596552661</v>
      </c>
      <c r="D12">
        <v>447.09976211348129</v>
      </c>
      <c r="E12">
        <v>440.90565200684688</v>
      </c>
      <c r="F12">
        <v>1334.0895800858548</v>
      </c>
    </row>
    <row r="13" spans="1:6" x14ac:dyDescent="0.4">
      <c r="A13" t="s">
        <v>8</v>
      </c>
      <c r="B13" s="6">
        <v>34905</v>
      </c>
      <c r="C13">
        <v>437.98388340232958</v>
      </c>
      <c r="D13">
        <v>445.01744830277192</v>
      </c>
      <c r="E13">
        <v>436.51828711454743</v>
      </c>
      <c r="F13">
        <v>1319.5196188196489</v>
      </c>
    </row>
    <row r="14" spans="1:6" x14ac:dyDescent="0.4">
      <c r="A14" t="s">
        <v>8</v>
      </c>
      <c r="B14" s="6">
        <v>34941</v>
      </c>
      <c r="C14">
        <v>415.97563907819506</v>
      </c>
      <c r="D14">
        <v>444.51233150135084</v>
      </c>
      <c r="E14">
        <v>436.96904485408277</v>
      </c>
      <c r="F14">
        <v>1297.4570154336286</v>
      </c>
    </row>
    <row r="15" spans="1:6" x14ac:dyDescent="0.4">
      <c r="A15" t="s">
        <v>8</v>
      </c>
      <c r="B15" s="6">
        <v>34969</v>
      </c>
      <c r="C15">
        <v>407.69876446403362</v>
      </c>
      <c r="D15">
        <v>437.85973520991763</v>
      </c>
      <c r="E15">
        <v>430.41004306771009</v>
      </c>
      <c r="F15">
        <v>1275.9685427416614</v>
      </c>
    </row>
    <row r="16" spans="1:6" x14ac:dyDescent="0.4">
      <c r="A16" t="s">
        <v>8</v>
      </c>
      <c r="B16" s="6">
        <v>35004</v>
      </c>
      <c r="C16">
        <v>378.95882404574434</v>
      </c>
      <c r="D16">
        <v>424.54128742405419</v>
      </c>
      <c r="E16">
        <v>420.19837415281307</v>
      </c>
      <c r="F16">
        <v>1223.6984856226118</v>
      </c>
    </row>
    <row r="17" spans="1:6" x14ac:dyDescent="0.4">
      <c r="A17" t="s">
        <v>8</v>
      </c>
      <c r="B17" s="6">
        <v>35033</v>
      </c>
      <c r="C17">
        <v>387.34959501364659</v>
      </c>
      <c r="D17">
        <v>420.56481398127323</v>
      </c>
      <c r="E17">
        <v>420.16409769647953</v>
      </c>
      <c r="F17">
        <v>1228.0785066913995</v>
      </c>
    </row>
    <row r="18" spans="1:6" x14ac:dyDescent="0.4">
      <c r="A18" t="s">
        <v>8</v>
      </c>
      <c r="B18" s="6">
        <v>35074</v>
      </c>
      <c r="C18">
        <v>472.24132826560208</v>
      </c>
      <c r="D18">
        <v>435.75265507665029</v>
      </c>
      <c r="E18">
        <v>428.7244792854234</v>
      </c>
      <c r="F18">
        <v>1336.7184626276758</v>
      </c>
    </row>
    <row r="19" spans="1:6" x14ac:dyDescent="0.4">
      <c r="A19" t="s">
        <v>8</v>
      </c>
      <c r="B19" s="6">
        <v>35104</v>
      </c>
      <c r="C19">
        <v>475.60732593577893</v>
      </c>
      <c r="D19">
        <v>433.52769989511683</v>
      </c>
      <c r="E19">
        <v>430.69180900725894</v>
      </c>
      <c r="F19">
        <v>1339.8268348381546</v>
      </c>
    </row>
    <row r="20" spans="1:6" x14ac:dyDescent="0.4">
      <c r="A20" t="s">
        <v>8</v>
      </c>
      <c r="B20" s="6">
        <v>35131</v>
      </c>
      <c r="C20">
        <v>411.50430837260285</v>
      </c>
      <c r="D20">
        <v>435.15327213613875</v>
      </c>
      <c r="E20">
        <v>428.88738314954145</v>
      </c>
      <c r="F20">
        <v>1275.544963658283</v>
      </c>
    </row>
    <row r="21" spans="1:6" x14ac:dyDescent="0.4">
      <c r="A21" t="s">
        <v>8</v>
      </c>
      <c r="B21" s="6">
        <v>35153</v>
      </c>
      <c r="C21">
        <v>378.27068099876885</v>
      </c>
      <c r="D21">
        <v>429.05428530153188</v>
      </c>
      <c r="E21">
        <v>426.97824297456583</v>
      </c>
      <c r="F21">
        <v>1234.3032092748667</v>
      </c>
    </row>
    <row r="22" spans="1:6" x14ac:dyDescent="0.4">
      <c r="A22" t="s">
        <v>8</v>
      </c>
      <c r="B22" s="6">
        <v>35200</v>
      </c>
      <c r="C22">
        <v>371.41809157682559</v>
      </c>
      <c r="D22">
        <v>420.50385594051869</v>
      </c>
      <c r="E22">
        <v>427.4207085990389</v>
      </c>
      <c r="F22">
        <v>1219.3426561163833</v>
      </c>
    </row>
    <row r="23" spans="1:6" x14ac:dyDescent="0.4">
      <c r="A23" t="s">
        <v>8</v>
      </c>
      <c r="B23" s="6">
        <v>35224</v>
      </c>
      <c r="C23">
        <v>365.68346047494663</v>
      </c>
      <c r="D23">
        <v>419.49557227708482</v>
      </c>
      <c r="E23">
        <v>427.14826250115567</v>
      </c>
      <c r="F23">
        <v>1212.327295253187</v>
      </c>
    </row>
    <row r="24" spans="1:6" x14ac:dyDescent="0.4">
      <c r="A24" t="s">
        <v>8</v>
      </c>
      <c r="B24" s="6">
        <v>35257</v>
      </c>
      <c r="C24">
        <v>367.59431449067085</v>
      </c>
      <c r="D24">
        <v>415.77081063000804</v>
      </c>
      <c r="E24">
        <v>421.31513483653441</v>
      </c>
      <c r="F24">
        <v>1204.6802599572134</v>
      </c>
    </row>
    <row r="25" spans="1:6" x14ac:dyDescent="0.4">
      <c r="A25" t="s">
        <v>8</v>
      </c>
      <c r="B25" s="6">
        <v>35298</v>
      </c>
      <c r="C25">
        <v>414.11709398947113</v>
      </c>
      <c r="D25">
        <v>421.11328132718489</v>
      </c>
      <c r="E25">
        <v>430.65265676604957</v>
      </c>
      <c r="F25">
        <v>1265.8830320827055</v>
      </c>
    </row>
    <row r="26" spans="1:6" x14ac:dyDescent="0.4">
      <c r="A26" t="s">
        <v>8</v>
      </c>
      <c r="B26" s="6">
        <v>35328</v>
      </c>
      <c r="C26">
        <v>444.49023639325503</v>
      </c>
      <c r="D26">
        <v>425.60133909049603</v>
      </c>
      <c r="E26">
        <v>423.13193983136773</v>
      </c>
      <c r="F26">
        <v>1293.2235153151191</v>
      </c>
    </row>
    <row r="27" spans="1:6" x14ac:dyDescent="0.4">
      <c r="A27" t="s">
        <v>8</v>
      </c>
      <c r="B27" s="6">
        <v>35362</v>
      </c>
      <c r="C27">
        <v>432.91294897987621</v>
      </c>
      <c r="D27">
        <v>428.76567334360544</v>
      </c>
      <c r="E27">
        <v>424.93008665204604</v>
      </c>
      <c r="F27">
        <v>1286.6087089755279</v>
      </c>
    </row>
    <row r="28" spans="1:6" x14ac:dyDescent="0.4">
      <c r="A28" t="s">
        <v>8</v>
      </c>
      <c r="B28" s="6">
        <v>35404</v>
      </c>
      <c r="C28">
        <v>346.5764389442993</v>
      </c>
      <c r="D28">
        <v>414.14707274350366</v>
      </c>
      <c r="E28">
        <v>417.13863354062175</v>
      </c>
      <c r="F28">
        <v>1177.8621452284247</v>
      </c>
    </row>
    <row r="29" spans="1:6" x14ac:dyDescent="0.4">
      <c r="A29" t="s">
        <v>8</v>
      </c>
      <c r="B29" s="6">
        <v>35443</v>
      </c>
      <c r="C29">
        <v>374.64129183386962</v>
      </c>
      <c r="D29">
        <v>413.66381380726068</v>
      </c>
      <c r="E29">
        <v>415.49164742330487</v>
      </c>
      <c r="F29">
        <v>1203.7967530644353</v>
      </c>
    </row>
    <row r="30" spans="1:6" x14ac:dyDescent="0.4">
      <c r="A30" t="s">
        <v>8</v>
      </c>
      <c r="B30" s="6">
        <v>35467</v>
      </c>
      <c r="C30">
        <v>470.95790188950161</v>
      </c>
      <c r="D30">
        <v>421.70821551532219</v>
      </c>
      <c r="E30">
        <v>412.00319755859857</v>
      </c>
      <c r="F30">
        <v>1304.6693149634225</v>
      </c>
    </row>
    <row r="31" spans="1:6" x14ac:dyDescent="0.4">
      <c r="A31" t="s">
        <v>8</v>
      </c>
      <c r="B31" s="6">
        <v>35482</v>
      </c>
      <c r="C31">
        <v>444.85744401151703</v>
      </c>
      <c r="D31">
        <v>421.44060201925976</v>
      </c>
      <c r="E31">
        <v>411.56805194483132</v>
      </c>
      <c r="F31">
        <v>1277.8660979756082</v>
      </c>
    </row>
    <row r="32" spans="1:6" x14ac:dyDescent="0.4">
      <c r="A32" t="s">
        <v>8</v>
      </c>
      <c r="B32" s="6">
        <v>35503</v>
      </c>
      <c r="C32">
        <v>373.75727821861312</v>
      </c>
      <c r="D32">
        <v>416.53909942062154</v>
      </c>
      <c r="E32">
        <v>411.76010783452131</v>
      </c>
      <c r="F32">
        <v>1202.0564854737559</v>
      </c>
    </row>
    <row r="33" spans="1:6" x14ac:dyDescent="0.4">
      <c r="A33" t="s">
        <v>8</v>
      </c>
      <c r="B33" s="6">
        <v>35542</v>
      </c>
      <c r="C33">
        <v>319.55455510128957</v>
      </c>
      <c r="D33">
        <v>398.45195962674461</v>
      </c>
      <c r="E33">
        <v>408.64331854792454</v>
      </c>
      <c r="F33">
        <v>1126.6498332759588</v>
      </c>
    </row>
    <row r="34" spans="1:6" x14ac:dyDescent="0.4">
      <c r="A34" t="s">
        <v>8</v>
      </c>
      <c r="B34" s="6">
        <v>35579</v>
      </c>
      <c r="C34">
        <v>322.33547085161985</v>
      </c>
      <c r="D34">
        <v>397.01690080863847</v>
      </c>
      <c r="E34">
        <v>415.56690815710419</v>
      </c>
      <c r="F34">
        <v>1134.9192798173624</v>
      </c>
    </row>
    <row r="35" spans="1:6" x14ac:dyDescent="0.4">
      <c r="A35" t="s">
        <v>8</v>
      </c>
      <c r="B35" s="6">
        <v>35605</v>
      </c>
      <c r="C35">
        <v>320.99564044814605</v>
      </c>
      <c r="D35">
        <v>396.7125462183742</v>
      </c>
      <c r="E35">
        <v>415.54819373080966</v>
      </c>
      <c r="F35">
        <v>1133.2563803973298</v>
      </c>
    </row>
    <row r="36" spans="1:6" x14ac:dyDescent="0.4">
      <c r="A36" t="s">
        <v>8</v>
      </c>
      <c r="B36" s="6">
        <v>35634</v>
      </c>
      <c r="C36">
        <v>321.61656790654854</v>
      </c>
      <c r="D36">
        <v>399.29048905077434</v>
      </c>
      <c r="E36">
        <v>423.1688932611454</v>
      </c>
      <c r="F36">
        <v>1144.0759502184683</v>
      </c>
    </row>
    <row r="37" spans="1:6" x14ac:dyDescent="0.4">
      <c r="A37" t="s">
        <v>8</v>
      </c>
      <c r="B37" s="6">
        <v>35669</v>
      </c>
      <c r="C37">
        <v>318.40370444921467</v>
      </c>
      <c r="D37">
        <v>400.46447690301994</v>
      </c>
      <c r="E37">
        <v>431.65752119643713</v>
      </c>
      <c r="F37">
        <v>1150.5257025486717</v>
      </c>
    </row>
    <row r="38" spans="1:6" x14ac:dyDescent="0.4">
      <c r="A38" t="s">
        <v>8</v>
      </c>
      <c r="B38" s="6">
        <v>35702</v>
      </c>
      <c r="C38">
        <v>320.52082314861417</v>
      </c>
      <c r="D38">
        <v>374.05809154592089</v>
      </c>
      <c r="E38">
        <v>383.55063845704666</v>
      </c>
      <c r="F38">
        <v>1078.1295531515816</v>
      </c>
    </row>
    <row r="39" spans="1:6" x14ac:dyDescent="0.4">
      <c r="A39" t="s">
        <v>8</v>
      </c>
      <c r="B39" s="6">
        <v>35726</v>
      </c>
      <c r="C39">
        <v>319.230345859051</v>
      </c>
      <c r="D39">
        <v>381.14432037988786</v>
      </c>
      <c r="E39">
        <v>387.78143906665554</v>
      </c>
      <c r="F39">
        <v>1088.1561053055943</v>
      </c>
    </row>
    <row r="40" spans="1:6" x14ac:dyDescent="0.4">
      <c r="A40" t="s">
        <v>8</v>
      </c>
      <c r="B40" s="6">
        <v>35768</v>
      </c>
      <c r="C40">
        <v>296.64690612198302</v>
      </c>
      <c r="D40">
        <v>379.43727295432461</v>
      </c>
      <c r="E40">
        <v>396.26703590949307</v>
      </c>
      <c r="F40">
        <v>1072.3512149858007</v>
      </c>
    </row>
    <row r="41" spans="1:6" x14ac:dyDescent="0.4">
      <c r="A41" t="s">
        <v>8</v>
      </c>
      <c r="B41" s="6">
        <v>35786</v>
      </c>
      <c r="C41">
        <v>306.701362615731</v>
      </c>
      <c r="D41">
        <v>380.48938005100518</v>
      </c>
      <c r="E41">
        <v>397.09928359276233</v>
      </c>
      <c r="F41">
        <v>1084.2900262594983</v>
      </c>
    </row>
    <row r="42" spans="1:6" x14ac:dyDescent="0.4">
      <c r="A42" t="s">
        <v>8</v>
      </c>
      <c r="B42" s="6">
        <v>35815</v>
      </c>
      <c r="C42">
        <v>299.13786510570452</v>
      </c>
      <c r="D42">
        <v>374.02117680792156</v>
      </c>
      <c r="E42">
        <v>393.39079762621679</v>
      </c>
      <c r="F42">
        <v>1066.5498395398429</v>
      </c>
    </row>
    <row r="43" spans="1:6" x14ac:dyDescent="0.4">
      <c r="A43" t="s">
        <v>8</v>
      </c>
      <c r="B43" s="6">
        <v>35850</v>
      </c>
      <c r="C43">
        <v>303.26368859378653</v>
      </c>
      <c r="D43">
        <v>377.16071492817855</v>
      </c>
      <c r="E43">
        <v>391.5564684673451</v>
      </c>
      <c r="F43">
        <v>1071.9808719893103</v>
      </c>
    </row>
    <row r="44" spans="1:6" x14ac:dyDescent="0.4">
      <c r="A44" t="s">
        <v>8</v>
      </c>
      <c r="B44" s="6">
        <v>35879</v>
      </c>
      <c r="C44">
        <v>274.01697249057145</v>
      </c>
      <c r="D44">
        <v>366.83532078534989</v>
      </c>
      <c r="E44">
        <v>386.54194050153728</v>
      </c>
      <c r="F44">
        <v>1027.3942337774588</v>
      </c>
    </row>
    <row r="45" spans="1:6" x14ac:dyDescent="0.4">
      <c r="A45" t="s">
        <v>8</v>
      </c>
      <c r="B45" s="6">
        <v>35913</v>
      </c>
      <c r="C45">
        <v>288.78943851662598</v>
      </c>
      <c r="D45">
        <v>368.69955024039274</v>
      </c>
      <c r="E45">
        <v>394.47744025258612</v>
      </c>
      <c r="F45">
        <v>1051.9664290096048</v>
      </c>
    </row>
    <row r="46" spans="1:6" x14ac:dyDescent="0.4">
      <c r="A46" t="s">
        <v>8</v>
      </c>
      <c r="B46" s="6">
        <v>35940</v>
      </c>
      <c r="C46">
        <v>351.48623180605273</v>
      </c>
      <c r="D46">
        <v>373.62539970151454</v>
      </c>
      <c r="E46">
        <v>395.90250813204489</v>
      </c>
      <c r="F46">
        <v>1121.014139639612</v>
      </c>
    </row>
    <row r="47" spans="1:6" x14ac:dyDescent="0.4">
      <c r="A47" t="s">
        <v>8</v>
      </c>
      <c r="B47" s="6">
        <v>35956</v>
      </c>
      <c r="C47">
        <v>408.15488033128509</v>
      </c>
      <c r="D47">
        <v>382.54872914962772</v>
      </c>
      <c r="E47">
        <v>395.22637003403918</v>
      </c>
      <c r="F47">
        <v>1185.929979514952</v>
      </c>
    </row>
    <row r="48" spans="1:6" x14ac:dyDescent="0.4">
      <c r="A48" t="s">
        <v>8</v>
      </c>
      <c r="B48" s="6">
        <v>35979</v>
      </c>
      <c r="C48">
        <v>462.79802609257951</v>
      </c>
      <c r="D48">
        <v>403.49088606387295</v>
      </c>
      <c r="E48">
        <v>396.69000816727441</v>
      </c>
      <c r="F48">
        <v>1262.9789203237269</v>
      </c>
    </row>
    <row r="49" spans="1:6" x14ac:dyDescent="0.4">
      <c r="A49" t="s">
        <v>8</v>
      </c>
      <c r="B49" s="6">
        <v>36007</v>
      </c>
      <c r="C49">
        <v>524.40336638351835</v>
      </c>
      <c r="D49">
        <v>400.14355498971599</v>
      </c>
      <c r="E49">
        <v>402.31216187417721</v>
      </c>
      <c r="F49">
        <v>1326.8590832474115</v>
      </c>
    </row>
    <row r="50" spans="1:6" x14ac:dyDescent="0.4">
      <c r="A50" t="s">
        <v>8</v>
      </c>
      <c r="B50" s="6">
        <v>36039</v>
      </c>
      <c r="C50">
        <v>473.87146629426917</v>
      </c>
      <c r="D50">
        <v>405.3218692105184</v>
      </c>
      <c r="E50">
        <v>397.95568140478508</v>
      </c>
      <c r="F50">
        <v>1277.1490169095728</v>
      </c>
    </row>
    <row r="51" spans="1:6" x14ac:dyDescent="0.4">
      <c r="A51" t="s">
        <v>8</v>
      </c>
      <c r="B51" s="6">
        <v>36061</v>
      </c>
      <c r="C51">
        <v>491.1615411462285</v>
      </c>
      <c r="D51">
        <v>400.55005560273872</v>
      </c>
      <c r="E51">
        <v>391.2535887914994</v>
      </c>
      <c r="F51">
        <v>1282.9651855404666</v>
      </c>
    </row>
    <row r="52" spans="1:6" x14ac:dyDescent="0.4">
      <c r="A52" t="s">
        <v>8</v>
      </c>
      <c r="B52" s="6">
        <v>36089</v>
      </c>
      <c r="C52">
        <v>469.09005317545797</v>
      </c>
      <c r="D52">
        <v>402.68280786464663</v>
      </c>
      <c r="E52">
        <v>391.92024489501409</v>
      </c>
      <c r="F52">
        <v>1263.6931059351189</v>
      </c>
    </row>
    <row r="53" spans="1:6" x14ac:dyDescent="0.4">
      <c r="A53" t="s">
        <v>8</v>
      </c>
      <c r="B53" s="6">
        <v>36137</v>
      </c>
      <c r="C53">
        <v>396.60917033313638</v>
      </c>
      <c r="D53">
        <v>396.43286975622379</v>
      </c>
      <c r="E53">
        <v>384.76236745831119</v>
      </c>
      <c r="F53">
        <v>1177.8044075476714</v>
      </c>
    </row>
    <row r="54" spans="1:6" x14ac:dyDescent="0.4">
      <c r="A54" t="s">
        <v>8</v>
      </c>
      <c r="B54" s="6">
        <v>36151</v>
      </c>
      <c r="C54">
        <v>384.77426319744575</v>
      </c>
      <c r="D54">
        <v>391.57720998790103</v>
      </c>
      <c r="E54">
        <v>382.92182406688158</v>
      </c>
      <c r="F54">
        <v>1159.2732972522285</v>
      </c>
    </row>
    <row r="55" spans="1:6" x14ac:dyDescent="0.4">
      <c r="A55" t="s">
        <v>8</v>
      </c>
      <c r="B55" s="6">
        <v>36185</v>
      </c>
      <c r="C55">
        <v>364.72820384415354</v>
      </c>
      <c r="D55">
        <v>391.18786442284727</v>
      </c>
      <c r="E55">
        <v>387.6119822490125</v>
      </c>
      <c r="F55">
        <v>1143.5280505160131</v>
      </c>
    </row>
    <row r="56" spans="1:6" x14ac:dyDescent="0.4">
      <c r="A56" t="s">
        <v>8</v>
      </c>
      <c r="B56" s="6">
        <v>36216</v>
      </c>
      <c r="C56">
        <v>335.86918506590075</v>
      </c>
      <c r="D56">
        <v>391.62439734371014</v>
      </c>
      <c r="E56">
        <v>390.61698924582822</v>
      </c>
      <c r="F56">
        <v>1118.1105716554391</v>
      </c>
    </row>
    <row r="57" spans="1:6" x14ac:dyDescent="0.4">
      <c r="A57" t="s">
        <v>8</v>
      </c>
      <c r="B57" s="6">
        <v>36237</v>
      </c>
      <c r="C57">
        <v>336.1342534583232</v>
      </c>
      <c r="D57">
        <v>385.8421452623013</v>
      </c>
      <c r="E57">
        <v>382.89598365167205</v>
      </c>
      <c r="F57">
        <v>1104.8723823722964</v>
      </c>
    </row>
    <row r="58" spans="1:6" x14ac:dyDescent="0.4">
      <c r="A58" t="s">
        <v>8</v>
      </c>
      <c r="B58" s="6">
        <v>36273</v>
      </c>
      <c r="C58">
        <v>409.12454798783125</v>
      </c>
      <c r="D58">
        <v>396.96024772696705</v>
      </c>
      <c r="E58">
        <v>395.88494955528694</v>
      </c>
      <c r="F58">
        <v>1201.9697452700852</v>
      </c>
    </row>
    <row r="59" spans="1:6" x14ac:dyDescent="0.4">
      <c r="A59" t="s">
        <v>8</v>
      </c>
      <c r="B59" s="6">
        <v>36305</v>
      </c>
      <c r="C59">
        <v>374.72050313751788</v>
      </c>
      <c r="D59">
        <v>390.97815847752491</v>
      </c>
      <c r="E59">
        <v>390.95475371698365</v>
      </c>
      <c r="F59">
        <v>1156.6534153320265</v>
      </c>
    </row>
    <row r="60" spans="1:6" x14ac:dyDescent="0.4">
      <c r="A60" t="s">
        <v>8</v>
      </c>
      <c r="B60" s="6">
        <v>36341</v>
      </c>
      <c r="C60">
        <v>391.00447401320827</v>
      </c>
      <c r="D60">
        <v>388.74137710931223</v>
      </c>
      <c r="E60">
        <v>391.38573617917518</v>
      </c>
      <c r="F60">
        <v>1171.1315873016956</v>
      </c>
    </row>
    <row r="61" spans="1:6" x14ac:dyDescent="0.4">
      <c r="A61" t="s">
        <v>8</v>
      </c>
      <c r="B61" s="6">
        <v>36369</v>
      </c>
      <c r="C61">
        <v>404.36180310013305</v>
      </c>
      <c r="D61">
        <v>390.34319044271399</v>
      </c>
      <c r="E61">
        <v>394.69178186118882</v>
      </c>
      <c r="F61">
        <v>1189.3967754040359</v>
      </c>
    </row>
    <row r="62" spans="1:6" x14ac:dyDescent="0.4">
      <c r="A62" t="s">
        <v>8</v>
      </c>
      <c r="B62" s="6">
        <v>36398</v>
      </c>
      <c r="C62">
        <v>392.89257553428678</v>
      </c>
      <c r="D62">
        <v>387.07894840350275</v>
      </c>
      <c r="E62">
        <v>390.68846806741357</v>
      </c>
      <c r="F62">
        <v>1170.6599920052031</v>
      </c>
    </row>
    <row r="63" spans="1:6" x14ac:dyDescent="0.4">
      <c r="A63" t="s">
        <v>8</v>
      </c>
      <c r="B63" s="6">
        <v>36405</v>
      </c>
      <c r="C63">
        <v>439.8928313942659</v>
      </c>
      <c r="D63">
        <v>392.75241918279659</v>
      </c>
      <c r="E63">
        <v>389.99985588093284</v>
      </c>
      <c r="F63">
        <v>1222.6451064579953</v>
      </c>
    </row>
    <row r="64" spans="1:6" x14ac:dyDescent="0.4">
      <c r="A64" t="s">
        <v>8</v>
      </c>
      <c r="B64" s="6">
        <v>36426</v>
      </c>
      <c r="C64">
        <v>419.16106324201138</v>
      </c>
      <c r="D64">
        <v>391.0585931810997</v>
      </c>
      <c r="E64">
        <v>389.96001260483382</v>
      </c>
      <c r="F64">
        <v>1200.1796690279448</v>
      </c>
    </row>
    <row r="65" spans="1:6" x14ac:dyDescent="0.4">
      <c r="A65" t="s">
        <v>8</v>
      </c>
      <c r="B65" s="6">
        <v>36454</v>
      </c>
      <c r="C65">
        <v>456.62687984459154</v>
      </c>
      <c r="D65">
        <v>402.80455674892693</v>
      </c>
      <c r="E65">
        <v>386.6086109445331</v>
      </c>
      <c r="F65">
        <v>1246.0400475380516</v>
      </c>
    </row>
    <row r="66" spans="1:6" x14ac:dyDescent="0.4">
      <c r="A66" t="s">
        <v>8</v>
      </c>
      <c r="B66" s="6">
        <v>36482</v>
      </c>
      <c r="C66">
        <v>492.74002557492156</v>
      </c>
      <c r="D66">
        <v>405.37127262278409</v>
      </c>
      <c r="E66">
        <v>393.37017869751605</v>
      </c>
      <c r="F66">
        <v>1291.4814768952217</v>
      </c>
    </row>
    <row r="67" spans="1:6" x14ac:dyDescent="0.4">
      <c r="A67" t="s">
        <v>8</v>
      </c>
      <c r="B67" s="6">
        <v>36507</v>
      </c>
      <c r="C67">
        <v>429.5801653125651</v>
      </c>
      <c r="D67">
        <v>405.17187298612572</v>
      </c>
      <c r="E67">
        <v>393.10809122339947</v>
      </c>
      <c r="F67">
        <v>1227.8601295220906</v>
      </c>
    </row>
    <row r="68" spans="1:6" x14ac:dyDescent="0.4">
      <c r="A68" t="s">
        <v>8</v>
      </c>
      <c r="B68" s="6">
        <v>36545</v>
      </c>
      <c r="C68">
        <v>381.70792648140565</v>
      </c>
      <c r="D68">
        <v>397.82291436403386</v>
      </c>
      <c r="E68">
        <v>388.26118279255968</v>
      </c>
      <c r="F68">
        <v>1167.7920236379994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8"/>
  <sheetViews>
    <sheetView workbookViewId="0"/>
  </sheetViews>
  <sheetFormatPr defaultRowHeight="12.3" x14ac:dyDescent="0.4"/>
  <cols>
    <col min="1" max="1" width="12.5546875" customWidth="1"/>
  </cols>
  <sheetData>
    <row r="1" spans="1:3" x14ac:dyDescent="0.4">
      <c r="A1" t="s">
        <v>4</v>
      </c>
      <c r="B1" t="s">
        <v>5</v>
      </c>
      <c r="C1" t="s">
        <v>6</v>
      </c>
    </row>
    <row r="2" spans="1:3" x14ac:dyDescent="0.4">
      <c r="A2" s="6">
        <v>35307</v>
      </c>
      <c r="B2">
        <v>0</v>
      </c>
      <c r="C2">
        <f>B2</f>
        <v>0</v>
      </c>
    </row>
    <row r="3" spans="1:3" x14ac:dyDescent="0.4">
      <c r="A3" s="6">
        <v>35344</v>
      </c>
      <c r="B3">
        <v>18.03</v>
      </c>
      <c r="C3">
        <f>B3+C2</f>
        <v>18.03</v>
      </c>
    </row>
    <row r="4" spans="1:3" x14ac:dyDescent="0.4">
      <c r="A4" s="6">
        <v>35405</v>
      </c>
      <c r="B4">
        <v>0</v>
      </c>
      <c r="C4">
        <f t="shared" ref="C4:C67" si="0">B4+C3</f>
        <v>18.03</v>
      </c>
    </row>
    <row r="5" spans="1:3" x14ac:dyDescent="0.4">
      <c r="A5" s="6">
        <v>35406</v>
      </c>
      <c r="B5">
        <v>0</v>
      </c>
      <c r="C5">
        <f t="shared" si="0"/>
        <v>18.03</v>
      </c>
    </row>
    <row r="6" spans="1:3" x14ac:dyDescent="0.4">
      <c r="A6" s="6">
        <v>35459</v>
      </c>
      <c r="B6">
        <v>0.4</v>
      </c>
      <c r="C6">
        <f t="shared" si="0"/>
        <v>18.43</v>
      </c>
    </row>
    <row r="7" spans="1:3" x14ac:dyDescent="0.4">
      <c r="A7" s="6">
        <v>35460</v>
      </c>
      <c r="B7">
        <v>0</v>
      </c>
      <c r="C7">
        <f t="shared" si="0"/>
        <v>18.43</v>
      </c>
    </row>
    <row r="8" spans="1:3" x14ac:dyDescent="0.4">
      <c r="A8" s="6">
        <v>35474</v>
      </c>
      <c r="B8">
        <v>0.25</v>
      </c>
      <c r="C8">
        <f t="shared" si="0"/>
        <v>18.68</v>
      </c>
    </row>
    <row r="9" spans="1:3" x14ac:dyDescent="0.4">
      <c r="A9" s="6">
        <v>35834</v>
      </c>
      <c r="B9">
        <v>0.48</v>
      </c>
      <c r="C9">
        <f t="shared" si="0"/>
        <v>19.16</v>
      </c>
    </row>
    <row r="10" spans="1:3" x14ac:dyDescent="0.4">
      <c r="A10" s="6">
        <v>35948</v>
      </c>
      <c r="B10">
        <v>0</v>
      </c>
      <c r="C10">
        <f t="shared" si="0"/>
        <v>19.16</v>
      </c>
    </row>
    <row r="11" spans="1:3" x14ac:dyDescent="0.4">
      <c r="A11" s="6">
        <v>35968</v>
      </c>
      <c r="B11">
        <v>0</v>
      </c>
      <c r="C11">
        <f t="shared" si="0"/>
        <v>19.16</v>
      </c>
    </row>
    <row r="12" spans="1:3" x14ac:dyDescent="0.4">
      <c r="A12" s="6">
        <v>35994</v>
      </c>
      <c r="B12">
        <v>0</v>
      </c>
      <c r="C12">
        <f t="shared" si="0"/>
        <v>19.16</v>
      </c>
    </row>
    <row r="13" spans="1:3" x14ac:dyDescent="0.4">
      <c r="A13" s="6">
        <v>35996</v>
      </c>
      <c r="B13">
        <v>4.5199999999999996</v>
      </c>
      <c r="C13">
        <f t="shared" si="0"/>
        <v>23.68</v>
      </c>
    </row>
    <row r="14" spans="1:3" x14ac:dyDescent="0.4">
      <c r="A14" s="6">
        <v>35997</v>
      </c>
      <c r="B14">
        <v>7.0000000000000007E-2</v>
      </c>
      <c r="C14">
        <f t="shared" si="0"/>
        <v>23.75</v>
      </c>
    </row>
    <row r="15" spans="1:3" x14ac:dyDescent="0.4">
      <c r="A15" s="6">
        <v>36000</v>
      </c>
      <c r="B15">
        <v>0</v>
      </c>
      <c r="C15">
        <f t="shared" si="0"/>
        <v>23.75</v>
      </c>
    </row>
    <row r="16" spans="1:3" x14ac:dyDescent="0.4">
      <c r="A16" s="6">
        <v>36002</v>
      </c>
      <c r="B16">
        <v>0</v>
      </c>
      <c r="C16">
        <f t="shared" si="0"/>
        <v>23.75</v>
      </c>
    </row>
    <row r="17" spans="1:3" x14ac:dyDescent="0.4">
      <c r="A17" s="6">
        <v>36003</v>
      </c>
      <c r="B17">
        <v>14.01</v>
      </c>
      <c r="C17">
        <f t="shared" si="0"/>
        <v>37.76</v>
      </c>
    </row>
    <row r="18" spans="1:3" x14ac:dyDescent="0.4">
      <c r="A18" s="6">
        <v>36014</v>
      </c>
      <c r="B18">
        <v>0</v>
      </c>
      <c r="C18">
        <f t="shared" si="0"/>
        <v>37.76</v>
      </c>
    </row>
    <row r="19" spans="1:3" x14ac:dyDescent="0.4">
      <c r="A19" s="6">
        <v>36015</v>
      </c>
      <c r="B19">
        <v>0.04</v>
      </c>
      <c r="C19">
        <f t="shared" si="0"/>
        <v>37.799999999999997</v>
      </c>
    </row>
    <row r="20" spans="1:3" x14ac:dyDescent="0.4">
      <c r="A20" s="6">
        <v>36043</v>
      </c>
      <c r="B20">
        <v>0.03</v>
      </c>
      <c r="C20">
        <f t="shared" si="0"/>
        <v>37.83</v>
      </c>
    </row>
    <row r="21" spans="1:3" x14ac:dyDescent="0.4">
      <c r="A21" s="6">
        <v>36050</v>
      </c>
      <c r="B21">
        <v>5.9711133744981576E-2</v>
      </c>
      <c r="C21">
        <f t="shared" si="0"/>
        <v>37.889711133744981</v>
      </c>
    </row>
    <row r="22" spans="1:3" x14ac:dyDescent="0.4">
      <c r="A22" s="6">
        <v>36051</v>
      </c>
      <c r="B22">
        <v>0</v>
      </c>
      <c r="C22">
        <f t="shared" si="0"/>
        <v>37.889711133744981</v>
      </c>
    </row>
    <row r="23" spans="1:3" x14ac:dyDescent="0.4">
      <c r="A23" s="6">
        <v>36052</v>
      </c>
      <c r="B23">
        <v>0</v>
      </c>
      <c r="C23">
        <f t="shared" si="0"/>
        <v>37.889711133744981</v>
      </c>
    </row>
    <row r="24" spans="1:3" x14ac:dyDescent="0.4">
      <c r="A24" s="6">
        <v>36053</v>
      </c>
      <c r="B24">
        <v>5.8777777777777776E-2</v>
      </c>
      <c r="C24">
        <f t="shared" si="0"/>
        <v>37.948488911522759</v>
      </c>
    </row>
    <row r="25" spans="1:3" x14ac:dyDescent="0.4">
      <c r="A25" s="6">
        <v>36056</v>
      </c>
      <c r="B25">
        <v>0.18023333333333333</v>
      </c>
      <c r="C25">
        <f t="shared" si="0"/>
        <v>38.128722244856093</v>
      </c>
    </row>
    <row r="26" spans="1:3" x14ac:dyDescent="0.4">
      <c r="A26" s="6">
        <v>36062</v>
      </c>
      <c r="B26">
        <v>0</v>
      </c>
      <c r="C26">
        <f t="shared" si="0"/>
        <v>38.128722244856093</v>
      </c>
    </row>
    <row r="27" spans="1:3" x14ac:dyDescent="0.4">
      <c r="A27" s="6">
        <v>36074</v>
      </c>
      <c r="B27">
        <v>9.9577789094713154E-2</v>
      </c>
      <c r="C27">
        <f t="shared" si="0"/>
        <v>38.228300033950802</v>
      </c>
    </row>
    <row r="28" spans="1:3" x14ac:dyDescent="0.4">
      <c r="A28" s="6">
        <v>36087</v>
      </c>
      <c r="B28">
        <v>0</v>
      </c>
      <c r="C28">
        <f t="shared" si="0"/>
        <v>38.228300033950802</v>
      </c>
    </row>
    <row r="29" spans="1:3" x14ac:dyDescent="0.4">
      <c r="A29" s="6">
        <v>36088</v>
      </c>
      <c r="B29">
        <v>0</v>
      </c>
      <c r="C29">
        <f t="shared" si="0"/>
        <v>38.228300033950802</v>
      </c>
    </row>
    <row r="30" spans="1:3" x14ac:dyDescent="0.4">
      <c r="A30" s="6">
        <v>36092</v>
      </c>
      <c r="B30">
        <v>0</v>
      </c>
      <c r="C30">
        <f t="shared" si="0"/>
        <v>38.228300033950802</v>
      </c>
    </row>
    <row r="31" spans="1:3" x14ac:dyDescent="0.4">
      <c r="A31" s="6">
        <v>36093</v>
      </c>
      <c r="B31">
        <v>0</v>
      </c>
      <c r="C31">
        <f t="shared" si="0"/>
        <v>38.228300033950802</v>
      </c>
    </row>
    <row r="32" spans="1:3" x14ac:dyDescent="0.4">
      <c r="A32" s="6">
        <v>36094</v>
      </c>
      <c r="B32">
        <v>0</v>
      </c>
      <c r="C32">
        <f t="shared" si="0"/>
        <v>38.228300033950802</v>
      </c>
    </row>
    <row r="33" spans="1:3" x14ac:dyDescent="0.4">
      <c r="A33" s="6">
        <v>36096</v>
      </c>
      <c r="B33">
        <v>5.8777777777777776E-2</v>
      </c>
      <c r="C33">
        <f t="shared" si="0"/>
        <v>38.287077811728579</v>
      </c>
    </row>
    <row r="34" spans="1:3" x14ac:dyDescent="0.4">
      <c r="A34" s="6">
        <v>36098</v>
      </c>
      <c r="B34">
        <v>0</v>
      </c>
      <c r="C34">
        <f t="shared" si="0"/>
        <v>38.287077811728579</v>
      </c>
    </row>
    <row r="35" spans="1:3" x14ac:dyDescent="0.4">
      <c r="A35" s="6">
        <v>36105</v>
      </c>
      <c r="B35">
        <v>0</v>
      </c>
      <c r="C35">
        <f t="shared" si="0"/>
        <v>38.287077811728579</v>
      </c>
    </row>
    <row r="36" spans="1:3" x14ac:dyDescent="0.4">
      <c r="A36" s="6">
        <v>36106</v>
      </c>
      <c r="B36">
        <v>0</v>
      </c>
      <c r="C36">
        <f t="shared" si="0"/>
        <v>38.287077811728579</v>
      </c>
    </row>
    <row r="37" spans="1:3" x14ac:dyDescent="0.4">
      <c r="A37" s="6">
        <v>36107</v>
      </c>
      <c r="B37">
        <v>8.5300000000000001E-2</v>
      </c>
      <c r="C37">
        <f t="shared" si="0"/>
        <v>38.372377811728576</v>
      </c>
    </row>
    <row r="38" spans="1:3" x14ac:dyDescent="0.4">
      <c r="A38" s="6">
        <v>36111</v>
      </c>
      <c r="B38">
        <v>0</v>
      </c>
      <c r="C38">
        <f t="shared" si="0"/>
        <v>38.372377811728576</v>
      </c>
    </row>
    <row r="39" spans="1:3" x14ac:dyDescent="0.4">
      <c r="A39" s="6">
        <v>36112</v>
      </c>
      <c r="B39">
        <v>0</v>
      </c>
      <c r="C39">
        <f t="shared" si="0"/>
        <v>38.372377811728576</v>
      </c>
    </row>
    <row r="40" spans="1:3" x14ac:dyDescent="0.4">
      <c r="A40" s="6">
        <v>36113</v>
      </c>
      <c r="B40">
        <v>5.8777777777777776E-2</v>
      </c>
      <c r="C40">
        <f t="shared" si="0"/>
        <v>38.431155589506353</v>
      </c>
    </row>
    <row r="41" spans="1:3" x14ac:dyDescent="0.4">
      <c r="A41" s="6">
        <v>36116</v>
      </c>
      <c r="B41">
        <v>3.9268222448560834</v>
      </c>
      <c r="C41">
        <f t="shared" si="0"/>
        <v>42.357977834362437</v>
      </c>
    </row>
    <row r="42" spans="1:3" x14ac:dyDescent="0.4">
      <c r="A42" s="6">
        <v>36117</v>
      </c>
      <c r="B42">
        <v>0.17633333333333334</v>
      </c>
      <c r="C42">
        <f t="shared" si="0"/>
        <v>42.534311167695769</v>
      </c>
    </row>
    <row r="43" spans="1:3" x14ac:dyDescent="0.4">
      <c r="A43" s="6">
        <v>36143</v>
      </c>
      <c r="B43">
        <v>0</v>
      </c>
      <c r="C43">
        <f t="shared" si="0"/>
        <v>42.534311167695769</v>
      </c>
    </row>
    <row r="44" spans="1:3" x14ac:dyDescent="0.4">
      <c r="A44" s="6">
        <v>36144</v>
      </c>
      <c r="B44">
        <v>0</v>
      </c>
      <c r="C44">
        <f t="shared" si="0"/>
        <v>42.534311167695769</v>
      </c>
    </row>
    <row r="45" spans="1:3" x14ac:dyDescent="0.4">
      <c r="A45" s="6">
        <v>36149</v>
      </c>
      <c r="B45">
        <v>0</v>
      </c>
      <c r="C45">
        <f t="shared" si="0"/>
        <v>42.534311167695769</v>
      </c>
    </row>
    <row r="46" spans="1:3" x14ac:dyDescent="0.4">
      <c r="A46" s="6">
        <v>36160</v>
      </c>
      <c r="B46">
        <v>0</v>
      </c>
      <c r="C46">
        <f t="shared" si="0"/>
        <v>42.534311167695769</v>
      </c>
    </row>
    <row r="47" spans="1:3" x14ac:dyDescent="0.4">
      <c r="A47" s="6">
        <v>36162</v>
      </c>
      <c r="B47">
        <v>0</v>
      </c>
      <c r="C47">
        <f t="shared" si="0"/>
        <v>42.534311167695769</v>
      </c>
    </row>
    <row r="48" spans="1:3" x14ac:dyDescent="0.4">
      <c r="A48" s="6">
        <v>36166</v>
      </c>
      <c r="B48">
        <v>0</v>
      </c>
      <c r="C48">
        <f t="shared" si="0"/>
        <v>42.534311167695769</v>
      </c>
    </row>
    <row r="49" spans="1:3" x14ac:dyDescent="0.4">
      <c r="A49" s="6">
        <v>36168</v>
      </c>
      <c r="B49">
        <v>0</v>
      </c>
      <c r="C49">
        <f t="shared" si="0"/>
        <v>42.534311167695769</v>
      </c>
    </row>
    <row r="50" spans="1:3" x14ac:dyDescent="0.4">
      <c r="A50" s="6">
        <v>36169</v>
      </c>
      <c r="B50">
        <v>4.2844421810574337E-2</v>
      </c>
      <c r="C50">
        <f t="shared" si="0"/>
        <v>42.57715558950634</v>
      </c>
    </row>
    <row r="51" spans="1:3" x14ac:dyDescent="0.4">
      <c r="A51" s="6">
        <v>36170</v>
      </c>
      <c r="B51">
        <v>0.11755555555555555</v>
      </c>
      <c r="C51">
        <f t="shared" si="0"/>
        <v>42.694711145061895</v>
      </c>
    </row>
    <row r="52" spans="1:3" x14ac:dyDescent="0.4">
      <c r="A52" s="6">
        <v>36181</v>
      </c>
      <c r="B52">
        <v>0</v>
      </c>
      <c r="C52">
        <f t="shared" si="0"/>
        <v>42.694711145061895</v>
      </c>
    </row>
    <row r="53" spans="1:3" x14ac:dyDescent="0.4">
      <c r="A53" s="6">
        <v>36183</v>
      </c>
      <c r="B53">
        <v>0</v>
      </c>
      <c r="C53">
        <f t="shared" si="0"/>
        <v>42.694711145061895</v>
      </c>
    </row>
    <row r="54" spans="1:3" x14ac:dyDescent="0.4">
      <c r="A54" s="6">
        <v>36184</v>
      </c>
      <c r="B54">
        <v>0.45437223353915768</v>
      </c>
      <c r="C54">
        <f t="shared" si="0"/>
        <v>43.149083378601055</v>
      </c>
    </row>
    <row r="55" spans="1:3" x14ac:dyDescent="0.4">
      <c r="A55" s="6">
        <v>36185</v>
      </c>
      <c r="B55">
        <v>0</v>
      </c>
      <c r="C55">
        <f t="shared" si="0"/>
        <v>43.149083378601055</v>
      </c>
    </row>
    <row r="56" spans="1:3" x14ac:dyDescent="0.4">
      <c r="A56" s="6">
        <v>36191</v>
      </c>
      <c r="B56">
        <v>0</v>
      </c>
      <c r="C56">
        <f t="shared" si="0"/>
        <v>43.149083378601055</v>
      </c>
    </row>
    <row r="57" spans="1:3" x14ac:dyDescent="0.4">
      <c r="A57" s="6">
        <v>36192</v>
      </c>
      <c r="B57">
        <v>8.2888888888888901E-2</v>
      </c>
      <c r="C57">
        <f t="shared" si="0"/>
        <v>43.231972267489944</v>
      </c>
    </row>
    <row r="58" spans="1:3" x14ac:dyDescent="0.4">
      <c r="A58" s="6">
        <v>36193</v>
      </c>
      <c r="B58">
        <v>0</v>
      </c>
      <c r="C58">
        <f t="shared" si="0"/>
        <v>43.231972267489944</v>
      </c>
    </row>
    <row r="59" spans="1:3" x14ac:dyDescent="0.4">
      <c r="A59" s="6">
        <v>36199</v>
      </c>
      <c r="B59">
        <v>0</v>
      </c>
      <c r="C59">
        <f t="shared" si="0"/>
        <v>43.231972267489944</v>
      </c>
    </row>
    <row r="60" spans="1:3" x14ac:dyDescent="0.4">
      <c r="A60" s="6">
        <v>36219</v>
      </c>
      <c r="B60">
        <v>0</v>
      </c>
      <c r="C60">
        <f t="shared" si="0"/>
        <v>43.231972267489944</v>
      </c>
    </row>
    <row r="61" spans="1:3" x14ac:dyDescent="0.4">
      <c r="A61" s="6">
        <v>36220</v>
      </c>
      <c r="B61">
        <v>0</v>
      </c>
      <c r="C61">
        <f t="shared" si="0"/>
        <v>43.231972267489944</v>
      </c>
    </row>
    <row r="62" spans="1:3" x14ac:dyDescent="0.4">
      <c r="A62" s="6">
        <v>36221</v>
      </c>
      <c r="B62">
        <v>4.2466677983601799E-2</v>
      </c>
      <c r="C62">
        <f t="shared" si="0"/>
        <v>43.274438945473548</v>
      </c>
    </row>
    <row r="63" spans="1:3" x14ac:dyDescent="0.4">
      <c r="A63" s="6">
        <v>36222</v>
      </c>
      <c r="B63">
        <v>0</v>
      </c>
      <c r="C63">
        <f t="shared" si="0"/>
        <v>43.274438945473548</v>
      </c>
    </row>
    <row r="64" spans="1:3" x14ac:dyDescent="0.4">
      <c r="A64" s="6">
        <v>36237</v>
      </c>
      <c r="B64">
        <v>0</v>
      </c>
      <c r="C64">
        <f t="shared" si="0"/>
        <v>43.274438945473548</v>
      </c>
    </row>
    <row r="65" spans="1:3" x14ac:dyDescent="0.4">
      <c r="A65" s="6">
        <v>36238</v>
      </c>
      <c r="B65">
        <v>0</v>
      </c>
      <c r="C65">
        <f t="shared" si="0"/>
        <v>43.274438945473548</v>
      </c>
    </row>
    <row r="66" spans="1:3" x14ac:dyDescent="0.4">
      <c r="A66" s="6">
        <v>36239</v>
      </c>
      <c r="B66">
        <v>0</v>
      </c>
      <c r="C66">
        <f t="shared" si="0"/>
        <v>43.274438945473548</v>
      </c>
    </row>
    <row r="67" spans="1:3" x14ac:dyDescent="0.4">
      <c r="A67" s="6">
        <v>36240</v>
      </c>
      <c r="B67">
        <v>0</v>
      </c>
      <c r="C67">
        <f t="shared" si="0"/>
        <v>43.274438945473548</v>
      </c>
    </row>
    <row r="68" spans="1:3" x14ac:dyDescent="0.4">
      <c r="A68" s="6">
        <v>36241</v>
      </c>
      <c r="B68">
        <v>0</v>
      </c>
      <c r="C68">
        <f t="shared" ref="C68:C131" si="1">B68+C67</f>
        <v>43.274438945473548</v>
      </c>
    </row>
    <row r="69" spans="1:3" x14ac:dyDescent="0.4">
      <c r="A69" s="6">
        <v>36242</v>
      </c>
      <c r="B69">
        <v>5.8777777777777776E-2</v>
      </c>
      <c r="C69">
        <f t="shared" si="1"/>
        <v>43.333216723251326</v>
      </c>
    </row>
    <row r="70" spans="1:3" x14ac:dyDescent="0.4">
      <c r="A70" s="6">
        <v>36245</v>
      </c>
      <c r="B70">
        <v>5.8777777777777776E-2</v>
      </c>
      <c r="C70">
        <f t="shared" si="1"/>
        <v>43.391994501029103</v>
      </c>
    </row>
    <row r="71" spans="1:3" x14ac:dyDescent="0.4">
      <c r="A71" s="6">
        <v>36250</v>
      </c>
      <c r="B71">
        <v>0</v>
      </c>
      <c r="C71">
        <f t="shared" si="1"/>
        <v>43.391994501029103</v>
      </c>
    </row>
    <row r="72" spans="1:3" x14ac:dyDescent="0.4">
      <c r="A72" s="6">
        <v>36251</v>
      </c>
      <c r="B72">
        <v>0</v>
      </c>
      <c r="C72">
        <f t="shared" si="1"/>
        <v>43.391994501029103</v>
      </c>
    </row>
    <row r="73" spans="1:3" x14ac:dyDescent="0.4">
      <c r="A73" s="6">
        <v>36252</v>
      </c>
      <c r="B73">
        <v>0</v>
      </c>
      <c r="C73">
        <f t="shared" si="1"/>
        <v>43.391994501029103</v>
      </c>
    </row>
    <row r="74" spans="1:3" x14ac:dyDescent="0.4">
      <c r="A74" s="6">
        <v>36253</v>
      </c>
      <c r="B74">
        <v>5.8777777777777776E-2</v>
      </c>
      <c r="C74">
        <f t="shared" si="1"/>
        <v>43.45077227880688</v>
      </c>
    </row>
    <row r="75" spans="1:3" x14ac:dyDescent="0.4">
      <c r="A75" s="6">
        <v>36254</v>
      </c>
      <c r="B75">
        <v>0</v>
      </c>
      <c r="C75">
        <f t="shared" si="1"/>
        <v>43.45077227880688</v>
      </c>
    </row>
    <row r="76" spans="1:3" x14ac:dyDescent="0.4">
      <c r="A76" s="6">
        <v>36255</v>
      </c>
      <c r="B76">
        <v>0.17448891152275967</v>
      </c>
      <c r="C76">
        <f t="shared" si="1"/>
        <v>43.625261190329638</v>
      </c>
    </row>
    <row r="77" spans="1:3" x14ac:dyDescent="0.4">
      <c r="A77" s="6">
        <v>36293</v>
      </c>
      <c r="B77">
        <v>0</v>
      </c>
      <c r="C77">
        <f t="shared" si="1"/>
        <v>43.625261190329638</v>
      </c>
    </row>
    <row r="78" spans="1:3" x14ac:dyDescent="0.4">
      <c r="A78" s="6">
        <v>36310</v>
      </c>
      <c r="B78">
        <v>0</v>
      </c>
      <c r="C78">
        <f t="shared" si="1"/>
        <v>43.625261190329638</v>
      </c>
    </row>
    <row r="79" spans="1:3" x14ac:dyDescent="0.4">
      <c r="A79" s="6">
        <v>36311</v>
      </c>
      <c r="B79">
        <v>0</v>
      </c>
      <c r="C79">
        <f t="shared" si="1"/>
        <v>43.625261190329638</v>
      </c>
    </row>
    <row r="80" spans="1:3" x14ac:dyDescent="0.4">
      <c r="A80" s="6">
        <v>36317</v>
      </c>
      <c r="B80">
        <v>0</v>
      </c>
      <c r="C80">
        <f t="shared" si="1"/>
        <v>43.625261190329638</v>
      </c>
    </row>
    <row r="81" spans="1:3" x14ac:dyDescent="0.4">
      <c r="A81" s="6">
        <v>36318</v>
      </c>
      <c r="B81">
        <v>2.9111111111111112E-2</v>
      </c>
      <c r="C81">
        <f t="shared" si="1"/>
        <v>43.654372301440752</v>
      </c>
    </row>
    <row r="82" spans="1:3" x14ac:dyDescent="0.4">
      <c r="A82" s="6">
        <v>36320</v>
      </c>
      <c r="B82">
        <v>0</v>
      </c>
      <c r="C82">
        <f t="shared" si="1"/>
        <v>43.654372301440752</v>
      </c>
    </row>
    <row r="83" spans="1:3" x14ac:dyDescent="0.4">
      <c r="A83" s="6">
        <v>36321</v>
      </c>
      <c r="B83">
        <v>4.6911110934284003E-2</v>
      </c>
      <c r="C83">
        <f t="shared" si="1"/>
        <v>43.701283412375034</v>
      </c>
    </row>
    <row r="84" spans="1:3" x14ac:dyDescent="0.4">
      <c r="A84" s="6">
        <v>36322</v>
      </c>
      <c r="B84">
        <v>0.11755555555555555</v>
      </c>
      <c r="C84">
        <f t="shared" si="1"/>
        <v>43.818838967930589</v>
      </c>
    </row>
    <row r="85" spans="1:3" x14ac:dyDescent="0.4">
      <c r="A85" s="6">
        <v>36323</v>
      </c>
      <c r="B85">
        <v>5.8777777777777776E-2</v>
      </c>
      <c r="C85">
        <f t="shared" si="1"/>
        <v>43.877616745708366</v>
      </c>
    </row>
    <row r="86" spans="1:3" x14ac:dyDescent="0.4">
      <c r="A86" s="6">
        <v>36324</v>
      </c>
      <c r="B86">
        <v>0</v>
      </c>
      <c r="C86">
        <f t="shared" si="1"/>
        <v>43.877616745708366</v>
      </c>
    </row>
    <row r="87" spans="1:3" x14ac:dyDescent="0.4">
      <c r="A87" s="6">
        <v>36325</v>
      </c>
      <c r="B87">
        <v>5.2844444356030883E-2</v>
      </c>
      <c r="C87">
        <f t="shared" si="1"/>
        <v>43.930461190064399</v>
      </c>
    </row>
    <row r="88" spans="1:3" x14ac:dyDescent="0.4">
      <c r="A88" s="6">
        <v>36326</v>
      </c>
      <c r="B88">
        <v>0</v>
      </c>
      <c r="C88">
        <f t="shared" si="1"/>
        <v>43.930461190064399</v>
      </c>
    </row>
    <row r="89" spans="1:3" x14ac:dyDescent="0.4">
      <c r="A89" s="6">
        <v>36327</v>
      </c>
      <c r="B89">
        <v>5.8777777777777776E-2</v>
      </c>
      <c r="C89">
        <f t="shared" si="1"/>
        <v>43.989238967842176</v>
      </c>
    </row>
    <row r="90" spans="1:3" x14ac:dyDescent="0.4">
      <c r="A90" s="6">
        <v>36341</v>
      </c>
      <c r="B90">
        <v>0</v>
      </c>
      <c r="C90">
        <f t="shared" si="1"/>
        <v>43.989238967842176</v>
      </c>
    </row>
    <row r="91" spans="1:3" x14ac:dyDescent="0.4">
      <c r="A91" s="6">
        <v>36342</v>
      </c>
      <c r="B91">
        <v>2.2622220807605328E-2</v>
      </c>
      <c r="C91">
        <f t="shared" si="1"/>
        <v>44.011861188649782</v>
      </c>
    </row>
    <row r="92" spans="1:3" x14ac:dyDescent="0.4">
      <c r="A92" s="6">
        <v>36343</v>
      </c>
      <c r="B92">
        <v>5.8777777777777776E-2</v>
      </c>
      <c r="C92">
        <f t="shared" si="1"/>
        <v>44.070638966427559</v>
      </c>
    </row>
    <row r="93" spans="1:3" x14ac:dyDescent="0.4">
      <c r="A93" s="6">
        <v>36344</v>
      </c>
      <c r="B93">
        <v>0</v>
      </c>
      <c r="C93">
        <f t="shared" si="1"/>
        <v>44.070638966427559</v>
      </c>
    </row>
    <row r="94" spans="1:3" x14ac:dyDescent="0.4">
      <c r="A94" s="6">
        <v>36412</v>
      </c>
      <c r="B94">
        <v>0</v>
      </c>
      <c r="C94">
        <f t="shared" si="1"/>
        <v>44.070638966427559</v>
      </c>
    </row>
    <row r="95" spans="1:3" x14ac:dyDescent="0.4">
      <c r="A95" s="6">
        <v>36413</v>
      </c>
      <c r="B95">
        <v>5.2288887474271989E-2</v>
      </c>
      <c r="C95">
        <f t="shared" si="1"/>
        <v>44.122927853901828</v>
      </c>
    </row>
    <row r="96" spans="1:3" x14ac:dyDescent="0.4">
      <c r="A96" s="6">
        <v>36419</v>
      </c>
      <c r="B96">
        <v>0</v>
      </c>
      <c r="C96">
        <f t="shared" si="1"/>
        <v>44.122927853901828</v>
      </c>
    </row>
    <row r="97" spans="1:3" x14ac:dyDescent="0.4">
      <c r="A97" s="6">
        <v>36420</v>
      </c>
      <c r="B97">
        <v>0.41144444444444439</v>
      </c>
      <c r="C97">
        <f t="shared" si="1"/>
        <v>44.53437229834627</v>
      </c>
    </row>
    <row r="98" spans="1:3" x14ac:dyDescent="0.4">
      <c r="A98" s="6">
        <v>36428</v>
      </c>
      <c r="B98">
        <v>0</v>
      </c>
      <c r="C98">
        <f t="shared" si="1"/>
        <v>44.53437229834627</v>
      </c>
    </row>
    <row r="99" spans="1:3" x14ac:dyDescent="0.4">
      <c r="A99" s="6">
        <v>36429</v>
      </c>
      <c r="B99">
        <v>0.16391110828187733</v>
      </c>
      <c r="C99">
        <f t="shared" si="1"/>
        <v>44.69828340662815</v>
      </c>
    </row>
    <row r="100" spans="1:3" x14ac:dyDescent="0.4">
      <c r="A100" s="6">
        <v>36435</v>
      </c>
      <c r="B100">
        <v>0</v>
      </c>
      <c r="C100">
        <f t="shared" si="1"/>
        <v>44.69828340662815</v>
      </c>
    </row>
    <row r="101" spans="1:3" x14ac:dyDescent="0.4">
      <c r="A101" s="6">
        <v>36436</v>
      </c>
      <c r="B101">
        <v>25.574422267489929</v>
      </c>
      <c r="C101">
        <f t="shared" si="1"/>
        <v>70.272705674118072</v>
      </c>
    </row>
    <row r="102" spans="1:3" x14ac:dyDescent="0.4">
      <c r="A102" s="6">
        <v>36437</v>
      </c>
      <c r="B102">
        <v>0.11162222213380867</v>
      </c>
      <c r="C102">
        <f t="shared" si="1"/>
        <v>70.384327896251875</v>
      </c>
    </row>
    <row r="103" spans="1:3" x14ac:dyDescent="0.4">
      <c r="A103" s="6">
        <v>36440</v>
      </c>
      <c r="B103">
        <v>5.8777777777777776E-2</v>
      </c>
      <c r="C103">
        <f t="shared" si="1"/>
        <v>70.443105674029653</v>
      </c>
    </row>
    <row r="104" spans="1:3" x14ac:dyDescent="0.4">
      <c r="A104" s="6">
        <v>36441</v>
      </c>
      <c r="B104">
        <v>0</v>
      </c>
      <c r="C104">
        <f t="shared" si="1"/>
        <v>70.443105674029653</v>
      </c>
    </row>
    <row r="105" spans="1:3" x14ac:dyDescent="0.4">
      <c r="A105" s="6">
        <v>36443</v>
      </c>
      <c r="B105">
        <v>0</v>
      </c>
      <c r="C105">
        <f t="shared" si="1"/>
        <v>70.443105674029653</v>
      </c>
    </row>
    <row r="106" spans="1:3" x14ac:dyDescent="0.4">
      <c r="A106" s="6">
        <v>36444</v>
      </c>
      <c r="B106">
        <v>6.4155556970172459E-2</v>
      </c>
      <c r="C106">
        <f t="shared" si="1"/>
        <v>70.507261230999831</v>
      </c>
    </row>
    <row r="107" spans="1:3" x14ac:dyDescent="0.4">
      <c r="A107" s="6">
        <v>36447</v>
      </c>
      <c r="B107">
        <v>2.3177776363160877E-2</v>
      </c>
      <c r="C107">
        <f t="shared" si="1"/>
        <v>70.530439007362986</v>
      </c>
    </row>
    <row r="108" spans="1:3" x14ac:dyDescent="0.4">
      <c r="A108" s="6">
        <v>36451</v>
      </c>
      <c r="B108">
        <v>0</v>
      </c>
      <c r="C108">
        <f t="shared" si="1"/>
        <v>70.530439007362986</v>
      </c>
    </row>
    <row r="109" spans="1:3" x14ac:dyDescent="0.4">
      <c r="A109" s="6">
        <v>36455</v>
      </c>
      <c r="B109">
        <v>0</v>
      </c>
      <c r="C109">
        <f t="shared" si="1"/>
        <v>70.530439007362986</v>
      </c>
    </row>
    <row r="110" spans="1:3" x14ac:dyDescent="0.4">
      <c r="A110" s="6">
        <v>36456</v>
      </c>
      <c r="B110">
        <v>0.86313334465026936</v>
      </c>
      <c r="C110">
        <f t="shared" si="1"/>
        <v>71.393572352013251</v>
      </c>
    </row>
    <row r="111" spans="1:3" x14ac:dyDescent="0.4">
      <c r="A111" s="6">
        <v>36457</v>
      </c>
      <c r="B111">
        <v>6.9533336162567155E-2</v>
      </c>
      <c r="C111">
        <f t="shared" si="1"/>
        <v>71.463105688175816</v>
      </c>
    </row>
    <row r="112" spans="1:3" x14ac:dyDescent="0.4">
      <c r="A112" s="6">
        <v>36458</v>
      </c>
      <c r="B112">
        <v>0.11755555555555555</v>
      </c>
      <c r="C112">
        <f t="shared" si="1"/>
        <v>71.58066124373137</v>
      </c>
    </row>
    <row r="113" spans="1:3" x14ac:dyDescent="0.4">
      <c r="A113" s="6">
        <v>36459</v>
      </c>
      <c r="B113">
        <v>5.2844444356030883E-2</v>
      </c>
      <c r="C113">
        <f t="shared" si="1"/>
        <v>71.633505688087396</v>
      </c>
    </row>
    <row r="114" spans="1:3" x14ac:dyDescent="0.4">
      <c r="A114" s="6">
        <v>36463</v>
      </c>
      <c r="B114">
        <v>0</v>
      </c>
      <c r="C114">
        <f t="shared" si="1"/>
        <v>71.633505688087396</v>
      </c>
    </row>
    <row r="115" spans="1:3" x14ac:dyDescent="0.4">
      <c r="A115" s="6">
        <v>36464</v>
      </c>
      <c r="B115">
        <v>0.48468890020582428</v>
      </c>
      <c r="C115">
        <f t="shared" si="1"/>
        <v>72.118194588293221</v>
      </c>
    </row>
    <row r="116" spans="1:3" x14ac:dyDescent="0.4">
      <c r="A116" s="6">
        <v>36465</v>
      </c>
      <c r="B116">
        <v>0.41144444444444439</v>
      </c>
      <c r="C116">
        <f t="shared" si="1"/>
        <v>72.529639032737663</v>
      </c>
    </row>
    <row r="117" spans="1:3" x14ac:dyDescent="0.4">
      <c r="A117" s="6">
        <v>36469</v>
      </c>
      <c r="B117">
        <v>0.1060666440327963</v>
      </c>
      <c r="C117">
        <f t="shared" si="1"/>
        <v>72.635705676770456</v>
      </c>
    </row>
    <row r="118" spans="1:3" x14ac:dyDescent="0.4">
      <c r="A118" s="6">
        <v>36470</v>
      </c>
      <c r="B118">
        <v>10.219011088477231</v>
      </c>
      <c r="C118">
        <f t="shared" si="1"/>
        <v>82.854716765247687</v>
      </c>
    </row>
    <row r="119" spans="1:3" x14ac:dyDescent="0.4">
      <c r="A119" s="6">
        <v>36471</v>
      </c>
      <c r="B119">
        <v>5.8777777777777776E-2</v>
      </c>
      <c r="C119">
        <f t="shared" si="1"/>
        <v>82.913494543025465</v>
      </c>
    </row>
    <row r="120" spans="1:3" x14ac:dyDescent="0.4">
      <c r="A120" s="6">
        <v>36472</v>
      </c>
      <c r="B120">
        <v>0</v>
      </c>
      <c r="C120">
        <f t="shared" si="1"/>
        <v>82.913494543025465</v>
      </c>
    </row>
    <row r="121" spans="1:3" x14ac:dyDescent="0.4">
      <c r="A121" s="6">
        <v>36473</v>
      </c>
      <c r="B121">
        <v>0</v>
      </c>
      <c r="C121">
        <f t="shared" si="1"/>
        <v>82.913494543025465</v>
      </c>
    </row>
    <row r="122" spans="1:3" x14ac:dyDescent="0.4">
      <c r="A122" s="6">
        <v>36479</v>
      </c>
      <c r="B122">
        <v>1.2800011316935114E-2</v>
      </c>
      <c r="C122">
        <f t="shared" si="1"/>
        <v>82.926294554342405</v>
      </c>
    </row>
    <row r="123" spans="1:3" x14ac:dyDescent="0.4">
      <c r="A123" s="6">
        <v>36480</v>
      </c>
      <c r="B123">
        <v>5.8777777777777776E-2</v>
      </c>
      <c r="C123">
        <f t="shared" si="1"/>
        <v>82.985072332120183</v>
      </c>
    </row>
    <row r="124" spans="1:3" x14ac:dyDescent="0.4">
      <c r="A124" s="6">
        <v>36485</v>
      </c>
      <c r="B124">
        <v>0</v>
      </c>
      <c r="C124">
        <f t="shared" si="1"/>
        <v>82.985072332120183</v>
      </c>
    </row>
    <row r="125" spans="1:3" x14ac:dyDescent="0.4">
      <c r="A125" s="6">
        <v>36490</v>
      </c>
      <c r="B125">
        <v>0</v>
      </c>
      <c r="C125">
        <f t="shared" si="1"/>
        <v>82.985072332120183</v>
      </c>
    </row>
    <row r="126" spans="1:3" x14ac:dyDescent="0.4">
      <c r="A126" s="6">
        <v>36498</v>
      </c>
      <c r="B126">
        <v>0</v>
      </c>
      <c r="C126">
        <f t="shared" si="1"/>
        <v>82.985072332120183</v>
      </c>
    </row>
    <row r="127" spans="1:3" x14ac:dyDescent="0.4">
      <c r="A127" s="6">
        <v>36503</v>
      </c>
      <c r="B127">
        <v>0.14426668930053743</v>
      </c>
      <c r="C127">
        <f t="shared" si="1"/>
        <v>83.129339021420719</v>
      </c>
    </row>
    <row r="128" spans="1:3" x14ac:dyDescent="0.4">
      <c r="A128" s="6">
        <v>36504</v>
      </c>
      <c r="B128">
        <v>1.5577774948543973E-2</v>
      </c>
      <c r="C128">
        <f t="shared" si="1"/>
        <v>83.144916796369259</v>
      </c>
    </row>
    <row r="129" spans="1:3" x14ac:dyDescent="0.4">
      <c r="A129" s="6">
        <v>36511</v>
      </c>
      <c r="B129">
        <v>0</v>
      </c>
      <c r="C129">
        <f t="shared" si="1"/>
        <v>83.144916796369259</v>
      </c>
    </row>
    <row r="130" spans="1:3" x14ac:dyDescent="0.4">
      <c r="A130" s="6">
        <v>36517</v>
      </c>
      <c r="B130">
        <v>0.14186671193440833</v>
      </c>
      <c r="C130">
        <f t="shared" si="1"/>
        <v>83.286783508303671</v>
      </c>
    </row>
    <row r="131" spans="1:3" x14ac:dyDescent="0.4">
      <c r="A131" s="6">
        <v>36518</v>
      </c>
      <c r="B131">
        <v>6.6755544238620249E-2</v>
      </c>
      <c r="C131">
        <f t="shared" si="1"/>
        <v>83.353539052542288</v>
      </c>
    </row>
    <row r="132" spans="1:3" x14ac:dyDescent="0.4">
      <c r="A132" s="6">
        <v>36519</v>
      </c>
      <c r="B132">
        <v>0</v>
      </c>
      <c r="C132">
        <f t="shared" ref="C132:C138" si="2">B132+C131</f>
        <v>83.353539052542288</v>
      </c>
    </row>
    <row r="133" spans="1:3" x14ac:dyDescent="0.4">
      <c r="A133" s="6">
        <v>36520</v>
      </c>
      <c r="B133">
        <v>2.9111111111111112E-2</v>
      </c>
      <c r="C133">
        <f t="shared" si="2"/>
        <v>83.382650163653395</v>
      </c>
    </row>
    <row r="134" spans="1:3" x14ac:dyDescent="0.4">
      <c r="A134" s="6">
        <v>36521</v>
      </c>
      <c r="B134">
        <v>0</v>
      </c>
      <c r="C134">
        <f t="shared" si="2"/>
        <v>83.382650163653395</v>
      </c>
    </row>
    <row r="135" spans="1:3" x14ac:dyDescent="0.4">
      <c r="A135" s="6">
        <v>36522</v>
      </c>
      <c r="B135">
        <v>0.25588888888888922</v>
      </c>
      <c r="C135">
        <f t="shared" si="2"/>
        <v>83.638539052542285</v>
      </c>
    </row>
    <row r="136" spans="1:3" x14ac:dyDescent="0.4">
      <c r="A136" s="6">
        <v>36523</v>
      </c>
      <c r="B136">
        <v>2.7444444444444473E-2</v>
      </c>
      <c r="C136">
        <f t="shared" si="2"/>
        <v>83.665983496986726</v>
      </c>
    </row>
    <row r="137" spans="1:3" x14ac:dyDescent="0.4">
      <c r="A137" s="6">
        <v>36524</v>
      </c>
      <c r="B137">
        <v>0</v>
      </c>
      <c r="C137">
        <f t="shared" si="2"/>
        <v>83.665983496986726</v>
      </c>
    </row>
    <row r="138" spans="1:3" x14ac:dyDescent="0.4">
      <c r="A138" s="6">
        <v>36528</v>
      </c>
      <c r="B138">
        <v>0</v>
      </c>
      <c r="C138">
        <f t="shared" si="2"/>
        <v>83.665983496986726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Observed</vt:lpstr>
      <vt:lpstr>ObservedSoilWater</vt:lpstr>
      <vt:lpstr>HudsonRunoff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(A&amp;F, Toowoomba)</dc:creator>
  <cp:lastModifiedBy>Neil</cp:lastModifiedBy>
  <dcterms:created xsi:type="dcterms:W3CDTF">1996-10-14T23:33:28Z</dcterms:created>
  <dcterms:modified xsi:type="dcterms:W3CDTF">2016-10-31T10:09:37Z</dcterms:modified>
</cp:coreProperties>
</file>