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premios" sheetId="1" r:id="rId4"/>
    <sheet state="visible" name="modelo autos 2025" sheetId="2" r:id="rId5"/>
    <sheet state="visible" name="problema 3" sheetId="3" r:id="rId6"/>
  </sheets>
  <definedNames/>
  <calcPr/>
</workbook>
</file>

<file path=xl/sharedStrings.xml><?xml version="1.0" encoding="utf-8"?>
<sst xmlns="http://schemas.openxmlformats.org/spreadsheetml/2006/main" count="45" uniqueCount="31">
  <si>
    <t>nombre</t>
  </si>
  <si>
    <t xml:space="preserve">concurso </t>
  </si>
  <si>
    <t>puntos</t>
  </si>
  <si>
    <t>dolares ganados</t>
  </si>
  <si>
    <t xml:space="preserve"> agenda</t>
  </si>
  <si>
    <t>reloj</t>
  </si>
  <si>
    <t>premio extra</t>
  </si>
  <si>
    <t>Juan Lopez</t>
  </si>
  <si>
    <t>Sara Garcia</t>
  </si>
  <si>
    <t>Rebecca Ferrer</t>
  </si>
  <si>
    <t>Luis Atienza</t>
  </si>
  <si>
    <t>Ramon Gutierrez</t>
  </si>
  <si>
    <t xml:space="preserve"> $ por punto</t>
  </si>
  <si>
    <t>Mas de 50</t>
  </si>
  <si>
    <t xml:space="preserve">50 o menos </t>
  </si>
  <si>
    <t>Nombre</t>
  </si>
  <si>
    <t>concurso</t>
  </si>
  <si>
    <t xml:space="preserve"> €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</si>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</sst>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rgb="FF000000"/>
      <name val="Arial"/>
      <scheme val="minor"/>
    </font>
    <font>
      <sz val="13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3.75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1.0</v>
      </c>
      <c r="C2" s="2">
        <v>60.0</v>
      </c>
      <c r="D2" s="3">
        <f t="shared" ref="D2:D8" si="1">IF(C2&gt;50,C2*4,C2*2)</f>
        <v>240</v>
      </c>
      <c r="E2" s="3" t="str">
        <f t="shared" ref="E2:E8" si="2">IF(B2=1,"Sí","")</f>
        <v>Sí</v>
      </c>
      <c r="F2" s="4" t="str">
        <f t="shared" ref="F2:F8" si="3">IF(E2="","Sí","No")</f>
        <v>No</v>
      </c>
      <c r="G2" s="3" t="str">
        <f t="shared" ref="G2:G8" si="4">IF(C2&gt;100,"Viaje a París","Otra vez será")</f>
        <v>Otra vez será</v>
      </c>
    </row>
    <row r="3">
      <c r="A3" s="2" t="s">
        <v>8</v>
      </c>
      <c r="B3" s="2">
        <v>2.0</v>
      </c>
      <c r="C3" s="2">
        <v>150.0</v>
      </c>
      <c r="D3" s="3">
        <f t="shared" si="1"/>
        <v>600</v>
      </c>
      <c r="E3" s="3" t="str">
        <f t="shared" si="2"/>
        <v/>
      </c>
      <c r="F3" s="3" t="str">
        <f t="shared" si="3"/>
        <v>Sí</v>
      </c>
      <c r="G3" s="3" t="str">
        <f t="shared" si="4"/>
        <v>Viaje a París</v>
      </c>
    </row>
    <row r="4">
      <c r="A4" s="2" t="s">
        <v>7</v>
      </c>
      <c r="B4" s="2">
        <v>2.0</v>
      </c>
      <c r="C4" s="2">
        <v>120.0</v>
      </c>
      <c r="D4" s="3">
        <f t="shared" si="1"/>
        <v>480</v>
      </c>
      <c r="E4" s="3" t="str">
        <f t="shared" si="2"/>
        <v/>
      </c>
      <c r="F4" s="3" t="str">
        <f t="shared" si="3"/>
        <v>Sí</v>
      </c>
      <c r="G4" s="3" t="str">
        <f t="shared" si="4"/>
        <v>Viaje a París</v>
      </c>
    </row>
    <row r="5">
      <c r="A5" s="2" t="s">
        <v>9</v>
      </c>
      <c r="B5" s="2">
        <v>3.0</v>
      </c>
      <c r="C5" s="2">
        <v>30.0</v>
      </c>
      <c r="D5" s="3">
        <f t="shared" si="1"/>
        <v>60</v>
      </c>
      <c r="E5" s="3" t="str">
        <f t="shared" si="2"/>
        <v/>
      </c>
      <c r="F5" s="3" t="str">
        <f t="shared" si="3"/>
        <v>Sí</v>
      </c>
      <c r="G5" s="3" t="str">
        <f t="shared" si="4"/>
        <v>Otra vez será</v>
      </c>
    </row>
    <row r="6">
      <c r="A6" s="2" t="s">
        <v>10</v>
      </c>
      <c r="B6" s="2">
        <v>1.0</v>
      </c>
      <c r="C6" s="2">
        <v>90.0</v>
      </c>
      <c r="D6" s="3">
        <f t="shared" si="1"/>
        <v>360</v>
      </c>
      <c r="E6" s="3" t="str">
        <f t="shared" si="2"/>
        <v>Sí</v>
      </c>
      <c r="F6" s="3" t="str">
        <f t="shared" si="3"/>
        <v>No</v>
      </c>
      <c r="G6" s="3" t="str">
        <f t="shared" si="4"/>
        <v>Otra vez será</v>
      </c>
    </row>
    <row r="7">
      <c r="A7" s="2" t="s">
        <v>9</v>
      </c>
      <c r="B7" s="2">
        <v>2.0</v>
      </c>
      <c r="C7" s="2">
        <v>120.0</v>
      </c>
      <c r="D7" s="3">
        <f t="shared" si="1"/>
        <v>480</v>
      </c>
      <c r="E7" s="3" t="str">
        <f t="shared" si="2"/>
        <v/>
      </c>
      <c r="F7" s="3" t="str">
        <f t="shared" si="3"/>
        <v>Sí</v>
      </c>
      <c r="G7" s="3" t="str">
        <f t="shared" si="4"/>
        <v>Viaje a París</v>
      </c>
    </row>
    <row r="8">
      <c r="A8" s="2" t="s">
        <v>11</v>
      </c>
      <c r="B8" s="2">
        <v>3.0</v>
      </c>
      <c r="C8" s="2">
        <v>60.0</v>
      </c>
      <c r="D8" s="3">
        <f t="shared" si="1"/>
        <v>240</v>
      </c>
      <c r="E8" s="3" t="str">
        <f t="shared" si="2"/>
        <v/>
      </c>
      <c r="F8" s="3" t="str">
        <f t="shared" si="3"/>
        <v>Sí</v>
      </c>
      <c r="G8" s="3" t="str">
        <f t="shared" si="4"/>
        <v>Otra vez será</v>
      </c>
    </row>
    <row r="9">
      <c r="A9" s="5" t="s">
        <v>12</v>
      </c>
    </row>
    <row r="10">
      <c r="A10" s="2" t="s">
        <v>13</v>
      </c>
      <c r="B10" s="2">
        <v>4.0</v>
      </c>
    </row>
    <row r="11">
      <c r="A11" s="2" t="s">
        <v>14</v>
      </c>
      <c r="B11" s="2">
        <v>2.0</v>
      </c>
    </row>
    <row r="13">
      <c r="A13" s="6" t="s">
        <v>15</v>
      </c>
      <c r="B13" s="2" t="s">
        <v>7</v>
      </c>
      <c r="C13" s="2" t="s">
        <v>8</v>
      </c>
      <c r="D13" s="2" t="s">
        <v>7</v>
      </c>
      <c r="E13" s="2" t="s">
        <v>9</v>
      </c>
      <c r="F13" s="2" t="s">
        <v>10</v>
      </c>
      <c r="G13" s="2" t="s">
        <v>9</v>
      </c>
    </row>
    <row r="14">
      <c r="A14" s="6" t="s">
        <v>16</v>
      </c>
      <c r="B14" s="2">
        <v>1.0</v>
      </c>
      <c r="C14" s="2">
        <v>2.0</v>
      </c>
      <c r="D14" s="2">
        <v>2.0</v>
      </c>
      <c r="E14" s="2">
        <v>3.0</v>
      </c>
      <c r="F14" s="2">
        <v>1.0</v>
      </c>
      <c r="G14" s="2">
        <v>2.0</v>
      </c>
    </row>
    <row r="15">
      <c r="A15" s="6" t="s">
        <v>2</v>
      </c>
      <c r="B15" s="2">
        <v>60.0</v>
      </c>
      <c r="C15" s="2">
        <v>150.0</v>
      </c>
      <c r="D15" s="2">
        <v>120.0</v>
      </c>
      <c r="E15" s="2">
        <v>30.0</v>
      </c>
      <c r="F15" s="2">
        <v>90.0</v>
      </c>
      <c r="G15" s="2">
        <v>120.0</v>
      </c>
    </row>
    <row r="16">
      <c r="A16" s="7" t="s">
        <v>17</v>
      </c>
      <c r="B16" s="3">
        <f t="shared" ref="B16:G16" si="5">IF(B15&lt;80,B15*0,1500)</f>
        <v>0</v>
      </c>
      <c r="C16" s="3">
        <f t="shared" si="5"/>
        <v>1500</v>
      </c>
      <c r="D16" s="3">
        <f t="shared" si="5"/>
        <v>1500</v>
      </c>
      <c r="E16" s="3">
        <f t="shared" si="5"/>
        <v>0</v>
      </c>
      <c r="F16" s="3">
        <f t="shared" si="5"/>
        <v>1500</v>
      </c>
      <c r="G16" s="3">
        <f t="shared" si="5"/>
        <v>1500</v>
      </c>
    </row>
    <row r="17">
      <c r="A17" s="6" t="s">
        <v>6</v>
      </c>
      <c r="B17" s="3" t="str">
        <f t="shared" ref="B17:G17" si="6">IF(B15&gt;=120,"Agenda","Reloj")</f>
        <v>Reloj</v>
      </c>
      <c r="C17" s="3" t="str">
        <f t="shared" si="6"/>
        <v>Agenda</v>
      </c>
      <c r="D17" s="3" t="str">
        <f t="shared" si="6"/>
        <v>Agenda</v>
      </c>
      <c r="E17" s="3" t="str">
        <f t="shared" si="6"/>
        <v>Reloj</v>
      </c>
      <c r="F17" s="3" t="str">
        <f t="shared" si="6"/>
        <v>Reloj</v>
      </c>
      <c r="G17" s="3" t="str">
        <f t="shared" si="6"/>
        <v>Agenda</v>
      </c>
    </row>
    <row r="18">
      <c r="A18" s="6" t="s">
        <v>18</v>
      </c>
      <c r="B18" s="3">
        <f t="shared" ref="B18:G18" si="7">IF(B17="Agenda",180,60)</f>
        <v>60</v>
      </c>
      <c r="C18" s="3">
        <f t="shared" si="7"/>
        <v>180</v>
      </c>
      <c r="D18" s="3">
        <f t="shared" si="7"/>
        <v>180</v>
      </c>
      <c r="E18" s="3">
        <f t="shared" si="7"/>
        <v>60</v>
      </c>
      <c r="F18" s="3">
        <f t="shared" si="7"/>
        <v>60</v>
      </c>
      <c r="G18" s="3">
        <f t="shared" si="7"/>
        <v>180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>
      <c r="A2" s="2" t="s">
        <v>24</v>
      </c>
      <c r="B2" s="3">
        <f t="shared" ref="B2:B8" si="1">IF(A2="Mercedes 321",15060,7230)</f>
        <v>15060</v>
      </c>
      <c r="C2" s="3" t="str">
        <f t="shared" ref="C2:C8" si="2">IF(B2=15060,"Aplazado","Al contado")</f>
        <v>Aplazado</v>
      </c>
      <c r="D2" s="3" t="str">
        <f t="shared" ref="D2:D8" si="3">IF(C2="Al contado",B2*5%,"")</f>
        <v/>
      </c>
      <c r="E2" s="3">
        <f t="shared" ref="E2:E8" si="4">IF(D2&lt;&gt;"",B2-D2,B2)</f>
        <v>15060</v>
      </c>
    </row>
    <row r="3">
      <c r="A3" s="2" t="s">
        <v>25</v>
      </c>
      <c r="B3" s="3">
        <f t="shared" si="1"/>
        <v>7230</v>
      </c>
      <c r="C3" s="3" t="str">
        <f t="shared" si="2"/>
        <v>Al contado</v>
      </c>
      <c r="D3" s="3">
        <f t="shared" si="3"/>
        <v>361.5</v>
      </c>
      <c r="E3" s="3">
        <f t="shared" si="4"/>
        <v>6868.5</v>
      </c>
    </row>
    <row r="4">
      <c r="A4" s="2" t="s">
        <v>26</v>
      </c>
      <c r="B4" s="3">
        <f t="shared" si="1"/>
        <v>7230</v>
      </c>
      <c r="C4" s="3" t="str">
        <f t="shared" si="2"/>
        <v>Al contado</v>
      </c>
      <c r="D4" s="3">
        <f t="shared" si="3"/>
        <v>361.5</v>
      </c>
      <c r="E4" s="3">
        <f t="shared" si="4"/>
        <v>6868.5</v>
      </c>
    </row>
    <row r="5">
      <c r="A5" s="2" t="s">
        <v>25</v>
      </c>
      <c r="B5" s="3">
        <f t="shared" si="1"/>
        <v>7230</v>
      </c>
      <c r="C5" s="3" t="str">
        <f t="shared" si="2"/>
        <v>Al contado</v>
      </c>
      <c r="D5" s="3">
        <f t="shared" si="3"/>
        <v>361.5</v>
      </c>
      <c r="E5" s="3">
        <f t="shared" si="4"/>
        <v>6868.5</v>
      </c>
    </row>
    <row r="6">
      <c r="A6" s="2" t="s">
        <v>24</v>
      </c>
      <c r="B6" s="3">
        <f t="shared" si="1"/>
        <v>15060</v>
      </c>
      <c r="C6" s="3" t="str">
        <f t="shared" si="2"/>
        <v>Aplazado</v>
      </c>
      <c r="D6" s="3" t="str">
        <f t="shared" si="3"/>
        <v/>
      </c>
      <c r="E6" s="3">
        <f t="shared" si="4"/>
        <v>15060</v>
      </c>
    </row>
    <row r="7">
      <c r="A7" s="2" t="s">
        <v>26</v>
      </c>
      <c r="B7" s="3">
        <f t="shared" si="1"/>
        <v>7230</v>
      </c>
      <c r="C7" s="3" t="str">
        <f t="shared" si="2"/>
        <v>Al contado</v>
      </c>
      <c r="D7" s="3">
        <f t="shared" si="3"/>
        <v>361.5</v>
      </c>
      <c r="E7" s="3">
        <f t="shared" si="4"/>
        <v>6868.5</v>
      </c>
    </row>
    <row r="8">
      <c r="A8" s="2" t="s">
        <v>24</v>
      </c>
      <c r="B8" s="3">
        <f t="shared" si="1"/>
        <v>15060</v>
      </c>
      <c r="C8" s="3" t="str">
        <f t="shared" si="2"/>
        <v>Aplazado</v>
      </c>
      <c r="D8" s="3" t="str">
        <f t="shared" si="3"/>
        <v/>
      </c>
      <c r="E8" s="3">
        <f t="shared" si="4"/>
        <v>15060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</row>
    <row r="2">
      <c r="A2" s="2">
        <v>600000.0</v>
      </c>
      <c r="B2" s="10">
        <v>0.25</v>
      </c>
      <c r="C2" s="2">
        <v>150000.0</v>
      </c>
      <c r="D2" s="3" t="str">
        <f>IF(C2=A2*VALUE(SUBSTITUTE(B2,"%",""))/100,"muy bien","dediquese a otra cosa")</f>
        <v>muy bien</v>
      </c>
    </row>
    <row r="3">
      <c r="A3" s="2">
        <v>5600.0</v>
      </c>
      <c r="B3" s="10">
        <v>0.6</v>
      </c>
      <c r="C3" s="2">
        <v>3400.0</v>
      </c>
      <c r="D3" s="3" t="str">
        <f>IF(C3=A3*VALUE(SUBSTITUTE(B3,"%",""))/100,"muy bien","dediquesea a otra cosa")</f>
        <v>dediquesea a otra cosa</v>
      </c>
    </row>
    <row r="4">
      <c r="A4" s="2">
        <v>740.0</v>
      </c>
      <c r="B4" s="10">
        <v>0.95</v>
      </c>
      <c r="C4" s="2">
        <v>650.0</v>
      </c>
      <c r="D4" s="3" t="str">
        <f t="shared" ref="D4:D5" si="1">IF(C4=A4*VALUE(SUBSTITUTE(B4,"%",""))/100,"muy bien","dediquese a otra cosa")</f>
        <v>dediquese a otra cosa</v>
      </c>
    </row>
    <row r="5">
      <c r="A5" s="2">
        <v>50000.0</v>
      </c>
      <c r="B5" s="10">
        <v>0.05</v>
      </c>
      <c r="C5" s="2">
        <v>2500.0</v>
      </c>
      <c r="D5" s="3" t="str">
        <f t="shared" si="1"/>
        <v>muy bien</v>
      </c>
    </row>
  </sheetData>
  <drawing r:id="rId1"/>
</worksheet>
</file>