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bookViews>
    <workbookView xWindow="0" yWindow="0" windowWidth="28800" windowHeight="12435" activeTab="2"/>
  </bookViews>
  <sheets>
    <sheet name="Listado de premios" sheetId="1" r:id="rId1"/>
    <sheet name="Modelos autos 2025" sheetId="2" r:id="rId2"/>
    <sheet name="Problema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8" i="2"/>
  <c r="E7" i="2"/>
  <c r="E6" i="2"/>
  <c r="E5" i="2"/>
  <c r="E4" i="2"/>
  <c r="E2" i="2"/>
  <c r="E3" i="2"/>
  <c r="D8" i="2"/>
  <c r="D7" i="2"/>
  <c r="D6" i="2"/>
  <c r="D5" i="2"/>
  <c r="D4" i="2"/>
  <c r="D3" i="2"/>
  <c r="D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G20" i="1"/>
  <c r="F20" i="1"/>
  <c r="E20" i="1"/>
  <c r="D20" i="1"/>
  <c r="C20" i="1"/>
  <c r="B20" i="1"/>
  <c r="G19" i="1"/>
  <c r="F19" i="1"/>
  <c r="E19" i="1"/>
  <c r="C19" i="1"/>
  <c r="B19" i="1"/>
  <c r="D19" i="1"/>
  <c r="B18" i="1"/>
  <c r="G18" i="1"/>
  <c r="F18" i="1"/>
  <c r="E18" i="1"/>
  <c r="D18" i="1"/>
  <c r="C18" i="1"/>
  <c r="D2" i="1"/>
  <c r="G8" i="1"/>
  <c r="G7" i="1"/>
  <c r="G6" i="1"/>
  <c r="G5" i="1"/>
  <c r="G4" i="1"/>
  <c r="G3" i="1"/>
  <c r="G2" i="1"/>
  <c r="F7" i="1"/>
  <c r="F6" i="1"/>
  <c r="F5" i="1"/>
  <c r="F3" i="1"/>
  <c r="F2" i="1"/>
  <c r="E8" i="1"/>
  <c r="F8" i="1" s="1"/>
  <c r="E7" i="1"/>
  <c r="E6" i="1"/>
  <c r="E5" i="1"/>
  <c r="E4" i="1"/>
  <c r="F4" i="1" s="1"/>
  <c r="E3" i="1"/>
  <c r="E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<sst xmlns="http://schemas.openxmlformats.org/spreadsheetml/2006/main" count="45" uniqueCount="29">
  <si>
    <t>Nombre</t>
  </si>
  <si>
    <t>Juan López</t>
  </si>
  <si>
    <t>Sara García</t>
  </si>
  <si>
    <t>Rebecca Ferrer</t>
  </si>
  <si>
    <t>Luis Atienza</t>
  </si>
  <si>
    <t>$ POR PUNTO</t>
  </si>
  <si>
    <t>Más de 50</t>
  </si>
  <si>
    <t>50 o menos</t>
  </si>
  <si>
    <t>Concurso</t>
  </si>
  <si>
    <t>Ramón Gutiérrez</t>
  </si>
  <si>
    <t>Puntos</t>
  </si>
  <si>
    <t>Dólares Ganados</t>
  </si>
  <si>
    <t>Agenda</t>
  </si>
  <si>
    <t>Reloj</t>
  </si>
  <si>
    <t>Premio Extra</t>
  </si>
  <si>
    <t>€ ganados</t>
  </si>
  <si>
    <t>Valor Premio Extra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</si>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</sst>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zoomScale="148" zoomScaleNormal="148" workbookViewId="0">
      <selection activeCell="B20" sqref="B20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5.5703125" customWidth="1"/>
    <col min="4" max="4" width="15.42578125" customWidth="1"/>
    <col min="5" max="5" width="13.28515625" customWidth="1"/>
    <col min="7" max="7" width="14.28515625" customWidth="1"/>
  </cols>
  <sheetData>
    <row r="1" spans="1:7" ht="30.75" customHeight="1" x14ac:dyDescent="0.25">
      <c r="A1" s="4" t="s">
        <v>0</v>
      </c>
      <c r="B1" s="4" t="s">
        <v>8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</row>
    <row r="2" spans="1:7" ht="15.75" x14ac:dyDescent="0.25">
      <c r="A2" s="3" t="s">
        <v>1</v>
      </c>
      <c r="B2" s="3">
        <v>1</v>
      </c>
      <c r="C2" s="3">
        <v>60</v>
      </c>
      <c r="D2" s="3">
        <f>IF(C2&gt;50,4*C2,2*C2)</f>
        <v>240</v>
      </c>
      <c r="E2" s="3" t="str">
        <f>IF(B2=1,"Si","")</f>
        <v>Si</v>
      </c>
      <c r="F2" s="3" t="str">
        <f>IF(E2="Si","No","Si")</f>
        <v>No</v>
      </c>
      <c r="G2" s="3" t="str">
        <f>IF(C2&gt;100,"Viaje a París","Otra vez sera")</f>
        <v>Otra vez sera</v>
      </c>
    </row>
    <row r="3" spans="1:7" ht="15.75" x14ac:dyDescent="0.25">
      <c r="A3" s="3" t="s">
        <v>2</v>
      </c>
      <c r="B3" s="3">
        <v>2</v>
      </c>
      <c r="C3" s="3">
        <v>150</v>
      </c>
      <c r="D3" s="3">
        <f>IF(C3&gt;50,4*C3,2*C3)</f>
        <v>600</v>
      </c>
      <c r="E3" s="3" t="str">
        <f t="shared" ref="E3:E8" si="0">IF(B3=1,"Si","")</f>
        <v/>
      </c>
      <c r="F3" s="3" t="str">
        <f t="shared" ref="F3:F8" si="1">IF(E3="Si","No","Si")</f>
        <v>Si</v>
      </c>
      <c r="G3" s="3" t="str">
        <f t="shared" ref="G3:G8" si="2">IF(C3&gt;100,"Viaje a París","Otra vez sera")</f>
        <v>Viaje a París</v>
      </c>
    </row>
    <row r="4" spans="1:7" ht="15.75" x14ac:dyDescent="0.25">
      <c r="A4" s="3" t="s">
        <v>1</v>
      </c>
      <c r="B4" s="3">
        <v>2</v>
      </c>
      <c r="C4" s="3">
        <v>120</v>
      </c>
      <c r="D4" s="3">
        <f>IF(C4&gt;50,4*C4,2*C4)</f>
        <v>480</v>
      </c>
      <c r="E4" s="3" t="str">
        <f t="shared" si="0"/>
        <v/>
      </c>
      <c r="F4" s="3" t="str">
        <f t="shared" si="1"/>
        <v>Si</v>
      </c>
      <c r="G4" s="3" t="str">
        <f t="shared" si="2"/>
        <v>Viaje a París</v>
      </c>
    </row>
    <row r="5" spans="1:7" ht="15.75" x14ac:dyDescent="0.25">
      <c r="A5" s="3" t="s">
        <v>3</v>
      </c>
      <c r="B5" s="3">
        <v>3</v>
      </c>
      <c r="C5" s="3">
        <v>30</v>
      </c>
      <c r="D5" s="3">
        <f>IF(C5&gt;50,4*C5,2*C5)</f>
        <v>60</v>
      </c>
      <c r="E5" s="3" t="str">
        <f t="shared" si="0"/>
        <v/>
      </c>
      <c r="F5" s="3" t="str">
        <f t="shared" si="1"/>
        <v>Si</v>
      </c>
      <c r="G5" s="3" t="str">
        <f t="shared" si="2"/>
        <v>Otra vez sera</v>
      </c>
    </row>
    <row r="6" spans="1:7" ht="15.75" x14ac:dyDescent="0.25">
      <c r="A6" s="3" t="s">
        <v>4</v>
      </c>
      <c r="B6" s="3">
        <v>1</v>
      </c>
      <c r="C6" s="3">
        <v>90</v>
      </c>
      <c r="D6" s="3">
        <f>IF(C6&gt;50,4*C6,2*C6)</f>
        <v>360</v>
      </c>
      <c r="E6" s="3" t="str">
        <f t="shared" si="0"/>
        <v>Si</v>
      </c>
      <c r="F6" s="3" t="str">
        <f t="shared" si="1"/>
        <v>No</v>
      </c>
      <c r="G6" s="3" t="str">
        <f t="shared" si="2"/>
        <v>Otra vez sera</v>
      </c>
    </row>
    <row r="7" spans="1:7" ht="15.75" x14ac:dyDescent="0.25">
      <c r="A7" s="3" t="s">
        <v>3</v>
      </c>
      <c r="B7" s="3">
        <v>2</v>
      </c>
      <c r="C7" s="3">
        <v>120</v>
      </c>
      <c r="D7" s="3">
        <f>IF(C7&gt;50,4*C7,2*C7)</f>
        <v>480</v>
      </c>
      <c r="E7" s="3" t="str">
        <f t="shared" si="0"/>
        <v/>
      </c>
      <c r="F7" s="3" t="str">
        <f t="shared" si="1"/>
        <v>Si</v>
      </c>
      <c r="G7" s="3" t="str">
        <f t="shared" si="2"/>
        <v>Viaje a París</v>
      </c>
    </row>
    <row r="8" spans="1:7" ht="15.75" x14ac:dyDescent="0.25">
      <c r="A8" s="3" t="s">
        <v>9</v>
      </c>
      <c r="B8" s="3">
        <v>3</v>
      </c>
      <c r="C8" s="3">
        <v>60</v>
      </c>
      <c r="D8" s="3">
        <f>IF(C8&gt;50,4*C8,2*C8)</f>
        <v>240</v>
      </c>
      <c r="E8" s="3" t="str">
        <f t="shared" si="0"/>
        <v/>
      </c>
      <c r="F8" s="3" t="str">
        <f t="shared" si="1"/>
        <v>Si</v>
      </c>
      <c r="G8" s="3" t="str">
        <f t="shared" si="2"/>
        <v>Otra vez sera</v>
      </c>
    </row>
    <row r="9" spans="1:7" ht="15.75" x14ac:dyDescent="0.25">
      <c r="A9" s="3" t="s">
        <v>5</v>
      </c>
      <c r="B9" s="3"/>
      <c r="C9" s="3"/>
      <c r="D9" s="3"/>
      <c r="E9" s="3"/>
      <c r="F9" s="3"/>
      <c r="G9" s="3"/>
    </row>
    <row r="10" spans="1:7" ht="15.75" x14ac:dyDescent="0.25">
      <c r="A10" s="3" t="s">
        <v>6</v>
      </c>
      <c r="B10" s="3">
        <v>4</v>
      </c>
      <c r="C10" s="3"/>
      <c r="D10" s="3"/>
      <c r="E10" s="3"/>
      <c r="F10" s="3"/>
      <c r="G10" s="3"/>
    </row>
    <row r="11" spans="1:7" ht="15.75" x14ac:dyDescent="0.25">
      <c r="A11" s="3" t="s">
        <v>7</v>
      </c>
      <c r="B11" s="3">
        <v>2</v>
      </c>
      <c r="C11" s="3"/>
      <c r="D11" s="3"/>
      <c r="E11" s="3"/>
      <c r="F11" s="3"/>
      <c r="G11" s="3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ht="31.5" x14ac:dyDescent="0.25">
      <c r="A15" s="4" t="s">
        <v>0</v>
      </c>
      <c r="B15" s="6" t="s">
        <v>1</v>
      </c>
      <c r="C15" s="6" t="s">
        <v>2</v>
      </c>
      <c r="D15" s="6" t="s">
        <v>1</v>
      </c>
      <c r="E15" s="3" t="s">
        <v>3</v>
      </c>
      <c r="F15" s="3" t="s">
        <v>4</v>
      </c>
      <c r="G15" s="6" t="s">
        <v>3</v>
      </c>
    </row>
    <row r="16" spans="1:7" ht="15.75" x14ac:dyDescent="0.25">
      <c r="A16" s="4" t="s">
        <v>8</v>
      </c>
      <c r="B16" s="6">
        <v>1</v>
      </c>
      <c r="C16" s="6">
        <v>2</v>
      </c>
      <c r="D16" s="6">
        <v>2</v>
      </c>
      <c r="E16" s="6">
        <v>3</v>
      </c>
      <c r="F16" s="6">
        <v>2</v>
      </c>
      <c r="G16" s="6">
        <v>1</v>
      </c>
    </row>
    <row r="17" spans="1:7" ht="15.75" x14ac:dyDescent="0.25">
      <c r="A17" s="4" t="s">
        <v>10</v>
      </c>
      <c r="B17" s="6">
        <v>60</v>
      </c>
      <c r="C17" s="6">
        <v>150</v>
      </c>
      <c r="D17" s="6">
        <v>120</v>
      </c>
      <c r="E17" s="6">
        <v>30</v>
      </c>
      <c r="F17" s="6">
        <v>90</v>
      </c>
      <c r="G17" s="6">
        <v>120</v>
      </c>
    </row>
    <row r="18" spans="1:7" ht="15.75" x14ac:dyDescent="0.25">
      <c r="A18" s="4" t="s">
        <v>15</v>
      </c>
      <c r="B18" s="6" t="str">
        <f>IF(B17&lt;80,"0","1500")</f>
        <v>0</v>
      </c>
      <c r="C18" s="6" t="str">
        <f t="shared" ref="C18:G18" si="3">IF(C17&lt;80,"0","1500")</f>
        <v>1500</v>
      </c>
      <c r="D18" s="6" t="str">
        <f t="shared" si="3"/>
        <v>1500</v>
      </c>
      <c r="E18" s="6" t="str">
        <f t="shared" si="3"/>
        <v>0</v>
      </c>
      <c r="F18" s="6" t="str">
        <f t="shared" si="3"/>
        <v>1500</v>
      </c>
      <c r="G18" s="6" t="str">
        <f t="shared" si="3"/>
        <v>1500</v>
      </c>
    </row>
    <row r="19" spans="1:7" ht="15.75" x14ac:dyDescent="0.25">
      <c r="A19" s="4" t="s">
        <v>14</v>
      </c>
      <c r="B19" s="6" t="str">
        <f t="shared" ref="B19:G19" si="4">IF(B17&gt;=120,"Agenda","Reloj")</f>
        <v>Reloj</v>
      </c>
      <c r="C19" s="6" t="str">
        <f t="shared" si="4"/>
        <v>Agenda</v>
      </c>
      <c r="D19" s="6" t="str">
        <f>IF(D17&gt;=120,"Agenda","Reloj")</f>
        <v>Agenda</v>
      </c>
      <c r="E19" s="6" t="str">
        <f t="shared" ref="E19:G19" si="5">IF(E17&gt;=120,"Agenda","Reloj")</f>
        <v>Reloj</v>
      </c>
      <c r="F19" s="6" t="str">
        <f t="shared" si="5"/>
        <v>Reloj</v>
      </c>
      <c r="G19" s="6" t="str">
        <f t="shared" si="5"/>
        <v>Agenda</v>
      </c>
    </row>
    <row r="20" spans="1:7" ht="37.5" customHeight="1" x14ac:dyDescent="0.25">
      <c r="A20" s="4" t="s">
        <v>16</v>
      </c>
      <c r="B20" s="6" t="str">
        <f>IF(B19="Agenda","$180","$60")</f>
        <v>$60</v>
      </c>
      <c r="C20" s="6" t="str">
        <f t="shared" ref="C20:G20" si="6">IF(C19="Agenda","$180","$60")</f>
        <v>$180</v>
      </c>
      <c r="D20" s="6" t="str">
        <f t="shared" si="6"/>
        <v>$180</v>
      </c>
      <c r="E20" s="6" t="str">
        <f t="shared" si="6"/>
        <v>$60</v>
      </c>
      <c r="F20" s="6" t="str">
        <f t="shared" si="6"/>
        <v>$60</v>
      </c>
      <c r="G20" s="6" t="str">
        <f t="shared" si="6"/>
        <v>$180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256" zoomScaleNormal="256" workbookViewId="0">
      <selection activeCell="E2" sqref="E2"/>
    </sheetView>
  </sheetViews>
  <sheetFormatPr baseColWidth="10" defaultRowHeight="15" x14ac:dyDescent="0.25"/>
  <cols>
    <col min="1" max="1" width="15.28515625" customWidth="1"/>
  </cols>
  <sheetData>
    <row r="1" spans="1:5" ht="31.5" x14ac:dyDescent="0.25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</row>
    <row r="2" spans="1:5" ht="15.75" x14ac:dyDescent="0.25">
      <c r="A2" s="6" t="s">
        <v>22</v>
      </c>
      <c r="B2" s="6" t="str">
        <f>IF(A2="Mercedes 321","15060 $","7230 $")</f>
        <v>15060 $</v>
      </c>
      <c r="C2" s="6" t="str">
        <f>IF(B2="15060 $","Aplazado","Al contado")</f>
        <v>Aplazado</v>
      </c>
      <c r="D2" s="6" t="str">
        <f>IF(C2="Al contado","5%","")</f>
        <v/>
      </c>
      <c r="E2" s="6" t="str">
        <f t="shared" ref="E2" si="0">IF(D2="5%","6868.5 $",B2)</f>
        <v>15060 $</v>
      </c>
    </row>
    <row r="3" spans="1:5" ht="15.75" x14ac:dyDescent="0.25">
      <c r="A3" s="6" t="s">
        <v>23</v>
      </c>
      <c r="B3" s="6" t="str">
        <f t="shared" ref="B3:B8" si="1">IF(A3="Mercedes 321","15060 $","7230 $")</f>
        <v>7230 $</v>
      </c>
      <c r="C3" s="6" t="str">
        <f t="shared" ref="C3:C8" si="2">IF(B3="15060 $","Aplazado","Al contado")</f>
        <v>Al contado</v>
      </c>
      <c r="D3" s="6" t="str">
        <f t="shared" ref="D3:D8" si="3">IF(C3="Al contado","5%","")</f>
        <v>5%</v>
      </c>
      <c r="E3" s="6" t="str">
        <f>IF(D3="5%","6868.5 $",B3)</f>
        <v>6868.5 $</v>
      </c>
    </row>
    <row r="4" spans="1:5" ht="15.75" x14ac:dyDescent="0.25">
      <c r="A4" s="6" t="s">
        <v>24</v>
      </c>
      <c r="B4" s="6" t="str">
        <f t="shared" si="1"/>
        <v>7230 $</v>
      </c>
      <c r="C4" s="6" t="str">
        <f t="shared" si="2"/>
        <v>Al contado</v>
      </c>
      <c r="D4" s="6" t="str">
        <f t="shared" si="3"/>
        <v>5%</v>
      </c>
      <c r="E4" s="6" t="str">
        <f t="shared" ref="E4:E8" si="4">IF(D4="5%","6868.5 $",B4)</f>
        <v>6868.5 $</v>
      </c>
    </row>
    <row r="5" spans="1:5" ht="15.75" x14ac:dyDescent="0.25">
      <c r="A5" s="6" t="s">
        <v>23</v>
      </c>
      <c r="B5" s="6" t="str">
        <f t="shared" si="1"/>
        <v>7230 $</v>
      </c>
      <c r="C5" s="6" t="str">
        <f t="shared" si="2"/>
        <v>Al contado</v>
      </c>
      <c r="D5" s="6" t="str">
        <f t="shared" si="3"/>
        <v>5%</v>
      </c>
      <c r="E5" s="6" t="str">
        <f t="shared" si="4"/>
        <v>6868.5 $</v>
      </c>
    </row>
    <row r="6" spans="1:5" ht="15.75" x14ac:dyDescent="0.25">
      <c r="A6" s="6" t="s">
        <v>22</v>
      </c>
      <c r="B6" s="6" t="str">
        <f t="shared" si="1"/>
        <v>15060 $</v>
      </c>
      <c r="C6" s="6" t="str">
        <f t="shared" si="2"/>
        <v>Aplazado</v>
      </c>
      <c r="D6" s="6" t="str">
        <f t="shared" si="3"/>
        <v/>
      </c>
      <c r="E6" s="6" t="str">
        <f t="shared" si="4"/>
        <v>15060 $</v>
      </c>
    </row>
    <row r="7" spans="1:5" ht="15.75" x14ac:dyDescent="0.25">
      <c r="A7" s="6" t="s">
        <v>24</v>
      </c>
      <c r="B7" s="6" t="str">
        <f t="shared" si="1"/>
        <v>7230 $</v>
      </c>
      <c r="C7" s="6" t="str">
        <f t="shared" si="2"/>
        <v>Al contado</v>
      </c>
      <c r="D7" s="6" t="str">
        <f t="shared" si="3"/>
        <v>5%</v>
      </c>
      <c r="E7" s="6" t="str">
        <f t="shared" si="4"/>
        <v>6868.5 $</v>
      </c>
    </row>
    <row r="8" spans="1:5" ht="15.75" x14ac:dyDescent="0.25">
      <c r="A8" s="6" t="s">
        <v>22</v>
      </c>
      <c r="B8" s="6" t="str">
        <f t="shared" si="1"/>
        <v>15060 $</v>
      </c>
      <c r="C8" s="6" t="str">
        <f t="shared" si="2"/>
        <v>Aplazado</v>
      </c>
      <c r="D8" s="6" t="str">
        <f t="shared" si="3"/>
        <v/>
      </c>
      <c r="E8" s="6" t="str">
        <f t="shared" si="4"/>
        <v>15060 $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244" zoomScaleNormal="244" workbookViewId="0">
      <selection activeCell="D2" sqref="D2"/>
    </sheetView>
  </sheetViews>
  <sheetFormatPr baseColWidth="10" defaultRowHeight="15" x14ac:dyDescent="0.25"/>
  <cols>
    <col min="1" max="1" width="18.5703125" customWidth="1"/>
    <col min="2" max="2" width="21.5703125" customWidth="1"/>
    <col min="3" max="3" width="17.85546875" customWidth="1"/>
    <col min="4" max="4" width="23.140625" customWidth="1"/>
  </cols>
  <sheetData>
    <row r="1" spans="1:4" ht="15.75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ht="15.75" x14ac:dyDescent="0.25">
      <c r="A2" s="2">
        <v>600000</v>
      </c>
      <c r="B2" s="7">
        <v>0.25</v>
      </c>
      <c r="C2" s="2">
        <v>150000</v>
      </c>
      <c r="D2" s="2" t="str">
        <f>IF(B2&gt;=60%,"Muy bien","Dediquese a otra cosa")</f>
        <v>Dediquese a otra cosa</v>
      </c>
    </row>
    <row r="3" spans="1:4" ht="15.75" x14ac:dyDescent="0.25">
      <c r="A3" s="2">
        <v>5600</v>
      </c>
      <c r="B3" s="7">
        <v>0.6</v>
      </c>
      <c r="C3" s="2">
        <v>3400</v>
      </c>
      <c r="D3" s="2" t="str">
        <f t="shared" ref="D3:D5" si="0">IF(B3&gt;=60%,"Muy bien","Dediquese a otra cosa")</f>
        <v>Muy bien</v>
      </c>
    </row>
    <row r="4" spans="1:4" ht="15.75" x14ac:dyDescent="0.25">
      <c r="A4" s="2">
        <v>740</v>
      </c>
      <c r="B4" s="7">
        <v>0.95</v>
      </c>
      <c r="C4" s="2">
        <v>650</v>
      </c>
      <c r="D4" s="2" t="str">
        <f t="shared" si="0"/>
        <v>Muy bien</v>
      </c>
    </row>
    <row r="5" spans="1:4" ht="15.75" x14ac:dyDescent="0.25">
      <c r="A5" s="2">
        <v>50000</v>
      </c>
      <c r="B5" s="7">
        <v>0.05</v>
      </c>
      <c r="C5" s="2">
        <v>2500</v>
      </c>
      <c r="D5" s="2" t="str">
        <f t="shared" si="0"/>
        <v>Dediquese a otra cosa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2025-04-28T03:41:37Z</dcterms:created>
  <dcterms:modified xsi:type="dcterms:W3CDTF">2025-04-28T06:41:38Z</dcterms:modified>
</cp:coreProperties>
</file>