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workbookProtection lockStructure="1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NOC">Sheet2!$A$1:$A$87</definedName>
  </definedNames>
  <calcPr calcId="125725"/>
</workbook>
</file>

<file path=xl/calcChain.xml><?xml version="1.0" encoding="utf-8"?>
<calcChain xmlns="http://schemas.openxmlformats.org/spreadsheetml/2006/main">
  <c r="C28" i="1"/>
  <c r="C12"/>
  <c r="C13"/>
  <c r="C14"/>
  <c r="C15"/>
  <c r="C16"/>
  <c r="C17"/>
  <c r="C18"/>
  <c r="C19"/>
  <c r="C20"/>
  <c r="C21"/>
  <c r="C22"/>
  <c r="C23"/>
  <c r="C24"/>
  <c r="C25"/>
  <c r="C11"/>
  <c r="C8"/>
  <c r="C7"/>
  <c r="C6"/>
</calcChain>
</file>

<file path=xl/sharedStrings.xml><?xml version="1.0" encoding="utf-8"?>
<sst xmlns="http://schemas.openxmlformats.org/spreadsheetml/2006/main" count="121" uniqueCount="121">
  <si>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</si>
  <si>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</si>
  <si>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</si>
  <si>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</si>
  <si>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</si>
  <si>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</si>
  <si>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</si>
  <si>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</si>
  <si>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</si>
  <si>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</si>
  <si>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</si>
  <si>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</si>
  <si>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</si>
  <si>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British Virgin Islands</t>
  </si>
  <si>
    <t>Bulgaria</t>
  </si>
  <si>
    <t>Canada</t>
  </si>
  <si>
    <t>Cayman Islands</t>
  </si>
  <si>
    <t>Chile</t>
  </si>
  <si>
    <t>China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</si>
  <si>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</si>
  <si>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</si>
  <si>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</si>
  <si>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</si>
  <si>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</si>
  <si>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</si>
  <si>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</si>
  <si>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</si>
  <si>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</si>
  <si>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</t>
  </si>
  <si>
    <t>Greece</t>
  </si>
  <si>
    <t>Hong Kong</t>
  </si>
  <si>
    <t>Hungary</t>
  </si>
  <si>
    <t>Iceland</t>
  </si>
  <si>
    <t>Individual Olympic Athletes</t>
  </si>
  <si>
    <t>Iran</t>
  </si>
  <si>
    <t>Ireland</t>
  </si>
  <si>
    <t>Israel</t>
  </si>
  <si>
    <t>Italy</t>
  </si>
  <si>
    <t>Jamaica</t>
  </si>
  <si>
    <t>Japan</t>
  </si>
  <si>
    <t>Kazakhstan</t>
  </si>
  <si>
    <t>Kyrgyzstan</t>
  </si>
  <si>
    <t>South Korea</t>
  </si>
  <si>
    <t>Latvia</t>
  </si>
  <si>
    <t>Lebanon</t>
  </si>
  <si>
    <t>Liechtenstein</t>
  </si>
  <si>
    <t>Lithuania</t>
  </si>
  <si>
    <t>Luxembourg</t>
  </si>
  <si>
    <t>Macedonia</t>
  </si>
  <si>
    <t>Malta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</si>
  <si>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</si>
  <si>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</si>
  <si>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</si>
  <si>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</si>
  <si>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</si>
  <si>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</si>
  <si>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</si>
  <si>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</si>
  <si>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</si>
  <si>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</si>
  <si>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</si>
  <si>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Paraguay</t>
  </si>
  <si>
    <t>Peru</t>
  </si>
  <si>
    <t>Philippines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</si>
  <si>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</si>
  <si>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</si>
  <si>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</si>
  <si>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</si>
  <si>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</si>
  <si>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</si>
  <si>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</si>
  <si>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</si>
  <si>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</si>
  <si>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</si>
  <si>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</si>
  <si>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Chinese Taipei</t>
  </si>
  <si>
    <t>Tajikistan</t>
  </si>
  <si>
    <t>Thailand</t>
  </si>
  <si>
    <t>Timor-Leste</t>
  </si>
  <si>
    <t>Togo</t>
  </si>
  <si>
    <t>Tonga</t>
  </si>
  <si>
    <t>Turkey</t>
  </si>
  <si>
    <t>Ukraine</t>
  </si>
  <si>
    <t>United States</t>
  </si>
  <si>
    <t>Uzbekistan</t>
  </si>
  <si>
    <t>Virgin Islands</t>
  </si>
  <si>
    <t>Zimbabwe</t>
  </si>
  <si>
    <t>2014 Fantasy Winter Olympics</t>
  </si>
  <si>
    <t>Enter Your Information:</t>
  </si>
  <si>
    <t>Choose your althetes:</t>
  </si>
  <si>
    <t>Complete all pink shaded sections</t>
  </si>
  <si>
    <t>Alpine skiing (10)</t>
  </si>
  <si>
    <t>Biathlon (11)</t>
  </si>
  <si>
    <t>Bobsleigh (3)</t>
  </si>
  <si>
    <t>Cross-country skiing (12)</t>
  </si>
  <si>
    <t>Curling (2)</t>
  </si>
  <si>
    <t>Figure skating (5)</t>
  </si>
  <si>
    <t>Freestyle skiing (10)</t>
  </si>
  <si>
    <t>Ice hockey (2)</t>
  </si>
  <si>
    <t>Luge (4)</t>
  </si>
  <si>
    <t>Nordic combined (3)</t>
  </si>
  <si>
    <t>Short track speed skating (8)</t>
  </si>
  <si>
    <t>Skeleton (2)</t>
  </si>
  <si>
    <t>Ski jumping (4)</t>
  </si>
  <si>
    <t>Snowboarding (10)</t>
  </si>
  <si>
    <t>Speed skating (12)</t>
  </si>
  <si>
    <t>Valid Email Address</t>
  </si>
  <si>
    <t>Three Letter Country Code</t>
  </si>
  <si>
    <t>Tie Breaker:</t>
  </si>
  <si>
    <t>Sum of USA and RUS medals?</t>
  </si>
  <si>
    <t>Virtual Country Name</t>
  </si>
  <si>
    <t>(You may not choose the same country twice.)</t>
  </si>
  <si>
    <t>2. The fee is 10 donuts.</t>
  </si>
  <si>
    <t>3. First place gets fame and all the donuts. Second and third place just get fame.</t>
  </si>
  <si>
    <t>4. WSJ scoring method is used. Gold=4 points, silver=2 points, bronze=1 point.</t>
  </si>
  <si>
    <t>Rules:</t>
  </si>
  <si>
    <t>7. Deadline is Feb 5.</t>
  </si>
  <si>
    <t>1. One entry per person. You may submit multiple sheets, but only the last one counts.</t>
  </si>
  <si>
    <t>5. For each of the 15 winter sports, pick a unique country.  Every time that country wins a medal in that sport, you score points.</t>
  </si>
  <si>
    <t>6. If two or more teams are tied in points, then the tie breaker question will be used.</t>
  </si>
  <si>
    <t>Mail completed entries to 2014fwo@gmail.com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</si>
</sst>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00000"/>
      <name val="Consolas"/>
      <family val="3"/>
    </font>
    <font>
      <sz val="12"/>
      <color theme="1"/>
      <name val="Calibri"/>
      <family val="2"/>
    </font>
    <font>
      <i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Fill="1" applyBorder="1"/>
    <xf numFmtId="49" fontId="9" fillId="2" borderId="1" xfId="1" applyNumberFormat="1" applyFont="1" applyFill="1" applyBorder="1" applyAlignment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10" fillId="0" borderId="0" xfId="0" applyFont="1"/>
    <xf numFmtId="0" fontId="6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7"/>
  <sheetViews>
    <sheetView tabSelected="1" workbookViewId="0">
      <selection activeCell="C1" sqref="C1"/>
    </sheetView>
  </sheetViews>
  <sheetFormatPr defaultRowHeight="15"/>
  <cols>
    <col min="1" max="1" width="29.7109375" customWidth="1"/>
    <col min="2" max="2" width="38.42578125" customWidth="1"/>
    <col min="3" max="3" width="27.7109375" style="4" customWidth="1"/>
  </cols>
  <sheetData>
    <row r="1" spans="1:3" ht="26.25">
      <c r="A1" s="2" t="s">
        <v>87</v>
      </c>
    </row>
    <row r="2" spans="1:3" ht="21">
      <c r="A2" s="10" t="s">
        <v>90</v>
      </c>
      <c r="B2" s="11"/>
    </row>
    <row r="3" spans="1:3" ht="21">
      <c r="A3" s="10" t="s">
        <v>120</v>
      </c>
      <c r="B3" s="11"/>
    </row>
    <row r="5" spans="1:3" ht="21">
      <c r="A5" s="3" t="s">
        <v>88</v>
      </c>
    </row>
    <row r="6" spans="1:3" ht="15.75">
      <c r="A6" s="1" t="s">
        <v>106</v>
      </c>
      <c r="B6" s="6"/>
      <c r="C6" s="4" t="str">
        <f>IF(ISBLANK(B6)," &lt;-- Enter valid email"," OK")</f>
        <v xml:space="preserve"> &lt;-- Enter valid email</v>
      </c>
    </row>
    <row r="7" spans="1:3" ht="15.75">
      <c r="A7" s="1" t="s">
        <v>110</v>
      </c>
      <c r="B7" s="7"/>
      <c r="C7" s="4" t="str">
        <f>IF(ISBLANK(B7)," &lt;-- Enter your virtual country name"," OK")</f>
        <v xml:space="preserve"> &lt;-- Enter your virtual country name</v>
      </c>
    </row>
    <row r="8" spans="1:3" ht="15.75">
      <c r="A8" s="1" t="s">
        <v>107</v>
      </c>
      <c r="B8" s="7"/>
      <c r="C8" s="4" t="str">
        <f>IF(ISBLANK(B8)," &lt;-- Enter a 3 letter abbreivation for your virtual country"," OK")</f>
        <v xml:space="preserve"> &lt;-- Enter a 3 letter abbreivation for your virtual country</v>
      </c>
    </row>
    <row r="10" spans="1:3" ht="21">
      <c r="A10" s="3" t="s">
        <v>89</v>
      </c>
      <c r="B10" s="9" t="s">
        <v>111</v>
      </c>
    </row>
    <row r="11" spans="1:3" ht="15.75">
      <c r="A11" s="1" t="s">
        <v>91</v>
      </c>
      <c r="B11" s="8"/>
      <c r="C11" s="4" t="str">
        <f>IF(COUNTIF($B$11:$B$25,B11)=0," &lt;-- Choose a country",IF(COUNTIF($B$11:$B$25,B11)&gt;1," &lt;-- CANNOT CHOOSE SAME COUNTRY TWICE!"," OK"))</f>
        <v xml:space="preserve"> &lt;-- Choose a country</v>
      </c>
    </row>
    <row r="12" spans="1:3" ht="15.75">
      <c r="A12" s="1" t="s">
        <v>92</v>
      </c>
      <c r="B12" s="8"/>
      <c r="C12" s="4" t="str">
        <f t="shared" ref="C12:C25" si="0">IF(COUNTIF($B$11:$B$25,B12)=0," &lt;-- Choose a country",IF(COUNTIF($B$11:$B$25,B12)&gt;1," &lt;-- CANNOT CHOOSE SAME COUNTRY TWICE!"," OK"))</f>
        <v xml:space="preserve"> &lt;-- Choose a country</v>
      </c>
    </row>
    <row r="13" spans="1:3" ht="15.75">
      <c r="A13" s="1" t="s">
        <v>93</v>
      </c>
      <c r="B13" s="8"/>
      <c r="C13" s="4" t="str">
        <f t="shared" si="0"/>
        <v xml:space="preserve"> &lt;-- Choose a country</v>
      </c>
    </row>
    <row r="14" spans="1:3" ht="15.75">
      <c r="A14" s="1" t="s">
        <v>94</v>
      </c>
      <c r="B14" s="8"/>
      <c r="C14" s="4" t="str">
        <f t="shared" si="0"/>
        <v xml:space="preserve"> &lt;-- Choose a country</v>
      </c>
    </row>
    <row r="15" spans="1:3" ht="15.75">
      <c r="A15" s="1" t="s">
        <v>95</v>
      </c>
      <c r="B15" s="8"/>
      <c r="C15" s="4" t="str">
        <f t="shared" si="0"/>
        <v xml:space="preserve"> &lt;-- Choose a country</v>
      </c>
    </row>
    <row r="16" spans="1:3" ht="15.75">
      <c r="A16" s="1" t="s">
        <v>96</v>
      </c>
      <c r="B16" s="8"/>
      <c r="C16" s="4" t="str">
        <f t="shared" si="0"/>
        <v xml:space="preserve"> &lt;-- Choose a country</v>
      </c>
    </row>
    <row r="17" spans="1:3" ht="15.75">
      <c r="A17" s="1" t="s">
        <v>97</v>
      </c>
      <c r="B17" s="8"/>
      <c r="C17" s="4" t="str">
        <f t="shared" si="0"/>
        <v xml:space="preserve"> &lt;-- Choose a country</v>
      </c>
    </row>
    <row r="18" spans="1:3" ht="15.75">
      <c r="A18" s="1" t="s">
        <v>98</v>
      </c>
      <c r="B18" s="8"/>
      <c r="C18" s="4" t="str">
        <f t="shared" si="0"/>
        <v xml:space="preserve"> &lt;-- Choose a country</v>
      </c>
    </row>
    <row r="19" spans="1:3" ht="15.75">
      <c r="A19" s="1" t="s">
        <v>99</v>
      </c>
      <c r="B19" s="8"/>
      <c r="C19" s="4" t="str">
        <f t="shared" si="0"/>
        <v xml:space="preserve"> &lt;-- Choose a country</v>
      </c>
    </row>
    <row r="20" spans="1:3" ht="15.75">
      <c r="A20" s="1" t="s">
        <v>100</v>
      </c>
      <c r="B20" s="8"/>
      <c r="C20" s="4" t="str">
        <f t="shared" si="0"/>
        <v xml:space="preserve"> &lt;-- Choose a country</v>
      </c>
    </row>
    <row r="21" spans="1:3" ht="15.75">
      <c r="A21" s="1" t="s">
        <v>101</v>
      </c>
      <c r="B21" s="8"/>
      <c r="C21" s="4" t="str">
        <f t="shared" si="0"/>
        <v xml:space="preserve"> &lt;-- Choose a country</v>
      </c>
    </row>
    <row r="22" spans="1:3" ht="15.75">
      <c r="A22" s="1" t="s">
        <v>102</v>
      </c>
      <c r="B22" s="8"/>
      <c r="C22" s="4" t="str">
        <f t="shared" si="0"/>
        <v xml:space="preserve"> &lt;-- Choose a country</v>
      </c>
    </row>
    <row r="23" spans="1:3" ht="15.75">
      <c r="A23" s="1" t="s">
        <v>103</v>
      </c>
      <c r="B23" s="8"/>
      <c r="C23" s="4" t="str">
        <f t="shared" si="0"/>
        <v xml:space="preserve"> &lt;-- Choose a country</v>
      </c>
    </row>
    <row r="24" spans="1:3" ht="15.75">
      <c r="A24" s="1" t="s">
        <v>104</v>
      </c>
      <c r="B24" s="8"/>
      <c r="C24" s="4" t="str">
        <f t="shared" si="0"/>
        <v xml:space="preserve"> &lt;-- Choose a country</v>
      </c>
    </row>
    <row r="25" spans="1:3" ht="15.75">
      <c r="A25" s="1" t="s">
        <v>105</v>
      </c>
      <c r="B25" s="8"/>
      <c r="C25" s="4" t="str">
        <f t="shared" si="0"/>
        <v xml:space="preserve"> &lt;-- Choose a country</v>
      </c>
    </row>
    <row r="27" spans="1:3" ht="21">
      <c r="A27" s="3" t="s">
        <v>108</v>
      </c>
    </row>
    <row r="28" spans="1:3" ht="15.75">
      <c r="A28" s="5" t="s">
        <v>109</v>
      </c>
      <c r="B28" s="8"/>
      <c r="C28" s="4" t="str">
        <f>IF(NOT(ISNUMBER(B28))," &lt;-- Enter a number"," OK")</f>
        <v xml:space="preserve"> &lt;-- Enter a number</v>
      </c>
    </row>
    <row r="30" spans="1:3" ht="21">
      <c r="A30" s="3" t="s">
        <v>115</v>
      </c>
    </row>
    <row r="31" spans="1:3">
      <c r="A31" t="s">
        <v>117</v>
      </c>
    </row>
    <row r="32" spans="1:3">
      <c r="A32" t="s">
        <v>112</v>
      </c>
    </row>
    <row r="33" spans="1:1">
      <c r="A33" t="s">
        <v>113</v>
      </c>
    </row>
    <row r="34" spans="1:1">
      <c r="A34" t="s">
        <v>114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116</v>
      </c>
    </row>
  </sheetData>
  <sheetProtection sheet="1" objects="1" scenarios="1"/>
  <dataValidations count="1">
    <dataValidation type="list" allowBlank="1" showInputMessage="1" showErrorMessage="1" sqref="B11:B25">
      <formula1>NOC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87"/>
  <sheetViews>
    <sheetView workbookViewId="0">
      <selection activeCell="A37" sqref="A37"/>
    </sheetView>
  </sheetViews>
  <sheetFormatPr defaultRowHeight="15"/>
  <cols>
    <col min="1" max="1" width="26.1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2014-01-15T14:34:45Z</dcterms:created>
  <dcterms:modified xsi:type="dcterms:W3CDTF">2014-01-16T06:10:15Z</dcterms:modified>
</cp:coreProperties>
</file>