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620" activeTab="1"/>
  </bookViews>
  <sheets>
    <sheet name="Listado de premios" sheetId="1" r:id="rId1"/>
    <sheet name="Modelos autos (2025)" sheetId="2" r:id="rId2"/>
    <sheet name="Problema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E6" i="2" s="1"/>
  <c r="D7" i="2"/>
  <c r="D8" i="2"/>
  <c r="D2" i="2"/>
  <c r="E2" i="2" s="1"/>
  <c r="D3" i="3"/>
  <c r="D4" i="3"/>
  <c r="D5" i="3"/>
  <c r="D2" i="3"/>
  <c r="E3" i="2"/>
  <c r="E4" i="2"/>
  <c r="E5" i="2"/>
  <c r="E7" i="2"/>
  <c r="E8" i="2"/>
  <c r="C3" i="2"/>
  <c r="C4" i="2"/>
  <c r="C5" i="2"/>
  <c r="C6" i="2"/>
  <c r="C7" i="2"/>
  <c r="C8" i="2"/>
  <c r="C2" i="2"/>
  <c r="B3" i="2"/>
  <c r="B4" i="2"/>
  <c r="B5" i="2"/>
  <c r="B6" i="2"/>
  <c r="B7" i="2"/>
  <c r="B8" i="2"/>
  <c r="B2" i="2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<sst xmlns="http://schemas.openxmlformats.org/spreadsheetml/2006/main" count="45" uniqueCount="35">
  <si>
    <t xml:space="preserve">Nombre </t>
  </si>
  <si>
    <t xml:space="preserve">Concurso </t>
  </si>
  <si>
    <t>Puntos</t>
  </si>
  <si>
    <t>Dólares  ganados</t>
  </si>
  <si>
    <t>Agenda</t>
  </si>
  <si>
    <t xml:space="preserve"> Reloj </t>
  </si>
  <si>
    <t>Premio extra</t>
  </si>
  <si>
    <t>Juan López</t>
  </si>
  <si>
    <t>Sara García</t>
  </si>
  <si>
    <t>Rebeca Ferrer</t>
  </si>
  <si>
    <t xml:space="preserve">Luis Atienza </t>
  </si>
  <si>
    <t xml:space="preserve">Ramón Gutiérrez </t>
  </si>
  <si>
    <t xml:space="preserve">$ POR PUNTO </t>
  </si>
  <si>
    <t>Más de 50</t>
  </si>
  <si>
    <t xml:space="preserve">50 o menos </t>
  </si>
  <si>
    <t>Concurso</t>
  </si>
  <si>
    <t xml:space="preserve">Puntos </t>
  </si>
  <si>
    <t xml:space="preserve">Є Ganados </t>
  </si>
  <si>
    <t xml:space="preserve">Premio extra </t>
  </si>
  <si>
    <t xml:space="preserve">Valor premio extra </t>
  </si>
  <si>
    <t xml:space="preserve">Juan López </t>
  </si>
  <si>
    <t xml:space="preserve">Sara García </t>
  </si>
  <si>
    <t xml:space="preserve">Rebeca Ferrer </t>
  </si>
  <si>
    <t xml:space="preserve"> Modelo Vendido </t>
  </si>
  <si>
    <t>Precio Base</t>
  </si>
  <si>
    <t>Forma Pago</t>
  </si>
  <si>
    <t xml:space="preserve">Descuento </t>
  </si>
  <si>
    <t xml:space="preserve">Precio total </t>
  </si>
  <si>
    <t>Mercedes 321</t>
  </si>
  <si>
    <t>Ford 202</t>
  </si>
  <si>
    <t>Peugeot 105</t>
  </si>
  <si>
    <t xml:space="preserve">Cantidad </t>
  </si>
  <si>
    <t xml:space="preserve">Porcentaje </t>
  </si>
  <si>
    <t xml:space="preserve">Respuesta </t>
  </si>
  <si>
    <t xml:space="preserve">Solución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</si>
</sst>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1" sqref="G11"/>
    </sheetView>
  </sheetViews>
  <sheetFormatPr baseColWidth="10" defaultRowHeight="15" x14ac:dyDescent="0.25"/>
  <cols>
    <col min="1" max="1" width="19.42578125" customWidth="1"/>
    <col min="3" max="3" width="13.5703125" customWidth="1"/>
    <col min="4" max="4" width="19.7109375" customWidth="1"/>
    <col min="5" max="5" width="15.42578125" customWidth="1"/>
    <col min="6" max="6" width="13.5703125" customWidth="1"/>
    <col min="7" max="7" width="17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>
        <v>1</v>
      </c>
      <c r="C2" s="1">
        <v>60</v>
      </c>
      <c r="D2" s="1">
        <f>IF(C2&gt;50,C2*4,C2*2)</f>
        <v>240</v>
      </c>
      <c r="E2" s="1" t="str">
        <f>IF(B2=1,"SI","")</f>
        <v>SI</v>
      </c>
      <c r="F2" s="1" t="str">
        <f>IF(E2="SI","NO","SI")</f>
        <v>NO</v>
      </c>
      <c r="G2" s="1" t="str">
        <f>IF(C2&gt;100,"VIAJE A PARÍS","OTRA VEZ SERÁ")</f>
        <v>OTRA VEZ SERÁ</v>
      </c>
    </row>
    <row r="3" spans="1:7" x14ac:dyDescent="0.25">
      <c r="A3" s="1" t="s">
        <v>8</v>
      </c>
      <c r="B3" s="1">
        <v>2</v>
      </c>
      <c r="C3" s="1">
        <v>150</v>
      </c>
      <c r="D3" s="1">
        <f t="shared" ref="D3:D8" si="0">IF(C3&gt;50,C3*4,C3*2)</f>
        <v>600</v>
      </c>
      <c r="E3" s="1" t="str">
        <f t="shared" ref="E3:E8" si="1">IF(B3=1,"SI","")</f>
        <v/>
      </c>
      <c r="F3" s="1" t="str">
        <f t="shared" ref="F3:F8" si="2">IF(E3="SI","NO","SI")</f>
        <v>SI</v>
      </c>
      <c r="G3" s="1" t="str">
        <f t="shared" ref="G3:G8" si="3">IF(C3&gt;100,"VIAJE A PARÍS","OTRA VEZ SERÁ")</f>
        <v>VIAJE A PARÍS</v>
      </c>
    </row>
    <row r="4" spans="1:7" x14ac:dyDescent="0.25">
      <c r="A4" s="1" t="s">
        <v>7</v>
      </c>
      <c r="B4" s="1">
        <v>2</v>
      </c>
      <c r="C4" s="1">
        <v>120</v>
      </c>
      <c r="D4" s="1">
        <f t="shared" si="0"/>
        <v>480</v>
      </c>
      <c r="E4" s="1" t="str">
        <f t="shared" si="1"/>
        <v/>
      </c>
      <c r="F4" s="1" t="str">
        <f t="shared" si="2"/>
        <v>SI</v>
      </c>
      <c r="G4" s="1" t="str">
        <f t="shared" si="3"/>
        <v>VIAJE A PARÍS</v>
      </c>
    </row>
    <row r="5" spans="1:7" x14ac:dyDescent="0.25">
      <c r="A5" s="1" t="s">
        <v>9</v>
      </c>
      <c r="B5" s="1">
        <v>3</v>
      </c>
      <c r="C5" s="1">
        <v>30</v>
      </c>
      <c r="D5" s="1">
        <f t="shared" si="0"/>
        <v>60</v>
      </c>
      <c r="E5" s="1" t="str">
        <f t="shared" si="1"/>
        <v/>
      </c>
      <c r="F5" s="1" t="str">
        <f t="shared" si="2"/>
        <v>SI</v>
      </c>
      <c r="G5" s="1" t="str">
        <f t="shared" si="3"/>
        <v>OTRA VEZ SERÁ</v>
      </c>
    </row>
    <row r="6" spans="1:7" x14ac:dyDescent="0.25">
      <c r="A6" s="1" t="s">
        <v>10</v>
      </c>
      <c r="B6" s="1">
        <v>1</v>
      </c>
      <c r="C6" s="1">
        <v>90</v>
      </c>
      <c r="D6" s="1">
        <f t="shared" si="0"/>
        <v>360</v>
      </c>
      <c r="E6" s="1" t="str">
        <f t="shared" si="1"/>
        <v>SI</v>
      </c>
      <c r="F6" s="1" t="str">
        <f t="shared" si="2"/>
        <v>NO</v>
      </c>
      <c r="G6" s="1" t="str">
        <f t="shared" si="3"/>
        <v>OTRA VEZ SERÁ</v>
      </c>
    </row>
    <row r="7" spans="1:7" x14ac:dyDescent="0.25">
      <c r="A7" s="1" t="s">
        <v>9</v>
      </c>
      <c r="B7" s="1">
        <v>2</v>
      </c>
      <c r="C7" s="1">
        <v>120</v>
      </c>
      <c r="D7" s="1">
        <f t="shared" si="0"/>
        <v>480</v>
      </c>
      <c r="E7" s="1" t="str">
        <f t="shared" si="1"/>
        <v/>
      </c>
      <c r="F7" s="1" t="str">
        <f t="shared" si="2"/>
        <v>SI</v>
      </c>
      <c r="G7" s="1" t="str">
        <f t="shared" si="3"/>
        <v>VIAJE A PARÍS</v>
      </c>
    </row>
    <row r="8" spans="1:7" x14ac:dyDescent="0.25">
      <c r="A8" s="1" t="s">
        <v>11</v>
      </c>
      <c r="B8" s="1">
        <v>3</v>
      </c>
      <c r="C8" s="1">
        <v>60</v>
      </c>
      <c r="D8" s="1">
        <f t="shared" si="0"/>
        <v>240</v>
      </c>
      <c r="E8" s="1" t="str">
        <f t="shared" si="1"/>
        <v/>
      </c>
      <c r="F8" s="1" t="str">
        <f t="shared" si="2"/>
        <v>SI</v>
      </c>
      <c r="G8" s="1" t="str">
        <f t="shared" si="3"/>
        <v>OTRA VEZ SERÁ</v>
      </c>
    </row>
    <row r="9" spans="1:7" x14ac:dyDescent="0.25">
      <c r="A9" s="1" t="s">
        <v>12</v>
      </c>
      <c r="B9" s="1"/>
      <c r="C9" s="1"/>
      <c r="D9" s="1"/>
      <c r="E9" s="1"/>
      <c r="F9" s="1"/>
      <c r="G9" s="1"/>
    </row>
    <row r="10" spans="1:7" x14ac:dyDescent="0.25">
      <c r="A10" s="1" t="s">
        <v>13</v>
      </c>
      <c r="B10" s="1">
        <v>4</v>
      </c>
      <c r="C10" s="1"/>
      <c r="D10" s="1"/>
      <c r="E10" s="1"/>
      <c r="F10" s="1"/>
      <c r="G10" s="1"/>
    </row>
    <row r="11" spans="1:7" x14ac:dyDescent="0.25">
      <c r="A11" s="1" t="s">
        <v>14</v>
      </c>
      <c r="B11" s="1">
        <v>2</v>
      </c>
      <c r="C11" s="1"/>
      <c r="D11" s="1"/>
      <c r="E11" s="1"/>
      <c r="F11" s="1"/>
      <c r="G11" s="1"/>
    </row>
    <row r="13" spans="1:7" x14ac:dyDescent="0.25">
      <c r="A13" s="2" t="s">
        <v>0</v>
      </c>
      <c r="B13" s="2" t="s">
        <v>20</v>
      </c>
      <c r="C13" s="2" t="s">
        <v>21</v>
      </c>
      <c r="D13" s="2" t="s">
        <v>20</v>
      </c>
      <c r="E13" s="2" t="s">
        <v>22</v>
      </c>
      <c r="F13" s="2" t="s">
        <v>10</v>
      </c>
      <c r="G13" s="2" t="s">
        <v>9</v>
      </c>
    </row>
    <row r="14" spans="1:7" x14ac:dyDescent="0.25">
      <c r="A14" s="3" t="s">
        <v>15</v>
      </c>
      <c r="B14" s="1">
        <v>1</v>
      </c>
      <c r="C14" s="1">
        <v>2</v>
      </c>
      <c r="D14" s="1">
        <v>2</v>
      </c>
      <c r="E14" s="1">
        <v>3</v>
      </c>
      <c r="F14" s="1">
        <v>1</v>
      </c>
      <c r="G14" s="1">
        <v>2</v>
      </c>
    </row>
    <row r="15" spans="1:7" x14ac:dyDescent="0.25">
      <c r="A15" s="3" t="s">
        <v>16</v>
      </c>
      <c r="B15" s="1">
        <v>60</v>
      </c>
      <c r="C15" s="1">
        <v>150</v>
      </c>
      <c r="D15" s="1">
        <v>120</v>
      </c>
      <c r="E15" s="1">
        <v>30</v>
      </c>
      <c r="F15" s="1">
        <v>90</v>
      </c>
      <c r="G15" s="1">
        <v>120</v>
      </c>
    </row>
    <row r="16" spans="1:7" x14ac:dyDescent="0.25">
      <c r="A16" s="4" t="s">
        <v>17</v>
      </c>
      <c r="B16" s="1">
        <f>IF(B15&lt;80,0,1500)</f>
        <v>0</v>
      </c>
      <c r="C16" s="1">
        <f t="shared" ref="C16:G16" si="4">IF(C15&lt;80,0,1500)</f>
        <v>1500</v>
      </c>
      <c r="D16" s="1">
        <f t="shared" si="4"/>
        <v>1500</v>
      </c>
      <c r="E16" s="1">
        <f t="shared" si="4"/>
        <v>0</v>
      </c>
      <c r="F16" s="1">
        <f t="shared" si="4"/>
        <v>1500</v>
      </c>
      <c r="G16" s="1">
        <f t="shared" si="4"/>
        <v>1500</v>
      </c>
    </row>
    <row r="17" spans="1:7" x14ac:dyDescent="0.25">
      <c r="A17" s="3" t="s">
        <v>18</v>
      </c>
      <c r="B17" s="1" t="str">
        <f>IF(B15&gt;=120,"AGENDA","RELOJ")</f>
        <v>RELOJ</v>
      </c>
      <c r="C17" s="1" t="str">
        <f t="shared" ref="C17:G17" si="5">IF(C15&gt;=120,"AGENDA","RELOJ")</f>
        <v>AGENDA</v>
      </c>
      <c r="D17" s="1" t="str">
        <f t="shared" si="5"/>
        <v>AGENDA</v>
      </c>
      <c r="E17" s="1" t="str">
        <f t="shared" si="5"/>
        <v>RELOJ</v>
      </c>
      <c r="F17" s="1" t="str">
        <f t="shared" si="5"/>
        <v>RELOJ</v>
      </c>
      <c r="G17" s="1" t="str">
        <f t="shared" si="5"/>
        <v>AGENDA</v>
      </c>
    </row>
    <row r="18" spans="1:7" x14ac:dyDescent="0.25">
      <c r="A18" s="3" t="s">
        <v>19</v>
      </c>
      <c r="B18" s="1">
        <f>IF(B17="AGENDA",180,60)</f>
        <v>60</v>
      </c>
      <c r="C18" s="1">
        <f t="shared" ref="C18:G18" si="6">IF(C17="AGENDA",180,60)</f>
        <v>180</v>
      </c>
      <c r="D18" s="1">
        <f t="shared" si="6"/>
        <v>180</v>
      </c>
      <c r="E18" s="1">
        <f t="shared" si="6"/>
        <v>60</v>
      </c>
      <c r="F18" s="1">
        <f t="shared" si="6"/>
        <v>60</v>
      </c>
      <c r="G18" s="1">
        <f t="shared" si="6"/>
        <v>180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8" sqref="F8"/>
    </sheetView>
  </sheetViews>
  <sheetFormatPr baseColWidth="10" defaultRowHeight="15" x14ac:dyDescent="0.25"/>
  <cols>
    <col min="1" max="1" width="20.85546875" customWidth="1"/>
  </cols>
  <sheetData>
    <row r="1" spans="1:5" x14ac:dyDescent="0.2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x14ac:dyDescent="0.25">
      <c r="A2" s="1" t="s">
        <v>28</v>
      </c>
      <c r="B2" s="1" t="str">
        <f>IF(A2="Mercedes 321","15,060"," 7,230")</f>
        <v>15,060</v>
      </c>
      <c r="C2" s="1" t="str">
        <f>IF(B2="15,060","Aplazado","Al contado")</f>
        <v>Aplazado</v>
      </c>
      <c r="D2" s="1" t="str">
        <f>IF(C2="Al contado",B2*5%,"")</f>
        <v/>
      </c>
      <c r="E2" s="1" t="str">
        <f>IF(D2="",B2,B2-D2)</f>
        <v>15,060</v>
      </c>
    </row>
    <row r="3" spans="1:5" x14ac:dyDescent="0.25">
      <c r="A3" s="1" t="s">
        <v>29</v>
      </c>
      <c r="B3" s="1" t="str">
        <f t="shared" ref="B3:B8" si="0">IF(A3="Mercedes 321","15,060"," 7,230")</f>
        <v xml:space="preserve"> 7,230</v>
      </c>
      <c r="C3" s="1" t="str">
        <f t="shared" ref="C3:C8" si="1">IF(B3="15,060","Aplazado","Al contado")</f>
        <v>Al contado</v>
      </c>
      <c r="D3" s="1">
        <f t="shared" ref="D3:D8" si="2">IF(C3="Al contado",B3*5%,"")</f>
        <v>361.5</v>
      </c>
      <c r="E3" s="1">
        <f t="shared" ref="E3:E8" si="3">IF(D3="",B3,B3-D3)</f>
        <v>6868.5</v>
      </c>
    </row>
    <row r="4" spans="1:5" x14ac:dyDescent="0.25">
      <c r="A4" s="1" t="s">
        <v>30</v>
      </c>
      <c r="B4" s="1" t="str">
        <f t="shared" si="0"/>
        <v xml:space="preserve"> 7,230</v>
      </c>
      <c r="C4" s="1" t="str">
        <f t="shared" si="1"/>
        <v>Al contado</v>
      </c>
      <c r="D4" s="1">
        <f t="shared" si="2"/>
        <v>361.5</v>
      </c>
      <c r="E4" s="1">
        <f t="shared" si="3"/>
        <v>6868.5</v>
      </c>
    </row>
    <row r="5" spans="1:5" x14ac:dyDescent="0.25">
      <c r="A5" s="1" t="s">
        <v>29</v>
      </c>
      <c r="B5" s="1" t="str">
        <f t="shared" si="0"/>
        <v xml:space="preserve"> 7,230</v>
      </c>
      <c r="C5" s="1" t="str">
        <f t="shared" si="1"/>
        <v>Al contado</v>
      </c>
      <c r="D5" s="1">
        <f t="shared" si="2"/>
        <v>361.5</v>
      </c>
      <c r="E5" s="1">
        <f t="shared" si="3"/>
        <v>6868.5</v>
      </c>
    </row>
    <row r="6" spans="1:5" x14ac:dyDescent="0.25">
      <c r="A6" s="1" t="s">
        <v>28</v>
      </c>
      <c r="B6" s="1" t="str">
        <f t="shared" si="0"/>
        <v>15,060</v>
      </c>
      <c r="C6" s="1" t="str">
        <f t="shared" si="1"/>
        <v>Aplazado</v>
      </c>
      <c r="D6" s="1" t="str">
        <f t="shared" si="2"/>
        <v/>
      </c>
      <c r="E6" s="1" t="str">
        <f t="shared" si="3"/>
        <v>15,060</v>
      </c>
    </row>
    <row r="7" spans="1:5" x14ac:dyDescent="0.25">
      <c r="A7" s="1" t="s">
        <v>30</v>
      </c>
      <c r="B7" s="1" t="str">
        <f t="shared" si="0"/>
        <v xml:space="preserve"> 7,230</v>
      </c>
      <c r="C7" s="1" t="str">
        <f t="shared" si="1"/>
        <v>Al contado</v>
      </c>
      <c r="D7" s="1">
        <f t="shared" si="2"/>
        <v>361.5</v>
      </c>
      <c r="E7" s="1">
        <f t="shared" si="3"/>
        <v>6868.5</v>
      </c>
    </row>
    <row r="8" spans="1:5" x14ac:dyDescent="0.25">
      <c r="A8" s="1" t="s">
        <v>28</v>
      </c>
      <c r="B8" s="1" t="str">
        <f t="shared" si="0"/>
        <v>15,060</v>
      </c>
      <c r="C8" s="1" t="str">
        <f t="shared" si="1"/>
        <v>Aplazado</v>
      </c>
      <c r="D8" s="1" t="str">
        <f t="shared" si="2"/>
        <v/>
      </c>
      <c r="E8" s="1" t="str">
        <f t="shared" si="3"/>
        <v>15,060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2" sqref="E2"/>
    </sheetView>
  </sheetViews>
  <sheetFormatPr baseColWidth="10" defaultRowHeight="15" x14ac:dyDescent="0.25"/>
  <cols>
    <col min="4" max="4" width="20.5703125" customWidth="1"/>
  </cols>
  <sheetData>
    <row r="1" spans="1:4" x14ac:dyDescent="0.25">
      <c r="A1" s="2" t="s">
        <v>31</v>
      </c>
      <c r="B1" s="2" t="s">
        <v>32</v>
      </c>
      <c r="C1" s="2" t="s">
        <v>33</v>
      </c>
      <c r="D1" s="2" t="s">
        <v>34</v>
      </c>
    </row>
    <row r="2" spans="1:4" x14ac:dyDescent="0.25">
      <c r="A2" s="1">
        <v>600000</v>
      </c>
      <c r="B2" s="5">
        <v>0.25</v>
      </c>
      <c r="C2" s="1">
        <v>150000</v>
      </c>
      <c r="D2" s="1" t="str">
        <f>IF(A2*B2=C2,"Muy bien","Dediquese a otra cosa")</f>
        <v>Muy bien</v>
      </c>
    </row>
    <row r="3" spans="1:4" x14ac:dyDescent="0.25">
      <c r="A3" s="1">
        <v>5600</v>
      </c>
      <c r="B3" s="5">
        <v>0.6</v>
      </c>
      <c r="C3" s="1">
        <v>3400</v>
      </c>
      <c r="D3" s="1" t="str">
        <f t="shared" ref="D3:D5" si="0">IF(A3*B3=C3,"Muy bien","Dediquese a otra cosa")</f>
        <v>Dediquese a otra cosa</v>
      </c>
    </row>
    <row r="4" spans="1:4" x14ac:dyDescent="0.25">
      <c r="A4" s="1">
        <v>740</v>
      </c>
      <c r="B4" s="5">
        <v>0.95</v>
      </c>
      <c r="C4" s="1">
        <v>650</v>
      </c>
      <c r="D4" s="1" t="str">
        <f t="shared" si="0"/>
        <v>Dediquese a otra cosa</v>
      </c>
    </row>
    <row r="5" spans="1:4" x14ac:dyDescent="0.25">
      <c r="A5" s="1">
        <v>50000</v>
      </c>
      <c r="B5" s="5">
        <v>0.05</v>
      </c>
      <c r="C5" s="1">
        <v>2500</v>
      </c>
      <c r="D5" s="1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(2025)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2025-04-23T02:57:42Z</dcterms:created>
  <dcterms:modified xsi:type="dcterms:W3CDTF">2025-04-23T04:20:56Z</dcterms:modified>
</cp:coreProperties>
</file>