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das\Desktop\IS_DEVELOPMENT\IS_456_2000_Specifications\"/>
    </mc:Choice>
  </mc:AlternateContent>
  <bookViews>
    <workbookView xWindow="0" yWindow="0" windowWidth="28800" windowHeight="13020" activeTab="6"/>
  </bookViews>
  <sheets>
    <sheet name="GUI_GEN" sheetId="2" r:id="rId1"/>
    <sheet name="calculation sheet changes" sheetId="4" r:id="rId2"/>
    <sheet name="DESIGN PROCEDURE CALC" sheetId="5" r:id="rId3"/>
    <sheet name="Sheet2" sheetId="6" state="hidden" r:id="rId4"/>
    <sheet name="CODE CHANGES" sheetId="1" r:id="rId5"/>
    <sheet name="CODE COMPARISION" sheetId="3" r:id="rId6"/>
    <sheet name="COMMENTS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" i="7" l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L24" i="5" l="1"/>
  <c r="L23" i="5"/>
  <c r="B23" i="5"/>
  <c r="L20" i="5"/>
  <c r="B20" i="5"/>
</calcChain>
</file>

<file path=xl/sharedStrings.xml><?xml version="1.0" encoding="utf-8"?>
<sst xmlns="http://schemas.openxmlformats.org/spreadsheetml/2006/main" count="81" uniqueCount="64">
  <si>
    <t>An additional modification factor termed as importance factor has been included for cyclonic region</t>
  </si>
  <si>
    <t xml:space="preserve">Simple empirical expressions have been added for Height variations of hourly mean wind speed </t>
  </si>
  <si>
    <t>No Such Formulas</t>
  </si>
  <si>
    <t>Provisions to account for effects of directionality, area averaging  and correlations  pressure on design wind pressure have been included</t>
  </si>
  <si>
    <t xml:space="preserve">Classificatin of structures in to B and C classes has been deleted </t>
  </si>
  <si>
    <t>K2 renamed as terrain roughness and height factor</t>
  </si>
  <si>
    <t>Class B and C removed</t>
  </si>
  <si>
    <t>k2 renamed</t>
  </si>
  <si>
    <t xml:space="preserve">Cf </t>
  </si>
  <si>
    <t>k1</t>
  </si>
  <si>
    <t>k3</t>
  </si>
  <si>
    <t>k4</t>
  </si>
  <si>
    <t>cf</t>
  </si>
  <si>
    <t>N0 K4 in 875  version</t>
  </si>
  <si>
    <t>Design wind pressure</t>
  </si>
  <si>
    <t xml:space="preserve"> </t>
  </si>
  <si>
    <t>CODE CHANGES  IS 875  (2015  VS  1987)</t>
  </si>
  <si>
    <t xml:space="preserve"> GEN GUI</t>
  </si>
  <si>
    <t>IS 875 2015 CHANGES MADE COMPARE TO IS 875 19873</t>
  </si>
  <si>
    <t>VB  =</t>
  </si>
  <si>
    <t>K1  =</t>
  </si>
  <si>
    <t>K2  =</t>
  </si>
  <si>
    <t>K3  =</t>
  </si>
  <si>
    <t>K4  =</t>
  </si>
  <si>
    <t>Kd  =</t>
  </si>
  <si>
    <t>Ka  =</t>
  </si>
  <si>
    <t>Kc  =</t>
  </si>
  <si>
    <t>m/sec</t>
  </si>
  <si>
    <t xml:space="preserve">Terrain </t>
  </si>
  <si>
    <t>Vz  =</t>
  </si>
  <si>
    <t>Design Wind speed at Height z</t>
  </si>
  <si>
    <t>Pz =</t>
  </si>
  <si>
    <t>N/m^2</t>
  </si>
  <si>
    <t>pd =</t>
  </si>
  <si>
    <r>
      <t xml:space="preserve">Design wind pressure </t>
    </r>
    <r>
      <rPr>
        <sz val="11"/>
        <color rgb="FFFF0000"/>
        <rFont val="Calibri"/>
        <family val="2"/>
        <scheme val="minor"/>
      </rPr>
      <t xml:space="preserve"> pz</t>
    </r>
  </si>
  <si>
    <r>
      <t>Design wind pressure</t>
    </r>
    <r>
      <rPr>
        <sz val="11"/>
        <color rgb="FFFF0000"/>
        <rFont val="Calibri"/>
        <family val="2"/>
        <scheme val="minor"/>
      </rPr>
      <t xml:space="preserve"> pd</t>
    </r>
  </si>
  <si>
    <t>IS 875 1987</t>
  </si>
  <si>
    <t>IS 875 2015</t>
  </si>
  <si>
    <t>pd &gt;= 0.7 pz</t>
  </si>
  <si>
    <t>If pd &lt; 0.7 pz use 0.7 pz for calcuatlion</t>
  </si>
  <si>
    <t>wind load on individual member</t>
  </si>
  <si>
    <t>Frictional drag force</t>
  </si>
  <si>
    <t>Friction drag force calculation</t>
  </si>
  <si>
    <t>cf'</t>
  </si>
  <si>
    <t>CALCULATION</t>
  </si>
  <si>
    <t>So default class A</t>
  </si>
  <si>
    <t xml:space="preserve">class B and C removed </t>
  </si>
  <si>
    <t>wind Directionaly Factor (Kd)</t>
  </si>
  <si>
    <t>Area average Factor (Ka)</t>
  </si>
  <si>
    <t>Combination Factor (Kc)</t>
  </si>
  <si>
    <t>Link</t>
  </si>
  <si>
    <t>Gust Factor Method</t>
  </si>
  <si>
    <t>Standard Method</t>
  </si>
  <si>
    <r>
      <t>Proceed with</t>
    </r>
    <r>
      <rPr>
        <sz val="11"/>
        <color rgb="FF7030A0"/>
        <rFont val="Calibri"/>
        <family val="2"/>
        <scheme val="minor"/>
      </rPr>
      <t xml:space="preserve"> Pd</t>
    </r>
    <r>
      <rPr>
        <sz val="11"/>
        <color rgb="FF00B050"/>
        <rFont val="Calibri"/>
        <family val="2"/>
        <scheme val="minor"/>
      </rPr>
      <t xml:space="preserve"> instead of </t>
    </r>
    <r>
      <rPr>
        <sz val="11"/>
        <color rgb="FF7030A0"/>
        <rFont val="Calibri"/>
        <family val="2"/>
        <scheme val="minor"/>
      </rPr>
      <t>Pz</t>
    </r>
    <r>
      <rPr>
        <sz val="11"/>
        <color rgb="FF00B050"/>
        <rFont val="Calibri"/>
        <family val="2"/>
        <scheme val="minor"/>
      </rPr>
      <t xml:space="preserve"> in all further calcuations</t>
    </r>
  </si>
  <si>
    <t>(new Updated k2)</t>
  </si>
  <si>
    <t>IS875 2015</t>
  </si>
  <si>
    <t>IS875 1987</t>
  </si>
  <si>
    <t>STANDARD METHOD</t>
  </si>
  <si>
    <t>GUST FACTOR METHOD</t>
  </si>
  <si>
    <t xml:space="preserve">GUI CHANGES </t>
  </si>
  <si>
    <t>Comments / Special Points</t>
  </si>
  <si>
    <t>Drop down values</t>
  </si>
  <si>
    <r>
      <t xml:space="preserve">K2 values are </t>
    </r>
    <r>
      <rPr>
        <sz val="11"/>
        <color rgb="FFFF0000"/>
        <rFont val="Calibri"/>
        <family val="2"/>
        <scheme val="minor"/>
      </rPr>
      <t>updated</t>
    </r>
    <r>
      <rPr>
        <sz val="11"/>
        <color theme="1"/>
        <rFont val="Calibri"/>
        <family val="2"/>
        <scheme val="minor"/>
      </rPr>
      <t xml:space="preserve">  ( (only A class values updated).  B anc C class are removed)</t>
    </r>
  </si>
  <si>
    <t>Calculation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</si>
</sst>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1"/>
      <color theme="1"/>
      <name val="Calibri"/>
      <family val="2"/>
      <scheme val="minor"/>
    </font>
    <font>
      <sz val="11"/>
      <color theme="1"/>
      <name val="돋움"/>
      <family val="3"/>
      <charset val="129"/>
    </font>
    <font>
      <b/>
      <sz val="26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3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FFC000"/>
      <name val="Calibri"/>
      <family val="2"/>
      <scheme val="minor"/>
    </font>
    <font>
      <sz val="18"/>
      <color theme="1"/>
      <name val="Calibri"/>
      <family val="2"/>
      <scheme val="minor"/>
    </font>
    <font>
      <sz val="2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33">
    <xf numFmtId="0" fontId="0" fillId="0" borderId="0" xfId="0"/>
    <xf numFmtId="0" fontId="0" fillId="2" borderId="0" xfId="0" applyFill="1" applyBorder="1"/>
    <xf numFmtId="0" fontId="0" fillId="2" borderId="0" xfId="0" applyFill="1" applyBorder="1" applyAlignment="1">
      <alignment horizontal="center"/>
    </xf>
    <xf numFmtId="0" fontId="0" fillId="2" borderId="0" xfId="0" applyFill="1"/>
    <xf numFmtId="0" fontId="4" fillId="2" borderId="0" xfId="0" applyFont="1" applyFill="1"/>
    <xf numFmtId="0" fontId="0" fillId="0" borderId="0" xfId="0" applyBorder="1"/>
    <xf numFmtId="0" fontId="0" fillId="2" borderId="2" xfId="0" applyFill="1" applyBorder="1"/>
    <xf numFmtId="0" fontId="0" fillId="2" borderId="4" xfId="0" applyFill="1" applyBorder="1"/>
    <xf numFmtId="0" fontId="0" fillId="2" borderId="4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7" xfId="0" applyFill="1" applyBorder="1"/>
    <xf numFmtId="0" fontId="0" fillId="2" borderId="2" xfId="0" applyFill="1" applyBorder="1" applyAlignment="1">
      <alignment horizontal="center"/>
    </xf>
    <xf numFmtId="0" fontId="0" fillId="2" borderId="6" xfId="0" applyFill="1" applyBorder="1"/>
    <xf numFmtId="0" fontId="0" fillId="2" borderId="3" xfId="0" applyFill="1" applyBorder="1"/>
    <xf numFmtId="0" fontId="0" fillId="2" borderId="5" xfId="0" applyFill="1" applyBorder="1"/>
    <xf numFmtId="0" fontId="3" fillId="2" borderId="0" xfId="0" applyFont="1" applyFill="1" applyBorder="1"/>
    <xf numFmtId="0" fontId="0" fillId="2" borderId="8" xfId="0" applyFill="1" applyBorder="1"/>
    <xf numFmtId="0" fontId="0" fillId="2" borderId="1" xfId="0" applyFill="1" applyBorder="1"/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right"/>
    </xf>
    <xf numFmtId="0" fontId="4" fillId="2" borderId="1" xfId="0" applyFont="1" applyFill="1" applyBorder="1"/>
    <xf numFmtId="0" fontId="4" fillId="2" borderId="2" xfId="0" applyFont="1" applyFill="1" applyBorder="1"/>
    <xf numFmtId="0" fontId="4" fillId="2" borderId="3" xfId="0" applyFont="1" applyFill="1" applyBorder="1"/>
    <xf numFmtId="0" fontId="4" fillId="2" borderId="4" xfId="0" applyFont="1" applyFill="1" applyBorder="1"/>
    <xf numFmtId="0" fontId="4" fillId="2" borderId="0" xfId="0" applyFont="1" applyFill="1" applyBorder="1"/>
    <xf numFmtId="0" fontId="4" fillId="2" borderId="5" xfId="0" applyFont="1" applyFill="1" applyBorder="1"/>
    <xf numFmtId="0" fontId="4" fillId="2" borderId="6" xfId="0" applyFont="1" applyFill="1" applyBorder="1"/>
    <xf numFmtId="0" fontId="4" fillId="2" borderId="7" xfId="0" applyFont="1" applyFill="1" applyBorder="1"/>
    <xf numFmtId="0" fontId="4" fillId="2" borderId="8" xfId="0" applyFont="1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0" xfId="0" applyFill="1" applyBorder="1"/>
    <xf numFmtId="0" fontId="0" fillId="5" borderId="5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1" xfId="0" applyFill="1" applyBorder="1"/>
    <xf numFmtId="0" fontId="0" fillId="6" borderId="2" xfId="0" applyFill="1" applyBorder="1"/>
    <xf numFmtId="0" fontId="0" fillId="6" borderId="4" xfId="0" applyFill="1" applyBorder="1"/>
    <xf numFmtId="0" fontId="0" fillId="6" borderId="0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5" xfId="0" applyFill="1" applyBorder="1"/>
    <xf numFmtId="0" fontId="0" fillId="6" borderId="8" xfId="0" applyFill="1" applyBorder="1"/>
    <xf numFmtId="0" fontId="4" fillId="6" borderId="0" xfId="0" applyFont="1" applyFill="1" applyBorder="1"/>
    <xf numFmtId="0" fontId="0" fillId="7" borderId="0" xfId="0" applyFill="1" applyBorder="1"/>
    <xf numFmtId="0" fontId="0" fillId="7" borderId="5" xfId="0" applyFill="1" applyBorder="1"/>
    <xf numFmtId="0" fontId="10" fillId="2" borderId="4" xfId="0" applyFont="1" applyFill="1" applyBorder="1"/>
    <xf numFmtId="0" fontId="10" fillId="2" borderId="0" xfId="0" applyFont="1" applyFill="1" applyBorder="1"/>
    <xf numFmtId="0" fontId="10" fillId="5" borderId="0" xfId="0" applyFont="1" applyFill="1" applyBorder="1"/>
    <xf numFmtId="0" fontId="12" fillId="7" borderId="0" xfId="0" applyFont="1" applyFill="1"/>
    <xf numFmtId="0" fontId="12" fillId="7" borderId="9" xfId="0" applyFont="1" applyFill="1" applyBorder="1"/>
    <xf numFmtId="0" fontId="0" fillId="7" borderId="10" xfId="0" applyFont="1" applyFill="1" applyBorder="1"/>
    <xf numFmtId="0" fontId="12" fillId="7" borderId="10" xfId="0" applyFont="1" applyFill="1" applyBorder="1"/>
    <xf numFmtId="0" fontId="12" fillId="7" borderId="11" xfId="0" applyFont="1" applyFill="1" applyBorder="1"/>
    <xf numFmtId="0" fontId="9" fillId="2" borderId="1" xfId="0" applyFont="1" applyFill="1" applyBorder="1"/>
    <xf numFmtId="0" fontId="9" fillId="2" borderId="3" xfId="0" applyFont="1" applyFill="1" applyBorder="1"/>
    <xf numFmtId="0" fontId="9" fillId="2" borderId="4" xfId="0" applyFont="1" applyFill="1" applyBorder="1"/>
    <xf numFmtId="0" fontId="0" fillId="2" borderId="12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0" borderId="0" xfId="0" applyFill="1" applyBorder="1"/>
    <xf numFmtId="0" fontId="0" fillId="2" borderId="16" xfId="0" applyFill="1" applyBorder="1" applyAlignment="1">
      <alignment horizontal="center" vertical="center"/>
    </xf>
    <xf numFmtId="0" fontId="14" fillId="8" borderId="1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4" fillId="8" borderId="4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2" fillId="2" borderId="1" xfId="1" applyFont="1" applyFill="1" applyBorder="1" applyAlignment="1">
      <alignment horizontal="left" vertical="top"/>
    </xf>
    <xf numFmtId="0" fontId="2" fillId="2" borderId="2" xfId="1" applyFont="1" applyFill="1" applyBorder="1" applyAlignment="1">
      <alignment horizontal="left" vertical="top"/>
    </xf>
    <xf numFmtId="0" fontId="2" fillId="2" borderId="4" xfId="1" applyFont="1" applyFill="1" applyBorder="1" applyAlignment="1">
      <alignment horizontal="left" vertical="top"/>
    </xf>
    <xf numFmtId="0" fontId="2" fillId="2" borderId="0" xfId="1" applyFont="1" applyFill="1" applyBorder="1" applyAlignment="1">
      <alignment horizontal="left" vertical="top"/>
    </xf>
    <xf numFmtId="0" fontId="13" fillId="7" borderId="1" xfId="0" applyFont="1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8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2" fillId="5" borderId="1" xfId="1" applyFont="1" applyFill="1" applyBorder="1" applyAlignment="1">
      <alignment horizontal="center" vertical="center"/>
    </xf>
    <xf numFmtId="0" fontId="2" fillId="5" borderId="2" xfId="1" applyFont="1" applyFill="1" applyBorder="1" applyAlignment="1">
      <alignment horizontal="center" vertical="center"/>
    </xf>
    <xf numFmtId="0" fontId="2" fillId="5" borderId="3" xfId="1" applyFont="1" applyFill="1" applyBorder="1" applyAlignment="1">
      <alignment horizontal="center" vertical="center"/>
    </xf>
    <xf numFmtId="0" fontId="2" fillId="5" borderId="4" xfId="1" applyFont="1" applyFill="1" applyBorder="1" applyAlignment="1">
      <alignment horizontal="center" vertical="center"/>
    </xf>
    <xf numFmtId="0" fontId="2" fillId="5" borderId="0" xfId="1" applyFont="1" applyFill="1" applyBorder="1" applyAlignment="1">
      <alignment horizontal="center" vertical="center"/>
    </xf>
    <xf numFmtId="0" fontId="2" fillId="5" borderId="5" xfId="1" applyFont="1" applyFill="1" applyBorder="1" applyAlignment="1">
      <alignment horizontal="center" vertical="center"/>
    </xf>
    <xf numFmtId="0" fontId="2" fillId="5" borderId="6" xfId="1" applyFont="1" applyFill="1" applyBorder="1" applyAlignment="1">
      <alignment horizontal="center" vertical="center"/>
    </xf>
    <xf numFmtId="0" fontId="2" fillId="5" borderId="7" xfId="1" applyFont="1" applyFill="1" applyBorder="1" applyAlignment="1">
      <alignment horizontal="center" vertical="center"/>
    </xf>
    <xf numFmtId="0" fontId="2" fillId="5" borderId="8" xfId="1" applyFont="1" applyFill="1" applyBorder="1" applyAlignment="1">
      <alignment horizontal="center" vertical="center"/>
    </xf>
    <xf numFmtId="0" fontId="0" fillId="2" borderId="0" xfId="0" applyFont="1" applyFill="1" applyBorder="1"/>
    <xf numFmtId="0" fontId="0" fillId="4" borderId="0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9.png"/><Relationship Id="rId7" Type="http://schemas.openxmlformats.org/officeDocument/2006/relationships/image" Target="../media/image6.png"/><Relationship Id="rId12" Type="http://schemas.openxmlformats.org/officeDocument/2006/relationships/image" Target="../media/image17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6.png"/><Relationship Id="rId5" Type="http://schemas.openxmlformats.org/officeDocument/2006/relationships/image" Target="../media/image11.png"/><Relationship Id="rId10" Type="http://schemas.openxmlformats.org/officeDocument/2006/relationships/image" Target="../media/image15.png"/><Relationship Id="rId4" Type="http://schemas.openxmlformats.org/officeDocument/2006/relationships/image" Target="../media/image10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9.png"/><Relationship Id="rId7" Type="http://schemas.openxmlformats.org/officeDocument/2006/relationships/image" Target="../media/image6.png"/><Relationship Id="rId2" Type="http://schemas.openxmlformats.org/officeDocument/2006/relationships/image" Target="../media/image7.png"/><Relationship Id="rId1" Type="http://schemas.openxmlformats.org/officeDocument/2006/relationships/image" Target="../media/image8.png"/><Relationship Id="rId6" Type="http://schemas.openxmlformats.org/officeDocument/2006/relationships/image" Target="../media/image12.png"/><Relationship Id="rId11" Type="http://schemas.openxmlformats.org/officeDocument/2006/relationships/image" Target="../media/image16.png"/><Relationship Id="rId5" Type="http://schemas.openxmlformats.org/officeDocument/2006/relationships/image" Target="../media/image11.png"/><Relationship Id="rId10" Type="http://schemas.openxmlformats.org/officeDocument/2006/relationships/image" Target="../media/image15.png"/><Relationship Id="rId4" Type="http://schemas.openxmlformats.org/officeDocument/2006/relationships/image" Target="../media/image10.png"/><Relationship Id="rId9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12.png"/><Relationship Id="rId18" Type="http://schemas.openxmlformats.org/officeDocument/2006/relationships/image" Target="../media/image27.png"/><Relationship Id="rId3" Type="http://schemas.openxmlformats.org/officeDocument/2006/relationships/image" Target="../media/image20.png"/><Relationship Id="rId21" Type="http://schemas.openxmlformats.org/officeDocument/2006/relationships/image" Target="../media/image29.png"/><Relationship Id="rId7" Type="http://schemas.openxmlformats.org/officeDocument/2006/relationships/image" Target="../media/image15.png"/><Relationship Id="rId12" Type="http://schemas.openxmlformats.org/officeDocument/2006/relationships/image" Target="../media/image11.png"/><Relationship Id="rId17" Type="http://schemas.openxmlformats.org/officeDocument/2006/relationships/image" Target="../media/image26.png"/><Relationship Id="rId25" Type="http://schemas.openxmlformats.org/officeDocument/2006/relationships/image" Target="../media/image33.png"/><Relationship Id="rId2" Type="http://schemas.openxmlformats.org/officeDocument/2006/relationships/image" Target="../media/image16.png"/><Relationship Id="rId16" Type="http://schemas.openxmlformats.org/officeDocument/2006/relationships/image" Target="../media/image25.png"/><Relationship Id="rId20" Type="http://schemas.openxmlformats.org/officeDocument/2006/relationships/image" Target="../media/image1.png"/><Relationship Id="rId1" Type="http://schemas.openxmlformats.org/officeDocument/2006/relationships/image" Target="../media/image19.png"/><Relationship Id="rId6" Type="http://schemas.openxmlformats.org/officeDocument/2006/relationships/image" Target="../media/image14.png"/><Relationship Id="rId11" Type="http://schemas.openxmlformats.org/officeDocument/2006/relationships/image" Target="../media/image10.png"/><Relationship Id="rId24" Type="http://schemas.openxmlformats.org/officeDocument/2006/relationships/image" Target="../media/image32.png"/><Relationship Id="rId5" Type="http://schemas.openxmlformats.org/officeDocument/2006/relationships/image" Target="../media/image21.png"/><Relationship Id="rId15" Type="http://schemas.openxmlformats.org/officeDocument/2006/relationships/image" Target="../media/image24.png"/><Relationship Id="rId23" Type="http://schemas.openxmlformats.org/officeDocument/2006/relationships/image" Target="../media/image31.png"/><Relationship Id="rId10" Type="http://schemas.openxmlformats.org/officeDocument/2006/relationships/image" Target="../media/image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23.png"/><Relationship Id="rId14" Type="http://schemas.openxmlformats.org/officeDocument/2006/relationships/image" Target="../media/image6.png"/><Relationship Id="rId22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image" Target="../media/image35.png"/><Relationship Id="rId7" Type="http://schemas.openxmlformats.org/officeDocument/2006/relationships/image" Target="../media/image2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0.png"/><Relationship Id="rId5" Type="http://schemas.openxmlformats.org/officeDocument/2006/relationships/image" Target="../media/image37.png"/><Relationship Id="rId10" Type="http://schemas.openxmlformats.org/officeDocument/2006/relationships/image" Target="../media/image39.png"/><Relationship Id="rId4" Type="http://schemas.openxmlformats.org/officeDocument/2006/relationships/image" Target="../media/image36.png"/><Relationship Id="rId9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5</xdr:row>
      <xdr:rowOff>47625</xdr:rowOff>
    </xdr:from>
    <xdr:to>
      <xdr:col>8</xdr:col>
      <xdr:colOff>405695</xdr:colOff>
      <xdr:row>39</xdr:row>
      <xdr:rowOff>188827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2266" y="1000125"/>
          <a:ext cx="3450739" cy="6635507"/>
        </a:xfrm>
        <a:prstGeom prst="rect">
          <a:avLst/>
        </a:prstGeom>
      </xdr:spPr>
    </xdr:pic>
    <xdr:clientData/>
  </xdr:twoCellAnchor>
  <xdr:twoCellAnchor>
    <xdr:from>
      <xdr:col>10</xdr:col>
      <xdr:colOff>161925</xdr:colOff>
      <xdr:row>12</xdr:row>
      <xdr:rowOff>180975</xdr:rowOff>
    </xdr:from>
    <xdr:to>
      <xdr:col>10</xdr:col>
      <xdr:colOff>495300</xdr:colOff>
      <xdr:row>14</xdr:row>
      <xdr:rowOff>104775</xdr:rowOff>
    </xdr:to>
    <xdr:sp macro="" textlink="">
      <xdr:nvSpPr>
        <xdr:cNvPr id="7" name="Oval 6"/>
        <xdr:cNvSpPr/>
      </xdr:nvSpPr>
      <xdr:spPr>
        <a:xfrm>
          <a:off x="6257925" y="2466975"/>
          <a:ext cx="333375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 editAs="oneCell">
    <xdr:from>
      <xdr:col>3</xdr:col>
      <xdr:colOff>7328</xdr:colOff>
      <xdr:row>26</xdr:row>
      <xdr:rowOff>9526</xdr:rowOff>
    </xdr:from>
    <xdr:to>
      <xdr:col>8</xdr:col>
      <xdr:colOff>402981</xdr:colOff>
      <xdr:row>28</xdr:row>
      <xdr:rowOff>161926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0426" b="51546"/>
        <a:stretch/>
      </xdr:blipFill>
      <xdr:spPr>
        <a:xfrm>
          <a:off x="1831732" y="4991834"/>
          <a:ext cx="3436326" cy="5334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30</xdr:row>
      <xdr:rowOff>118242</xdr:rowOff>
    </xdr:from>
    <xdr:to>
      <xdr:col>8</xdr:col>
      <xdr:colOff>405695</xdr:colOff>
      <xdr:row>45</xdr:row>
      <xdr:rowOff>3629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8345"/>
        <a:stretch/>
      </xdr:blipFill>
      <xdr:spPr>
        <a:xfrm>
          <a:off x="1833929" y="5862550"/>
          <a:ext cx="3436843" cy="2757541"/>
        </a:xfrm>
        <a:prstGeom prst="rect">
          <a:avLst/>
        </a:prstGeom>
      </xdr:spPr>
    </xdr:pic>
    <xdr:clientData/>
  </xdr:twoCellAnchor>
  <xdr:twoCellAnchor>
    <xdr:from>
      <xdr:col>3</xdr:col>
      <xdr:colOff>238125</xdr:colOff>
      <xdr:row>27</xdr:row>
      <xdr:rowOff>95252</xdr:rowOff>
    </xdr:from>
    <xdr:to>
      <xdr:col>5</xdr:col>
      <xdr:colOff>533399</xdr:colOff>
      <xdr:row>28</xdr:row>
      <xdr:rowOff>76199</xdr:rowOff>
    </xdr:to>
    <xdr:sp macro="" textlink="">
      <xdr:nvSpPr>
        <xdr:cNvPr id="11" name="Rectangle 10"/>
        <xdr:cNvSpPr/>
      </xdr:nvSpPr>
      <xdr:spPr>
        <a:xfrm>
          <a:off x="2066925" y="5238752"/>
          <a:ext cx="1514474" cy="171447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cyclone cofficient(k4) :</a:t>
          </a:r>
        </a:p>
      </xdr:txBody>
    </xdr:sp>
    <xdr:clientData/>
  </xdr:twoCellAnchor>
  <xdr:twoCellAnchor>
    <xdr:from>
      <xdr:col>11</xdr:col>
      <xdr:colOff>90376</xdr:colOff>
      <xdr:row>27</xdr:row>
      <xdr:rowOff>148102</xdr:rowOff>
    </xdr:from>
    <xdr:to>
      <xdr:col>13</xdr:col>
      <xdr:colOff>104647</xdr:colOff>
      <xdr:row>30</xdr:row>
      <xdr:rowOff>82667</xdr:rowOff>
    </xdr:to>
    <xdr:sp macro="" textlink="">
      <xdr:nvSpPr>
        <xdr:cNvPr id="12" name="Rectangle 11"/>
        <xdr:cNvSpPr/>
      </xdr:nvSpPr>
      <xdr:spPr>
        <a:xfrm>
          <a:off x="6779857" y="5320910"/>
          <a:ext cx="1230540" cy="506065"/>
        </a:xfrm>
        <a:prstGeom prst="rect">
          <a:avLst/>
        </a:prstGeom>
        <a:solidFill>
          <a:schemeClr val="accent1">
            <a:alpha val="40000"/>
          </a:schemeClr>
        </a:solidFill>
        <a:ln>
          <a:solidFill>
            <a:schemeClr val="accent1">
              <a:shade val="50000"/>
              <a:alpha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/>
            <a:t>Impotant</a:t>
          </a:r>
          <a:r>
            <a:rPr lang="en-US" sz="900" baseline="0"/>
            <a:t>  buildings                     </a:t>
          </a:r>
        </a:p>
        <a:p>
          <a:pPr algn="ctr"/>
          <a:r>
            <a:rPr lang="en-US" sz="800" baseline="0"/>
            <a:t>industrial  buildings</a:t>
          </a:r>
          <a:endParaRPr lang="en-US" sz="900" baseline="0"/>
        </a:p>
        <a:p>
          <a:pPr algn="ctr"/>
          <a:r>
            <a:rPr lang="en-US" sz="900" baseline="0"/>
            <a:t>general buildings</a:t>
          </a:r>
          <a:endParaRPr lang="en-US" sz="900"/>
        </a:p>
      </xdr:txBody>
    </xdr:sp>
    <xdr:clientData/>
  </xdr:twoCellAnchor>
  <xdr:twoCellAnchor>
    <xdr:from>
      <xdr:col>3</xdr:col>
      <xdr:colOff>249115</xdr:colOff>
      <xdr:row>26</xdr:row>
      <xdr:rowOff>43961</xdr:rowOff>
    </xdr:from>
    <xdr:to>
      <xdr:col>8</xdr:col>
      <xdr:colOff>146538</xdr:colOff>
      <xdr:row>27</xdr:row>
      <xdr:rowOff>57150</xdr:rowOff>
    </xdr:to>
    <xdr:sp macro="" textlink="">
      <xdr:nvSpPr>
        <xdr:cNvPr id="13" name="Rectangle 12"/>
        <xdr:cNvSpPr/>
      </xdr:nvSpPr>
      <xdr:spPr>
        <a:xfrm>
          <a:off x="2073519" y="5026269"/>
          <a:ext cx="2938096" cy="203689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95249</xdr:colOff>
      <xdr:row>27</xdr:row>
      <xdr:rowOff>95252</xdr:rowOff>
    </xdr:from>
    <xdr:to>
      <xdr:col>7</xdr:col>
      <xdr:colOff>227135</xdr:colOff>
      <xdr:row>28</xdr:row>
      <xdr:rowOff>104775</xdr:rowOff>
    </xdr:to>
    <xdr:sp macro="" textlink="">
      <xdr:nvSpPr>
        <xdr:cNvPr id="17" name="Rectangle 16"/>
        <xdr:cNvSpPr/>
      </xdr:nvSpPr>
      <xdr:spPr>
        <a:xfrm>
          <a:off x="3744057" y="5268060"/>
          <a:ext cx="740020" cy="200023"/>
        </a:xfrm>
        <a:prstGeom prst="rect">
          <a:avLst/>
        </a:prstGeom>
        <a:solidFill>
          <a:schemeClr val="accent1">
            <a:alpha val="5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227135</xdr:colOff>
      <xdr:row>28</xdr:row>
      <xdr:rowOff>4764</xdr:rowOff>
    </xdr:from>
    <xdr:to>
      <xdr:col>8</xdr:col>
      <xdr:colOff>539963</xdr:colOff>
      <xdr:row>29</xdr:row>
      <xdr:rowOff>17427</xdr:rowOff>
    </xdr:to>
    <xdr:cxnSp macro="">
      <xdr:nvCxnSpPr>
        <xdr:cNvPr id="18" name="Straight Arrow Connector 17"/>
        <xdr:cNvCxnSpPr>
          <a:stCxn id="17" idx="3"/>
          <a:endCxn id="22" idx="1"/>
        </xdr:cNvCxnSpPr>
      </xdr:nvCxnSpPr>
      <xdr:spPr>
        <a:xfrm>
          <a:off x="4484077" y="5368072"/>
          <a:ext cx="920963" cy="2031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539963</xdr:colOff>
      <xdr:row>27</xdr:row>
      <xdr:rowOff>141253</xdr:rowOff>
    </xdr:from>
    <xdr:to>
      <xdr:col>10</xdr:col>
      <xdr:colOff>559012</xdr:colOff>
      <xdr:row>30</xdr:row>
      <xdr:rowOff>84101</xdr:rowOff>
    </xdr:to>
    <xdr:sp macro="" textlink="">
      <xdr:nvSpPr>
        <xdr:cNvPr id="22" name="Rectangle 21"/>
        <xdr:cNvSpPr/>
      </xdr:nvSpPr>
      <xdr:spPr>
        <a:xfrm>
          <a:off x="5405040" y="5314061"/>
          <a:ext cx="1235318" cy="514348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/>
            <a:t>1.3                             1.15                               </a:t>
          </a:r>
        </a:p>
        <a:p>
          <a:pPr algn="ctr"/>
          <a:r>
            <a:rPr lang="en-US" sz="900"/>
            <a:t>1</a:t>
          </a:r>
        </a:p>
      </xdr:txBody>
    </xdr:sp>
    <xdr:clientData/>
  </xdr:twoCellAnchor>
  <xdr:twoCellAnchor editAs="oneCell">
    <xdr:from>
      <xdr:col>3</xdr:col>
      <xdr:colOff>9525</xdr:colOff>
      <xdr:row>24</xdr:row>
      <xdr:rowOff>114300</xdr:rowOff>
    </xdr:from>
    <xdr:to>
      <xdr:col>8</xdr:col>
      <xdr:colOff>405695</xdr:colOff>
      <xdr:row>25</xdr:row>
      <xdr:rowOff>114300</xdr:rowOff>
    </xdr:to>
    <xdr:pic>
      <xdr:nvPicPr>
        <xdr:cNvPr id="27" name="Picture 2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8884" b="48249"/>
        <a:stretch/>
      </xdr:blipFill>
      <xdr:spPr>
        <a:xfrm>
          <a:off x="1838325" y="4686300"/>
          <a:ext cx="3444170" cy="1905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</xdr:row>
      <xdr:rowOff>152400</xdr:rowOff>
    </xdr:from>
    <xdr:to>
      <xdr:col>8</xdr:col>
      <xdr:colOff>405695</xdr:colOff>
      <xdr:row>24</xdr:row>
      <xdr:rowOff>84045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0364"/>
        <a:stretch/>
      </xdr:blipFill>
      <xdr:spPr>
        <a:xfrm>
          <a:off x="1848264" y="723900"/>
          <a:ext cx="3460735" cy="3956992"/>
        </a:xfrm>
        <a:prstGeom prst="rect">
          <a:avLst/>
        </a:prstGeom>
      </xdr:spPr>
    </xdr:pic>
    <xdr:clientData/>
  </xdr:twoCellAnchor>
  <xdr:twoCellAnchor>
    <xdr:from>
      <xdr:col>3</xdr:col>
      <xdr:colOff>228601</xdr:colOff>
      <xdr:row>13</xdr:row>
      <xdr:rowOff>171451</xdr:rowOff>
    </xdr:from>
    <xdr:to>
      <xdr:col>7</xdr:col>
      <xdr:colOff>228601</xdr:colOff>
      <xdr:row>14</xdr:row>
      <xdr:rowOff>171450</xdr:rowOff>
    </xdr:to>
    <xdr:sp macro="" textlink="">
      <xdr:nvSpPr>
        <xdr:cNvPr id="3" name="Rectangle 2"/>
        <xdr:cNvSpPr/>
      </xdr:nvSpPr>
      <xdr:spPr>
        <a:xfrm>
          <a:off x="2057401" y="2647951"/>
          <a:ext cx="2438400" cy="19049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Remove</a:t>
          </a:r>
          <a:r>
            <a:rPr lang="en-US" sz="1100" baseline="0"/>
            <a:t>  default class A</a:t>
          </a:r>
          <a:endParaRPr lang="en-US" sz="1100"/>
        </a:p>
      </xdr:txBody>
    </xdr:sp>
    <xdr:clientData/>
  </xdr:twoCellAnchor>
  <xdr:twoCellAnchor>
    <xdr:from>
      <xdr:col>7</xdr:col>
      <xdr:colOff>228600</xdr:colOff>
      <xdr:row>14</xdr:row>
      <xdr:rowOff>133351</xdr:rowOff>
    </xdr:from>
    <xdr:to>
      <xdr:col>10</xdr:col>
      <xdr:colOff>561975</xdr:colOff>
      <xdr:row>14</xdr:row>
      <xdr:rowOff>180975</xdr:rowOff>
    </xdr:to>
    <xdr:cxnSp macro="">
      <xdr:nvCxnSpPr>
        <xdr:cNvPr id="5" name="Straight Arrow Connector 4"/>
        <xdr:cNvCxnSpPr/>
      </xdr:nvCxnSpPr>
      <xdr:spPr>
        <a:xfrm flipV="1">
          <a:off x="4495800" y="2800351"/>
          <a:ext cx="2162175" cy="476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176629</xdr:colOff>
      <xdr:row>24</xdr:row>
      <xdr:rowOff>5104</xdr:rowOff>
    </xdr:from>
    <xdr:to>
      <xdr:col>8</xdr:col>
      <xdr:colOff>195678</xdr:colOff>
      <xdr:row>28</xdr:row>
      <xdr:rowOff>100354</xdr:rowOff>
    </xdr:to>
    <xdr:sp macro="" textlink="">
      <xdr:nvSpPr>
        <xdr:cNvPr id="25" name="Rectangle 24"/>
        <xdr:cNvSpPr/>
      </xdr:nvSpPr>
      <xdr:spPr>
        <a:xfrm>
          <a:off x="2001033" y="4606412"/>
          <a:ext cx="3059722" cy="857250"/>
        </a:xfrm>
        <a:prstGeom prst="rect">
          <a:avLst/>
        </a:prstGeom>
        <a:solidFill>
          <a:srgbClr val="FF0000">
            <a:alpha val="0"/>
          </a:srgbClr>
        </a:solidFill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504825</xdr:colOff>
      <xdr:row>24</xdr:row>
      <xdr:rowOff>114302</xdr:rowOff>
    </xdr:from>
    <xdr:to>
      <xdr:col>6</xdr:col>
      <xdr:colOff>428625</xdr:colOff>
      <xdr:row>25</xdr:row>
      <xdr:rowOff>104775</xdr:rowOff>
    </xdr:to>
    <xdr:sp macro="" textlink="">
      <xdr:nvSpPr>
        <xdr:cNvPr id="30" name="Rectangle 29"/>
        <xdr:cNvSpPr/>
      </xdr:nvSpPr>
      <xdr:spPr>
        <a:xfrm>
          <a:off x="2333625" y="4686302"/>
          <a:ext cx="1752600" cy="180973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/>
            <a:t>Include Cyclone</a:t>
          </a:r>
          <a:r>
            <a:rPr lang="en-US" sz="900" baseline="0"/>
            <a:t> region effects</a:t>
          </a:r>
          <a:endParaRPr lang="en-US" sz="900"/>
        </a:p>
      </xdr:txBody>
    </xdr:sp>
    <xdr:clientData/>
  </xdr:twoCellAnchor>
  <xdr:twoCellAnchor>
    <xdr:from>
      <xdr:col>7</xdr:col>
      <xdr:colOff>457200</xdr:colOff>
      <xdr:row>24</xdr:row>
      <xdr:rowOff>47625</xdr:rowOff>
    </xdr:from>
    <xdr:to>
      <xdr:col>8</xdr:col>
      <xdr:colOff>180975</xdr:colOff>
      <xdr:row>25</xdr:row>
      <xdr:rowOff>161925</xdr:rowOff>
    </xdr:to>
    <xdr:sp macro="" textlink="">
      <xdr:nvSpPr>
        <xdr:cNvPr id="16" name="Oval 15"/>
        <xdr:cNvSpPr/>
      </xdr:nvSpPr>
      <xdr:spPr>
        <a:xfrm>
          <a:off x="4724400" y="4619625"/>
          <a:ext cx="333375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 editAs="oneCell">
    <xdr:from>
      <xdr:col>18</xdr:col>
      <xdr:colOff>180975</xdr:colOff>
      <xdr:row>15</xdr:row>
      <xdr:rowOff>0</xdr:rowOff>
    </xdr:from>
    <xdr:to>
      <xdr:col>26</xdr:col>
      <xdr:colOff>2877</xdr:colOff>
      <xdr:row>20</xdr:row>
      <xdr:rowOff>131533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44175" y="8763000"/>
          <a:ext cx="4698702" cy="10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20</xdr:row>
      <xdr:rowOff>85725</xdr:rowOff>
    </xdr:from>
    <xdr:to>
      <xdr:col>25</xdr:col>
      <xdr:colOff>151849</xdr:colOff>
      <xdr:row>32</xdr:row>
      <xdr:rowOff>161630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63200" y="9801225"/>
          <a:ext cx="4419048" cy="236190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33</xdr:row>
      <xdr:rowOff>0</xdr:rowOff>
    </xdr:from>
    <xdr:to>
      <xdr:col>24</xdr:col>
      <xdr:colOff>523352</xdr:colOff>
      <xdr:row>41</xdr:row>
      <xdr:rowOff>56952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12192000"/>
          <a:ext cx="4180952" cy="1580952"/>
        </a:xfrm>
        <a:prstGeom prst="rect">
          <a:avLst/>
        </a:prstGeom>
      </xdr:spPr>
    </xdr:pic>
    <xdr:clientData/>
  </xdr:twoCellAnchor>
  <xdr:twoCellAnchor>
    <xdr:from>
      <xdr:col>17</xdr:col>
      <xdr:colOff>400050</xdr:colOff>
      <xdr:row>14</xdr:row>
      <xdr:rowOff>142875</xdr:rowOff>
    </xdr:from>
    <xdr:to>
      <xdr:col>18</xdr:col>
      <xdr:colOff>123825</xdr:colOff>
      <xdr:row>16</xdr:row>
      <xdr:rowOff>66675</xdr:rowOff>
    </xdr:to>
    <xdr:sp macro="" textlink="">
      <xdr:nvSpPr>
        <xdr:cNvPr id="34" name="Oval 33"/>
        <xdr:cNvSpPr/>
      </xdr:nvSpPr>
      <xdr:spPr>
        <a:xfrm>
          <a:off x="10153650" y="8715375"/>
          <a:ext cx="333375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7</xdr:col>
      <xdr:colOff>266700</xdr:colOff>
      <xdr:row>13</xdr:row>
      <xdr:rowOff>28575</xdr:rowOff>
    </xdr:from>
    <xdr:to>
      <xdr:col>7</xdr:col>
      <xdr:colOff>600075</xdr:colOff>
      <xdr:row>14</xdr:row>
      <xdr:rowOff>142875</xdr:rowOff>
    </xdr:to>
    <xdr:sp macro="" textlink="">
      <xdr:nvSpPr>
        <xdr:cNvPr id="29" name="Oval 28"/>
        <xdr:cNvSpPr/>
      </xdr:nvSpPr>
      <xdr:spPr>
        <a:xfrm>
          <a:off x="4533900" y="2505075"/>
          <a:ext cx="333375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 editAs="oneCell">
    <xdr:from>
      <xdr:col>3</xdr:col>
      <xdr:colOff>371475</xdr:colOff>
      <xdr:row>57</xdr:row>
      <xdr:rowOff>180975</xdr:rowOff>
    </xdr:from>
    <xdr:to>
      <xdr:col>9</xdr:col>
      <xdr:colOff>161494</xdr:colOff>
      <xdr:row>92</xdr:row>
      <xdr:rowOff>149889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1075" y="11077575"/>
          <a:ext cx="3447619" cy="6647619"/>
        </a:xfrm>
        <a:prstGeom prst="rect">
          <a:avLst/>
        </a:prstGeom>
      </xdr:spPr>
    </xdr:pic>
    <xdr:clientData/>
  </xdr:twoCellAnchor>
  <xdr:oneCellAnchor>
    <xdr:from>
      <xdr:col>4</xdr:col>
      <xdr:colOff>38100</xdr:colOff>
      <xdr:row>79</xdr:row>
      <xdr:rowOff>171451</xdr:rowOff>
    </xdr:from>
    <xdr:ext cx="2933700" cy="533400"/>
    <xdr:pic>
      <xdr:nvPicPr>
        <xdr:cNvPr id="55" name="Picture 5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466" t="40426" r="7354" b="51546"/>
        <a:stretch/>
      </xdr:blipFill>
      <xdr:spPr>
        <a:xfrm>
          <a:off x="1257300" y="15259051"/>
          <a:ext cx="2933700" cy="533400"/>
        </a:xfrm>
        <a:prstGeom prst="rect">
          <a:avLst/>
        </a:prstGeom>
      </xdr:spPr>
    </xdr:pic>
    <xdr:clientData/>
  </xdr:oneCellAnchor>
  <xdr:twoCellAnchor>
    <xdr:from>
      <xdr:col>4</xdr:col>
      <xdr:colOff>0</xdr:colOff>
      <xdr:row>81</xdr:row>
      <xdr:rowOff>66677</xdr:rowOff>
    </xdr:from>
    <xdr:to>
      <xdr:col>6</xdr:col>
      <xdr:colOff>295274</xdr:colOff>
      <xdr:row>82</xdr:row>
      <xdr:rowOff>47624</xdr:rowOff>
    </xdr:to>
    <xdr:sp macro="" textlink="">
      <xdr:nvSpPr>
        <xdr:cNvPr id="56" name="Rectangle 55"/>
        <xdr:cNvSpPr/>
      </xdr:nvSpPr>
      <xdr:spPr>
        <a:xfrm>
          <a:off x="1219200" y="15535277"/>
          <a:ext cx="1514474" cy="171447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cyclone cofficient(k4) :</a:t>
          </a:r>
        </a:p>
      </xdr:txBody>
    </xdr:sp>
    <xdr:clientData/>
  </xdr:twoCellAnchor>
  <xdr:twoCellAnchor>
    <xdr:from>
      <xdr:col>12</xdr:col>
      <xdr:colOff>89390</xdr:colOff>
      <xdr:row>82</xdr:row>
      <xdr:rowOff>57152</xdr:rowOff>
    </xdr:from>
    <xdr:to>
      <xdr:col>14</xdr:col>
      <xdr:colOff>108438</xdr:colOff>
      <xdr:row>85</xdr:row>
      <xdr:rowOff>0</xdr:rowOff>
    </xdr:to>
    <xdr:sp macro="" textlink="">
      <xdr:nvSpPr>
        <xdr:cNvPr id="57" name="Rectangle 56"/>
        <xdr:cNvSpPr/>
      </xdr:nvSpPr>
      <xdr:spPr>
        <a:xfrm>
          <a:off x="7387005" y="16315594"/>
          <a:ext cx="1235318" cy="514348"/>
        </a:xfrm>
        <a:prstGeom prst="rect">
          <a:avLst/>
        </a:prstGeom>
        <a:solidFill>
          <a:schemeClr val="accent1">
            <a:alpha val="45000"/>
          </a:schemeClr>
        </a:solidFill>
        <a:ln>
          <a:solidFill>
            <a:schemeClr val="accent1">
              <a:shade val="50000"/>
              <a:alpha val="4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/>
            <a:t>Impotant</a:t>
          </a:r>
          <a:r>
            <a:rPr lang="en-US" sz="900" baseline="0"/>
            <a:t>  buildings                     </a:t>
          </a:r>
        </a:p>
        <a:p>
          <a:pPr algn="ctr"/>
          <a:r>
            <a:rPr lang="en-US" sz="800" baseline="0"/>
            <a:t>industrial  buildings</a:t>
          </a:r>
          <a:endParaRPr lang="en-US" sz="900" baseline="0"/>
        </a:p>
        <a:p>
          <a:pPr algn="ctr"/>
          <a:r>
            <a:rPr lang="en-US" sz="900" baseline="0"/>
            <a:t>general buildings</a:t>
          </a:r>
          <a:endParaRPr lang="en-US" sz="900"/>
        </a:p>
      </xdr:txBody>
    </xdr:sp>
    <xdr:clientData/>
  </xdr:twoCellAnchor>
  <xdr:twoCellAnchor>
    <xdr:from>
      <xdr:col>6</xdr:col>
      <xdr:colOff>466725</xdr:colOff>
      <xdr:row>81</xdr:row>
      <xdr:rowOff>66677</xdr:rowOff>
    </xdr:from>
    <xdr:to>
      <xdr:col>7</xdr:col>
      <xdr:colOff>600075</xdr:colOff>
      <xdr:row>82</xdr:row>
      <xdr:rowOff>76200</xdr:rowOff>
    </xdr:to>
    <xdr:sp macro="" textlink="">
      <xdr:nvSpPr>
        <xdr:cNvPr id="60" name="Rectangle 59"/>
        <xdr:cNvSpPr/>
      </xdr:nvSpPr>
      <xdr:spPr>
        <a:xfrm>
          <a:off x="2905125" y="15535277"/>
          <a:ext cx="742950" cy="200023"/>
        </a:xfrm>
        <a:prstGeom prst="rect">
          <a:avLst/>
        </a:prstGeom>
        <a:solidFill>
          <a:schemeClr val="accent1">
            <a:alpha val="5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</xdr:col>
      <xdr:colOff>57149</xdr:colOff>
      <xdr:row>78</xdr:row>
      <xdr:rowOff>114300</xdr:rowOff>
    </xdr:from>
    <xdr:ext cx="2905125" cy="200025"/>
    <xdr:pic>
      <xdr:nvPicPr>
        <xdr:cNvPr id="61" name="Picture 6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019" t="48455" r="7631" b="48535"/>
        <a:stretch/>
      </xdr:blipFill>
      <xdr:spPr>
        <a:xfrm>
          <a:off x="1276349" y="15011400"/>
          <a:ext cx="2905125" cy="200025"/>
        </a:xfrm>
        <a:prstGeom prst="rect">
          <a:avLst/>
        </a:prstGeom>
      </xdr:spPr>
    </xdr:pic>
    <xdr:clientData/>
  </xdr:oneCellAnchor>
  <xdr:twoCellAnchor>
    <xdr:from>
      <xdr:col>4</xdr:col>
      <xdr:colOff>276225</xdr:colOff>
      <xdr:row>78</xdr:row>
      <xdr:rowOff>161927</xdr:rowOff>
    </xdr:from>
    <xdr:to>
      <xdr:col>7</xdr:col>
      <xdr:colOff>200025</xdr:colOff>
      <xdr:row>79</xdr:row>
      <xdr:rowOff>152400</xdr:rowOff>
    </xdr:to>
    <xdr:sp macro="" textlink="">
      <xdr:nvSpPr>
        <xdr:cNvPr id="63" name="Rectangle 62"/>
        <xdr:cNvSpPr/>
      </xdr:nvSpPr>
      <xdr:spPr>
        <a:xfrm>
          <a:off x="1495425" y="15059027"/>
          <a:ext cx="1752600" cy="180973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/>
            <a:t>Include Cyclone</a:t>
          </a:r>
          <a:r>
            <a:rPr lang="en-US" sz="900" baseline="0"/>
            <a:t> region effects</a:t>
          </a:r>
          <a:endParaRPr lang="en-US" sz="900"/>
        </a:p>
      </xdr:txBody>
    </xdr:sp>
    <xdr:clientData/>
  </xdr:twoCellAnchor>
  <xdr:twoCellAnchor editAs="oneCell">
    <xdr:from>
      <xdr:col>3</xdr:col>
      <xdr:colOff>371475</xdr:colOff>
      <xdr:row>82</xdr:row>
      <xdr:rowOff>104776</xdr:rowOff>
    </xdr:from>
    <xdr:to>
      <xdr:col>9</xdr:col>
      <xdr:colOff>161494</xdr:colOff>
      <xdr:row>93</xdr:row>
      <xdr:rowOff>189670</xdr:rowOff>
    </xdr:to>
    <xdr:pic>
      <xdr:nvPicPr>
        <xdr:cNvPr id="65" name="Picture 64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67201"/>
        <a:stretch/>
      </xdr:blipFill>
      <xdr:spPr>
        <a:xfrm>
          <a:off x="984388" y="15775472"/>
          <a:ext cx="3467497" cy="2180394"/>
        </a:xfrm>
        <a:prstGeom prst="rect">
          <a:avLst/>
        </a:prstGeom>
      </xdr:spPr>
    </xdr:pic>
    <xdr:clientData/>
  </xdr:twoCellAnchor>
  <xdr:twoCellAnchor>
    <xdr:from>
      <xdr:col>3</xdr:col>
      <xdr:colOff>561974</xdr:colOff>
      <xdr:row>78</xdr:row>
      <xdr:rowOff>87924</xdr:rowOff>
    </xdr:from>
    <xdr:to>
      <xdr:col>8</xdr:col>
      <xdr:colOff>581023</xdr:colOff>
      <xdr:row>82</xdr:row>
      <xdr:rowOff>145074</xdr:rowOff>
    </xdr:to>
    <xdr:sp macro="" textlink="">
      <xdr:nvSpPr>
        <xdr:cNvPr id="62" name="Rectangle 61"/>
        <xdr:cNvSpPr/>
      </xdr:nvSpPr>
      <xdr:spPr>
        <a:xfrm>
          <a:off x="2386378" y="15012866"/>
          <a:ext cx="3059722" cy="819150"/>
        </a:xfrm>
        <a:prstGeom prst="rect">
          <a:avLst/>
        </a:prstGeom>
        <a:solidFill>
          <a:srgbClr val="FF0000">
            <a:alpha val="0"/>
          </a:srgbClr>
        </a:solidFill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561975</xdr:colOff>
      <xdr:row>82</xdr:row>
      <xdr:rowOff>57150</xdr:rowOff>
    </xdr:from>
    <xdr:to>
      <xdr:col>9</xdr:col>
      <xdr:colOff>523875</xdr:colOff>
      <xdr:row>83</xdr:row>
      <xdr:rowOff>123826</xdr:rowOff>
    </xdr:to>
    <xdr:cxnSp macro="">
      <xdr:nvCxnSpPr>
        <xdr:cNvPr id="66" name="Straight Arrow Connector 65"/>
        <xdr:cNvCxnSpPr>
          <a:endCxn id="67" idx="1"/>
        </xdr:cNvCxnSpPr>
      </xdr:nvCxnSpPr>
      <xdr:spPr>
        <a:xfrm>
          <a:off x="4818917" y="15744092"/>
          <a:ext cx="1178170" cy="257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523875</xdr:colOff>
      <xdr:row>82</xdr:row>
      <xdr:rowOff>57152</xdr:rowOff>
    </xdr:from>
    <xdr:to>
      <xdr:col>11</xdr:col>
      <xdr:colOff>542924</xdr:colOff>
      <xdr:row>85</xdr:row>
      <xdr:rowOff>0</xdr:rowOff>
    </xdr:to>
    <xdr:sp macro="" textlink="">
      <xdr:nvSpPr>
        <xdr:cNvPr id="67" name="Rectangle 66"/>
        <xdr:cNvSpPr/>
      </xdr:nvSpPr>
      <xdr:spPr>
        <a:xfrm>
          <a:off x="4791075" y="16287752"/>
          <a:ext cx="1238249" cy="514348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/>
            <a:t>1.3                             1.15                               </a:t>
          </a:r>
        </a:p>
        <a:p>
          <a:pPr algn="ctr"/>
          <a:r>
            <a:rPr lang="en-US" sz="900"/>
            <a:t>1</a:t>
          </a:r>
        </a:p>
      </xdr:txBody>
    </xdr:sp>
    <xdr:clientData/>
  </xdr:twoCellAnchor>
  <xdr:twoCellAnchor>
    <xdr:from>
      <xdr:col>3</xdr:col>
      <xdr:colOff>227615</xdr:colOff>
      <xdr:row>29</xdr:row>
      <xdr:rowOff>114957</xdr:rowOff>
    </xdr:from>
    <xdr:to>
      <xdr:col>6</xdr:col>
      <xdr:colOff>374431</xdr:colOff>
      <xdr:row>30</xdr:row>
      <xdr:rowOff>95904</xdr:rowOff>
    </xdr:to>
    <xdr:sp macro="" textlink="">
      <xdr:nvSpPr>
        <xdr:cNvPr id="70" name="Rectangle 69"/>
        <xdr:cNvSpPr/>
      </xdr:nvSpPr>
      <xdr:spPr>
        <a:xfrm>
          <a:off x="2060356" y="5659164"/>
          <a:ext cx="1979558" cy="171447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wind directional factor (kd)</a:t>
          </a:r>
        </a:p>
      </xdr:txBody>
    </xdr:sp>
    <xdr:clientData/>
  </xdr:twoCellAnchor>
  <xdr:twoCellAnchor>
    <xdr:from>
      <xdr:col>6</xdr:col>
      <xdr:colOff>610257</xdr:colOff>
      <xdr:row>29</xdr:row>
      <xdr:rowOff>95251</xdr:rowOff>
    </xdr:from>
    <xdr:to>
      <xdr:col>8</xdr:col>
      <xdr:colOff>132694</xdr:colOff>
      <xdr:row>30</xdr:row>
      <xdr:rowOff>104774</xdr:rowOff>
    </xdr:to>
    <xdr:sp macro="" textlink="">
      <xdr:nvSpPr>
        <xdr:cNvPr id="71" name="Rectangle 70"/>
        <xdr:cNvSpPr/>
      </xdr:nvSpPr>
      <xdr:spPr>
        <a:xfrm>
          <a:off x="4275740" y="5639458"/>
          <a:ext cx="744264" cy="200023"/>
        </a:xfrm>
        <a:prstGeom prst="rect">
          <a:avLst/>
        </a:prstGeom>
        <a:solidFill>
          <a:schemeClr val="accent1">
            <a:alpha val="5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0.9</a:t>
          </a:r>
        </a:p>
      </xdr:txBody>
    </xdr:sp>
    <xdr:clientData/>
  </xdr:twoCellAnchor>
  <xdr:twoCellAnchor>
    <xdr:from>
      <xdr:col>3</xdr:col>
      <xdr:colOff>199368</xdr:colOff>
      <xdr:row>29</xdr:row>
      <xdr:rowOff>24306</xdr:rowOff>
    </xdr:from>
    <xdr:to>
      <xdr:col>8</xdr:col>
      <xdr:colOff>218417</xdr:colOff>
      <xdr:row>30</xdr:row>
      <xdr:rowOff>170794</xdr:rowOff>
    </xdr:to>
    <xdr:sp macro="" textlink="">
      <xdr:nvSpPr>
        <xdr:cNvPr id="72" name="Rectangle 71"/>
        <xdr:cNvSpPr/>
      </xdr:nvSpPr>
      <xdr:spPr>
        <a:xfrm>
          <a:off x="2038107" y="5573654"/>
          <a:ext cx="3083614" cy="336988"/>
        </a:xfrm>
        <a:prstGeom prst="rect">
          <a:avLst/>
        </a:prstGeom>
        <a:solidFill>
          <a:srgbClr val="FF0000">
            <a:alpha val="0"/>
          </a:srgbClr>
        </a:solidFill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92765</xdr:colOff>
      <xdr:row>30</xdr:row>
      <xdr:rowOff>64190</xdr:rowOff>
    </xdr:from>
    <xdr:to>
      <xdr:col>8</xdr:col>
      <xdr:colOff>429453</xdr:colOff>
      <xdr:row>31</xdr:row>
      <xdr:rowOff>178490</xdr:rowOff>
    </xdr:to>
    <xdr:sp macro="" textlink="">
      <xdr:nvSpPr>
        <xdr:cNvPr id="73" name="Oval 72"/>
        <xdr:cNvSpPr/>
      </xdr:nvSpPr>
      <xdr:spPr>
        <a:xfrm>
          <a:off x="4996069" y="5804038"/>
          <a:ext cx="336688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 editAs="oneCell">
    <xdr:from>
      <xdr:col>17</xdr:col>
      <xdr:colOff>472595</xdr:colOff>
      <xdr:row>47</xdr:row>
      <xdr:rowOff>28258</xdr:rowOff>
    </xdr:from>
    <xdr:to>
      <xdr:col>24</xdr:col>
      <xdr:colOff>476708</xdr:colOff>
      <xdr:row>58</xdr:row>
      <xdr:rowOff>88667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18654" y="6359582"/>
          <a:ext cx="4239937" cy="2172474"/>
        </a:xfrm>
        <a:prstGeom prst="rect">
          <a:avLst/>
        </a:prstGeom>
      </xdr:spPr>
    </xdr:pic>
    <xdr:clientData/>
  </xdr:twoCellAnchor>
  <xdr:twoCellAnchor>
    <xdr:from>
      <xdr:col>17</xdr:col>
      <xdr:colOff>321644</xdr:colOff>
      <xdr:row>47</xdr:row>
      <xdr:rowOff>47701</xdr:rowOff>
    </xdr:from>
    <xdr:to>
      <xdr:col>24</xdr:col>
      <xdr:colOff>293636</xdr:colOff>
      <xdr:row>58</xdr:row>
      <xdr:rowOff>52831</xdr:rowOff>
    </xdr:to>
    <xdr:sp macro="" textlink="">
      <xdr:nvSpPr>
        <xdr:cNvPr id="75" name="Rectangle 74"/>
        <xdr:cNvSpPr/>
      </xdr:nvSpPr>
      <xdr:spPr>
        <a:xfrm>
          <a:off x="5767703" y="6379025"/>
          <a:ext cx="4207815" cy="2111835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47942</xdr:colOff>
      <xdr:row>46</xdr:row>
      <xdr:rowOff>8162</xdr:rowOff>
    </xdr:from>
    <xdr:to>
      <xdr:col>17</xdr:col>
      <xdr:colOff>384630</xdr:colOff>
      <xdr:row>47</xdr:row>
      <xdr:rowOff>122462</xdr:rowOff>
    </xdr:to>
    <xdr:sp macro="" textlink="">
      <xdr:nvSpPr>
        <xdr:cNvPr id="76" name="Oval 75"/>
        <xdr:cNvSpPr/>
      </xdr:nvSpPr>
      <xdr:spPr>
        <a:xfrm>
          <a:off x="5494001" y="8636691"/>
          <a:ext cx="336688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 editAs="oneCell">
    <xdr:from>
      <xdr:col>3</xdr:col>
      <xdr:colOff>371474</xdr:colOff>
      <xdr:row>84</xdr:row>
      <xdr:rowOff>113059</xdr:rowOff>
    </xdr:from>
    <xdr:to>
      <xdr:col>9</xdr:col>
      <xdr:colOff>161493</xdr:colOff>
      <xdr:row>96</xdr:row>
      <xdr:rowOff>7453</xdr:rowOff>
    </xdr:to>
    <xdr:pic>
      <xdr:nvPicPr>
        <xdr:cNvPr id="80" name="Picture 7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67201"/>
        <a:stretch/>
      </xdr:blipFill>
      <xdr:spPr>
        <a:xfrm>
          <a:off x="984387" y="16164755"/>
          <a:ext cx="3467497" cy="2180394"/>
        </a:xfrm>
        <a:prstGeom prst="rect">
          <a:avLst/>
        </a:prstGeom>
      </xdr:spPr>
    </xdr:pic>
    <xdr:clientData/>
  </xdr:twoCellAnchor>
  <xdr:twoCellAnchor>
    <xdr:from>
      <xdr:col>4</xdr:col>
      <xdr:colOff>8283</xdr:colOff>
      <xdr:row>83</xdr:row>
      <xdr:rowOff>110815</xdr:rowOff>
    </xdr:from>
    <xdr:to>
      <xdr:col>7</xdr:col>
      <xdr:colOff>155099</xdr:colOff>
      <xdr:row>84</xdr:row>
      <xdr:rowOff>91762</xdr:rowOff>
    </xdr:to>
    <xdr:sp macro="" textlink="">
      <xdr:nvSpPr>
        <xdr:cNvPr id="81" name="Rectangle 80"/>
        <xdr:cNvSpPr/>
      </xdr:nvSpPr>
      <xdr:spPr>
        <a:xfrm>
          <a:off x="1234109" y="15972011"/>
          <a:ext cx="1985555" cy="171447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Wind directional factor (kd)</a:t>
          </a:r>
        </a:p>
      </xdr:txBody>
    </xdr:sp>
    <xdr:clientData/>
  </xdr:twoCellAnchor>
  <xdr:twoCellAnchor>
    <xdr:from>
      <xdr:col>7</xdr:col>
      <xdr:colOff>390925</xdr:colOff>
      <xdr:row>83</xdr:row>
      <xdr:rowOff>91109</xdr:rowOff>
    </xdr:from>
    <xdr:to>
      <xdr:col>8</xdr:col>
      <xdr:colOff>526275</xdr:colOff>
      <xdr:row>84</xdr:row>
      <xdr:rowOff>100632</xdr:rowOff>
    </xdr:to>
    <xdr:sp macro="" textlink="">
      <xdr:nvSpPr>
        <xdr:cNvPr id="82" name="Rectangle 81"/>
        <xdr:cNvSpPr/>
      </xdr:nvSpPr>
      <xdr:spPr>
        <a:xfrm>
          <a:off x="3455490" y="15952305"/>
          <a:ext cx="748263" cy="200023"/>
        </a:xfrm>
        <a:prstGeom prst="rect">
          <a:avLst/>
        </a:prstGeom>
        <a:solidFill>
          <a:schemeClr val="accent1">
            <a:alpha val="5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0.9</a:t>
          </a:r>
        </a:p>
      </xdr:txBody>
    </xdr:sp>
    <xdr:clientData/>
  </xdr:twoCellAnchor>
  <xdr:twoCellAnchor>
    <xdr:from>
      <xdr:col>3</xdr:col>
      <xdr:colOff>568102</xdr:colOff>
      <xdr:row>83</xdr:row>
      <xdr:rowOff>28448</xdr:rowOff>
    </xdr:from>
    <xdr:to>
      <xdr:col>8</xdr:col>
      <xdr:colOff>587151</xdr:colOff>
      <xdr:row>84</xdr:row>
      <xdr:rowOff>174936</xdr:rowOff>
    </xdr:to>
    <xdr:sp macro="" textlink="">
      <xdr:nvSpPr>
        <xdr:cNvPr id="83" name="Rectangle 82"/>
        <xdr:cNvSpPr/>
      </xdr:nvSpPr>
      <xdr:spPr>
        <a:xfrm>
          <a:off x="1181015" y="15889644"/>
          <a:ext cx="3083614" cy="336988"/>
        </a:xfrm>
        <a:prstGeom prst="rect">
          <a:avLst/>
        </a:prstGeom>
        <a:solidFill>
          <a:srgbClr val="FF0000">
            <a:alpha val="0"/>
          </a:srgbClr>
        </a:solidFill>
        <a:ln w="222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250135</xdr:colOff>
      <xdr:row>78</xdr:row>
      <xdr:rowOff>22777</xdr:rowOff>
    </xdr:from>
    <xdr:to>
      <xdr:col>8</xdr:col>
      <xdr:colOff>586823</xdr:colOff>
      <xdr:row>79</xdr:row>
      <xdr:rowOff>137077</xdr:rowOff>
    </xdr:to>
    <xdr:sp macro="" textlink="">
      <xdr:nvSpPr>
        <xdr:cNvPr id="86" name="Oval 85"/>
        <xdr:cNvSpPr/>
      </xdr:nvSpPr>
      <xdr:spPr>
        <a:xfrm>
          <a:off x="3927613" y="14931473"/>
          <a:ext cx="336688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8</xdr:col>
      <xdr:colOff>25549</xdr:colOff>
      <xdr:row>81</xdr:row>
      <xdr:rowOff>95249</xdr:rowOff>
    </xdr:from>
    <xdr:to>
      <xdr:col>8</xdr:col>
      <xdr:colOff>249115</xdr:colOff>
      <xdr:row>82</xdr:row>
      <xdr:rowOff>141218</xdr:rowOff>
    </xdr:to>
    <xdr:sp macro="" textlink="">
      <xdr:nvSpPr>
        <xdr:cNvPr id="87" name="Oval 86"/>
        <xdr:cNvSpPr/>
      </xdr:nvSpPr>
      <xdr:spPr>
        <a:xfrm>
          <a:off x="4890626" y="15591691"/>
          <a:ext cx="223566" cy="236469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4</xdr:col>
      <xdr:colOff>556592</xdr:colOff>
      <xdr:row>132</xdr:row>
      <xdr:rowOff>105604</xdr:rowOff>
    </xdr:from>
    <xdr:to>
      <xdr:col>5</xdr:col>
      <xdr:colOff>280367</xdr:colOff>
      <xdr:row>134</xdr:row>
      <xdr:rowOff>29404</xdr:rowOff>
    </xdr:to>
    <xdr:sp macro="" textlink="">
      <xdr:nvSpPr>
        <xdr:cNvPr id="88" name="Oval 87"/>
        <xdr:cNvSpPr/>
      </xdr:nvSpPr>
      <xdr:spPr>
        <a:xfrm>
          <a:off x="3008244" y="25301300"/>
          <a:ext cx="336688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4</xdr:col>
      <xdr:colOff>36634</xdr:colOff>
      <xdr:row>80</xdr:row>
      <xdr:rowOff>15387</xdr:rowOff>
    </xdr:from>
    <xdr:to>
      <xdr:col>8</xdr:col>
      <xdr:colOff>446942</xdr:colOff>
      <xdr:row>81</xdr:row>
      <xdr:rowOff>21980</xdr:rowOff>
    </xdr:to>
    <xdr:sp macro="" textlink="">
      <xdr:nvSpPr>
        <xdr:cNvPr id="54" name="Rectangle 53"/>
        <xdr:cNvSpPr/>
      </xdr:nvSpPr>
      <xdr:spPr>
        <a:xfrm>
          <a:off x="2469172" y="15321329"/>
          <a:ext cx="2842847" cy="197093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109903</xdr:colOff>
      <xdr:row>27</xdr:row>
      <xdr:rowOff>168519</xdr:rowOff>
    </xdr:from>
    <xdr:to>
      <xdr:col>7</xdr:col>
      <xdr:colOff>175846</xdr:colOff>
      <xdr:row>28</xdr:row>
      <xdr:rowOff>43962</xdr:rowOff>
    </xdr:to>
    <xdr:sp macro="" textlink="">
      <xdr:nvSpPr>
        <xdr:cNvPr id="8" name="Isosceles Triangle 7"/>
        <xdr:cNvSpPr/>
      </xdr:nvSpPr>
      <xdr:spPr>
        <a:xfrm flipV="1">
          <a:off x="4366845" y="5341327"/>
          <a:ext cx="65943" cy="65943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21979</xdr:colOff>
      <xdr:row>29</xdr:row>
      <xdr:rowOff>161192</xdr:rowOff>
    </xdr:from>
    <xdr:to>
      <xdr:col>8</xdr:col>
      <xdr:colOff>87922</xdr:colOff>
      <xdr:row>30</xdr:row>
      <xdr:rowOff>36635</xdr:rowOff>
    </xdr:to>
    <xdr:sp macro="" textlink="">
      <xdr:nvSpPr>
        <xdr:cNvPr id="64" name="Isosceles Triangle 63"/>
        <xdr:cNvSpPr/>
      </xdr:nvSpPr>
      <xdr:spPr>
        <a:xfrm flipV="1">
          <a:off x="4887056" y="5715000"/>
          <a:ext cx="65943" cy="65943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498231</xdr:colOff>
      <xdr:row>81</xdr:row>
      <xdr:rowOff>131885</xdr:rowOff>
    </xdr:from>
    <xdr:to>
      <xdr:col>7</xdr:col>
      <xdr:colOff>564174</xdr:colOff>
      <xdr:row>82</xdr:row>
      <xdr:rowOff>7328</xdr:rowOff>
    </xdr:to>
    <xdr:sp macro="" textlink="">
      <xdr:nvSpPr>
        <xdr:cNvPr id="68" name="Isosceles Triangle 67"/>
        <xdr:cNvSpPr/>
      </xdr:nvSpPr>
      <xdr:spPr>
        <a:xfrm flipV="1">
          <a:off x="4755173" y="15628327"/>
          <a:ext cx="65943" cy="65943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432288</xdr:colOff>
      <xdr:row>83</xdr:row>
      <xdr:rowOff>161192</xdr:rowOff>
    </xdr:from>
    <xdr:to>
      <xdr:col>8</xdr:col>
      <xdr:colOff>498231</xdr:colOff>
      <xdr:row>84</xdr:row>
      <xdr:rowOff>36635</xdr:rowOff>
    </xdr:to>
    <xdr:sp macro="" textlink="">
      <xdr:nvSpPr>
        <xdr:cNvPr id="69" name="Isosceles Triangle 68"/>
        <xdr:cNvSpPr/>
      </xdr:nvSpPr>
      <xdr:spPr>
        <a:xfrm flipV="1">
          <a:off x="5297365" y="16038634"/>
          <a:ext cx="65943" cy="65943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117231</xdr:colOff>
      <xdr:row>30</xdr:row>
      <xdr:rowOff>19418</xdr:rowOff>
    </xdr:from>
    <xdr:to>
      <xdr:col>9</xdr:col>
      <xdr:colOff>278423</xdr:colOff>
      <xdr:row>32</xdr:row>
      <xdr:rowOff>139211</xdr:rowOff>
    </xdr:to>
    <xdr:cxnSp macro="">
      <xdr:nvCxnSpPr>
        <xdr:cNvPr id="77" name="Straight Arrow Connector 76"/>
        <xdr:cNvCxnSpPr/>
      </xdr:nvCxnSpPr>
      <xdr:spPr>
        <a:xfrm>
          <a:off x="4982308" y="5763726"/>
          <a:ext cx="769327" cy="5007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276193</xdr:colOff>
      <xdr:row>32</xdr:row>
      <xdr:rowOff>24022</xdr:rowOff>
    </xdr:from>
    <xdr:to>
      <xdr:col>10</xdr:col>
      <xdr:colOff>256442</xdr:colOff>
      <xdr:row>34</xdr:row>
      <xdr:rowOff>157370</xdr:rowOff>
    </xdr:to>
    <xdr:sp macro="" textlink="">
      <xdr:nvSpPr>
        <xdr:cNvPr id="78" name="Rectangle 77"/>
        <xdr:cNvSpPr/>
      </xdr:nvSpPr>
      <xdr:spPr>
        <a:xfrm>
          <a:off x="5749405" y="6149330"/>
          <a:ext cx="588383" cy="514348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/>
            <a:t>0.9</a:t>
          </a:r>
          <a:r>
            <a:rPr lang="en-US" sz="900" baseline="0"/>
            <a:t>                 </a:t>
          </a:r>
        </a:p>
        <a:p>
          <a:pPr algn="ctr"/>
          <a:r>
            <a:rPr lang="en-US" sz="900" baseline="0"/>
            <a:t>1</a:t>
          </a:r>
          <a:endParaRPr lang="en-US" sz="900"/>
        </a:p>
      </xdr:txBody>
    </xdr:sp>
    <xdr:clientData/>
  </xdr:twoCellAnchor>
  <xdr:twoCellAnchor>
    <xdr:from>
      <xdr:col>11</xdr:col>
      <xdr:colOff>17106</xdr:colOff>
      <xdr:row>32</xdr:row>
      <xdr:rowOff>38198</xdr:rowOff>
    </xdr:from>
    <xdr:to>
      <xdr:col>13</xdr:col>
      <xdr:colOff>31377</xdr:colOff>
      <xdr:row>34</xdr:row>
      <xdr:rowOff>163263</xdr:rowOff>
    </xdr:to>
    <xdr:sp macro="" textlink="">
      <xdr:nvSpPr>
        <xdr:cNvPr id="79" name="Rectangle 78"/>
        <xdr:cNvSpPr/>
      </xdr:nvSpPr>
      <xdr:spPr>
        <a:xfrm>
          <a:off x="6706587" y="6163506"/>
          <a:ext cx="1230540" cy="506065"/>
        </a:xfrm>
        <a:prstGeom prst="rect">
          <a:avLst/>
        </a:prstGeom>
        <a:solidFill>
          <a:schemeClr val="accent1">
            <a:alpha val="40000"/>
          </a:schemeClr>
        </a:solidFill>
        <a:ln>
          <a:solidFill>
            <a:schemeClr val="accent1">
              <a:shade val="50000"/>
              <a:alpha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/>
            <a:t>Rectangulr</a:t>
          </a:r>
          <a:r>
            <a:rPr lang="en-US" sz="900" baseline="0"/>
            <a:t>,Triangular</a:t>
          </a:r>
        </a:p>
        <a:p>
          <a:pPr algn="ctr"/>
          <a:r>
            <a:rPr lang="en-US" sz="900" baseline="0"/>
            <a:t>Circulor               </a:t>
          </a:r>
        </a:p>
      </xdr:txBody>
    </xdr:sp>
    <xdr:clientData/>
  </xdr:twoCellAnchor>
  <xdr:twoCellAnchor>
    <xdr:from>
      <xdr:col>8</xdr:col>
      <xdr:colOff>483576</xdr:colOff>
      <xdr:row>84</xdr:row>
      <xdr:rowOff>100015</xdr:rowOff>
    </xdr:from>
    <xdr:to>
      <xdr:col>10</xdr:col>
      <xdr:colOff>36634</xdr:colOff>
      <xdr:row>87</xdr:row>
      <xdr:rowOff>29308</xdr:rowOff>
    </xdr:to>
    <xdr:cxnSp macro="">
      <xdr:nvCxnSpPr>
        <xdr:cNvPr id="85" name="Straight Arrow Connector 84"/>
        <xdr:cNvCxnSpPr/>
      </xdr:nvCxnSpPr>
      <xdr:spPr>
        <a:xfrm>
          <a:off x="5348653" y="16167957"/>
          <a:ext cx="769327" cy="5007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34404</xdr:colOff>
      <xdr:row>86</xdr:row>
      <xdr:rowOff>104619</xdr:rowOff>
    </xdr:from>
    <xdr:to>
      <xdr:col>11</xdr:col>
      <xdr:colOff>14652</xdr:colOff>
      <xdr:row>89</xdr:row>
      <xdr:rowOff>47467</xdr:rowOff>
    </xdr:to>
    <xdr:sp macro="" textlink="">
      <xdr:nvSpPr>
        <xdr:cNvPr id="89" name="Rectangle 88"/>
        <xdr:cNvSpPr/>
      </xdr:nvSpPr>
      <xdr:spPr>
        <a:xfrm>
          <a:off x="6115750" y="16553561"/>
          <a:ext cx="588383" cy="514348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/>
            <a:t>0.9</a:t>
          </a:r>
          <a:r>
            <a:rPr lang="en-US" sz="900" baseline="0"/>
            <a:t>                 </a:t>
          </a:r>
        </a:p>
        <a:p>
          <a:pPr algn="ctr"/>
          <a:r>
            <a:rPr lang="en-US" sz="900" baseline="0"/>
            <a:t>1</a:t>
          </a:r>
          <a:endParaRPr lang="en-US" sz="900"/>
        </a:p>
      </xdr:txBody>
    </xdr:sp>
    <xdr:clientData/>
  </xdr:twoCellAnchor>
  <xdr:twoCellAnchor>
    <xdr:from>
      <xdr:col>11</xdr:col>
      <xdr:colOff>383451</xdr:colOff>
      <xdr:row>86</xdr:row>
      <xdr:rowOff>118795</xdr:rowOff>
    </xdr:from>
    <xdr:to>
      <xdr:col>13</xdr:col>
      <xdr:colOff>397722</xdr:colOff>
      <xdr:row>89</xdr:row>
      <xdr:rowOff>53360</xdr:rowOff>
    </xdr:to>
    <xdr:sp macro="" textlink="">
      <xdr:nvSpPr>
        <xdr:cNvPr id="90" name="Rectangle 89"/>
        <xdr:cNvSpPr/>
      </xdr:nvSpPr>
      <xdr:spPr>
        <a:xfrm>
          <a:off x="7072932" y="16567737"/>
          <a:ext cx="1230540" cy="506065"/>
        </a:xfrm>
        <a:prstGeom prst="rect">
          <a:avLst/>
        </a:prstGeom>
        <a:solidFill>
          <a:schemeClr val="accent1">
            <a:alpha val="40000"/>
          </a:schemeClr>
        </a:solidFill>
        <a:ln>
          <a:solidFill>
            <a:schemeClr val="accent1">
              <a:shade val="50000"/>
              <a:alpha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/>
            <a:t>Rectangulr</a:t>
          </a:r>
          <a:r>
            <a:rPr lang="en-US" sz="900" baseline="0"/>
            <a:t>,Triangular</a:t>
          </a:r>
        </a:p>
        <a:p>
          <a:pPr algn="ctr"/>
          <a:r>
            <a:rPr lang="en-US" sz="900" baseline="0"/>
            <a:t>Circulor              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51</xdr:row>
      <xdr:rowOff>115957</xdr:rowOff>
    </xdr:from>
    <xdr:ext cx="8228473" cy="8637214"/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850507"/>
          <a:ext cx="8228473" cy="863721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8246491" cy="8864266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43000"/>
          <a:ext cx="8246491" cy="8864266"/>
        </a:xfrm>
        <a:prstGeom prst="rect">
          <a:avLst/>
        </a:prstGeom>
      </xdr:spPr>
    </xdr:pic>
    <xdr:clientData/>
  </xdr:oneCellAnchor>
  <xdr:twoCellAnchor>
    <xdr:from>
      <xdr:col>7</xdr:col>
      <xdr:colOff>514350</xdr:colOff>
      <xdr:row>10</xdr:row>
      <xdr:rowOff>145676</xdr:rowOff>
    </xdr:from>
    <xdr:to>
      <xdr:col>22</xdr:col>
      <xdr:colOff>593912</xdr:colOff>
      <xdr:row>11</xdr:row>
      <xdr:rowOff>9525</xdr:rowOff>
    </xdr:to>
    <xdr:cxnSp macro="">
      <xdr:nvCxnSpPr>
        <xdr:cNvPr id="6" name="Straight Arrow Connector 5"/>
        <xdr:cNvCxnSpPr/>
      </xdr:nvCxnSpPr>
      <xdr:spPr>
        <a:xfrm flipV="1">
          <a:off x="4781550" y="2050676"/>
          <a:ext cx="9223562" cy="543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257175</xdr:colOff>
      <xdr:row>16</xdr:row>
      <xdr:rowOff>104775</xdr:rowOff>
    </xdr:from>
    <xdr:to>
      <xdr:col>44</xdr:col>
      <xdr:colOff>456642</xdr:colOff>
      <xdr:row>47</xdr:row>
      <xdr:rowOff>64259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12375" y="3162300"/>
          <a:ext cx="4466667" cy="5874509"/>
        </a:xfrm>
        <a:prstGeom prst="rect">
          <a:avLst/>
        </a:prstGeom>
      </xdr:spPr>
    </xdr:pic>
    <xdr:clientData/>
  </xdr:twoCellAnchor>
  <xdr:twoCellAnchor>
    <xdr:from>
      <xdr:col>37</xdr:col>
      <xdr:colOff>585109</xdr:colOff>
      <xdr:row>30</xdr:row>
      <xdr:rowOff>57149</xdr:rowOff>
    </xdr:from>
    <xdr:to>
      <xdr:col>44</xdr:col>
      <xdr:colOff>228601</xdr:colOff>
      <xdr:row>37</xdr:row>
      <xdr:rowOff>76200</xdr:rowOff>
    </xdr:to>
    <xdr:sp macro="" textlink="">
      <xdr:nvSpPr>
        <xdr:cNvPr id="8" name="Rectangle 7"/>
        <xdr:cNvSpPr/>
      </xdr:nvSpPr>
      <xdr:spPr>
        <a:xfrm>
          <a:off x="23140309" y="5791199"/>
          <a:ext cx="3910692" cy="1352551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25</xdr:col>
      <xdr:colOff>0</xdr:colOff>
      <xdr:row>18</xdr:row>
      <xdr:rowOff>85725</xdr:rowOff>
    </xdr:from>
    <xdr:to>
      <xdr:col>32</xdr:col>
      <xdr:colOff>266133</xdr:colOff>
      <xdr:row>26</xdr:row>
      <xdr:rowOff>64805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0" y="3524250"/>
          <a:ext cx="4533333" cy="1512605"/>
        </a:xfrm>
        <a:prstGeom prst="rect">
          <a:avLst/>
        </a:prstGeom>
      </xdr:spPr>
    </xdr:pic>
    <xdr:clientData/>
  </xdr:twoCellAnchor>
  <xdr:twoCellAnchor editAs="oneCell">
    <xdr:from>
      <xdr:col>25</xdr:col>
      <xdr:colOff>57150</xdr:colOff>
      <xdr:row>25</xdr:row>
      <xdr:rowOff>66675</xdr:rowOff>
    </xdr:from>
    <xdr:to>
      <xdr:col>31</xdr:col>
      <xdr:colOff>532883</xdr:colOff>
      <xdr:row>32</xdr:row>
      <xdr:rowOff>190318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97150" y="4848225"/>
          <a:ext cx="4133333" cy="1457143"/>
        </a:xfrm>
        <a:prstGeom prst="rect">
          <a:avLst/>
        </a:prstGeom>
      </xdr:spPr>
    </xdr:pic>
    <xdr:clientData/>
  </xdr:twoCellAnchor>
  <xdr:twoCellAnchor editAs="oneCell">
    <xdr:from>
      <xdr:col>25</xdr:col>
      <xdr:colOff>76200</xdr:colOff>
      <xdr:row>35</xdr:row>
      <xdr:rowOff>85725</xdr:rowOff>
    </xdr:from>
    <xdr:to>
      <xdr:col>32</xdr:col>
      <xdr:colOff>9000</xdr:colOff>
      <xdr:row>56</xdr:row>
      <xdr:rowOff>56654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316200" y="6772275"/>
          <a:ext cx="4200000" cy="3971429"/>
        </a:xfrm>
        <a:prstGeom prst="rect">
          <a:avLst/>
        </a:prstGeom>
      </xdr:spPr>
    </xdr:pic>
    <xdr:clientData/>
  </xdr:twoCellAnchor>
  <xdr:twoCellAnchor>
    <xdr:from>
      <xdr:col>25</xdr:col>
      <xdr:colOff>80283</xdr:colOff>
      <xdr:row>18</xdr:row>
      <xdr:rowOff>133349</xdr:rowOff>
    </xdr:from>
    <xdr:to>
      <xdr:col>32</xdr:col>
      <xdr:colOff>85724</xdr:colOff>
      <xdr:row>33</xdr:row>
      <xdr:rowOff>57150</xdr:rowOff>
    </xdr:to>
    <xdr:sp macro="" textlink="">
      <xdr:nvSpPr>
        <xdr:cNvPr id="12" name="Rectangle 11"/>
        <xdr:cNvSpPr/>
      </xdr:nvSpPr>
      <xdr:spPr>
        <a:xfrm>
          <a:off x="15320283" y="3571874"/>
          <a:ext cx="4272641" cy="2790826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80283</xdr:colOff>
      <xdr:row>35</xdr:row>
      <xdr:rowOff>133349</xdr:rowOff>
    </xdr:from>
    <xdr:to>
      <xdr:col>32</xdr:col>
      <xdr:colOff>85724</xdr:colOff>
      <xdr:row>56</xdr:row>
      <xdr:rowOff>38100</xdr:rowOff>
    </xdr:to>
    <xdr:sp macro="" textlink="">
      <xdr:nvSpPr>
        <xdr:cNvPr id="13" name="Rectangle 12"/>
        <xdr:cNvSpPr/>
      </xdr:nvSpPr>
      <xdr:spPr>
        <a:xfrm>
          <a:off x="15320283" y="6819899"/>
          <a:ext cx="4272641" cy="3905251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163286</xdr:colOff>
      <xdr:row>25</xdr:row>
      <xdr:rowOff>81643</xdr:rowOff>
    </xdr:from>
    <xdr:to>
      <xdr:col>37</xdr:col>
      <xdr:colOff>585109</xdr:colOff>
      <xdr:row>33</xdr:row>
      <xdr:rowOff>161925</xdr:rowOff>
    </xdr:to>
    <xdr:cxnSp macro="">
      <xdr:nvCxnSpPr>
        <xdr:cNvPr id="14" name="Straight Arrow Connector 13"/>
        <xdr:cNvCxnSpPr>
          <a:stCxn id="8" idx="1"/>
        </xdr:cNvCxnSpPr>
      </xdr:nvCxnSpPr>
      <xdr:spPr>
        <a:xfrm flipH="1" flipV="1">
          <a:off x="19670486" y="4863193"/>
          <a:ext cx="3469823" cy="1604282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66675</xdr:colOff>
      <xdr:row>35</xdr:row>
      <xdr:rowOff>0</xdr:rowOff>
    </xdr:from>
    <xdr:to>
      <xdr:col>37</xdr:col>
      <xdr:colOff>600075</xdr:colOff>
      <xdr:row>53</xdr:row>
      <xdr:rowOff>47625</xdr:rowOff>
    </xdr:to>
    <xdr:cxnSp macro="">
      <xdr:nvCxnSpPr>
        <xdr:cNvPr id="15" name="Straight Arrow Connector 14"/>
        <xdr:cNvCxnSpPr/>
      </xdr:nvCxnSpPr>
      <xdr:spPr>
        <a:xfrm flipH="1">
          <a:off x="19573875" y="6686550"/>
          <a:ext cx="3581400" cy="34766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390525</xdr:colOff>
      <xdr:row>58</xdr:row>
      <xdr:rowOff>9525</xdr:rowOff>
    </xdr:from>
    <xdr:to>
      <xdr:col>32</xdr:col>
      <xdr:colOff>428087</xdr:colOff>
      <xdr:row>69</xdr:row>
      <xdr:rowOff>71845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630525" y="11077575"/>
          <a:ext cx="4304762" cy="2176870"/>
        </a:xfrm>
        <a:prstGeom prst="rect">
          <a:avLst/>
        </a:prstGeom>
      </xdr:spPr>
    </xdr:pic>
    <xdr:clientData/>
  </xdr:twoCellAnchor>
  <xdr:twoCellAnchor>
    <xdr:from>
      <xdr:col>25</xdr:col>
      <xdr:colOff>413658</xdr:colOff>
      <xdr:row>57</xdr:row>
      <xdr:rowOff>152400</xdr:rowOff>
    </xdr:from>
    <xdr:to>
      <xdr:col>32</xdr:col>
      <xdr:colOff>419099</xdr:colOff>
      <xdr:row>68</xdr:row>
      <xdr:rowOff>142876</xdr:rowOff>
    </xdr:to>
    <xdr:sp macro="" textlink="">
      <xdr:nvSpPr>
        <xdr:cNvPr id="17" name="Rectangle 16"/>
        <xdr:cNvSpPr/>
      </xdr:nvSpPr>
      <xdr:spPr>
        <a:xfrm>
          <a:off x="15653658" y="11029950"/>
          <a:ext cx="4272641" cy="2105026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476250</xdr:colOff>
      <xdr:row>36</xdr:row>
      <xdr:rowOff>66675</xdr:rowOff>
    </xdr:from>
    <xdr:to>
      <xdr:col>38</xdr:col>
      <xdr:colOff>1</xdr:colOff>
      <xdr:row>61</xdr:row>
      <xdr:rowOff>136072</xdr:rowOff>
    </xdr:to>
    <xdr:cxnSp macro="">
      <xdr:nvCxnSpPr>
        <xdr:cNvPr id="18" name="Straight Arrow Connector 17"/>
        <xdr:cNvCxnSpPr/>
      </xdr:nvCxnSpPr>
      <xdr:spPr>
        <a:xfrm flipH="1">
          <a:off x="19983450" y="6943725"/>
          <a:ext cx="3181351" cy="4841422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81642</xdr:colOff>
      <xdr:row>9</xdr:row>
      <xdr:rowOff>13607</xdr:rowOff>
    </xdr:from>
    <xdr:to>
      <xdr:col>22</xdr:col>
      <xdr:colOff>415017</xdr:colOff>
      <xdr:row>10</xdr:row>
      <xdr:rowOff>127907</xdr:rowOff>
    </xdr:to>
    <xdr:sp macro="" textlink="">
      <xdr:nvSpPr>
        <xdr:cNvPr id="19" name="Oval 18"/>
        <xdr:cNvSpPr/>
      </xdr:nvSpPr>
      <xdr:spPr>
        <a:xfrm>
          <a:off x="13492842" y="1728107"/>
          <a:ext cx="333375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25</xdr:col>
      <xdr:colOff>40821</xdr:colOff>
      <xdr:row>12</xdr:row>
      <xdr:rowOff>27214</xdr:rowOff>
    </xdr:from>
    <xdr:to>
      <xdr:col>25</xdr:col>
      <xdr:colOff>374196</xdr:colOff>
      <xdr:row>13</xdr:row>
      <xdr:rowOff>141514</xdr:rowOff>
    </xdr:to>
    <xdr:sp macro="" textlink="">
      <xdr:nvSpPr>
        <xdr:cNvPr id="20" name="Oval 19"/>
        <xdr:cNvSpPr/>
      </xdr:nvSpPr>
      <xdr:spPr>
        <a:xfrm>
          <a:off x="15280821" y="2322739"/>
          <a:ext cx="333375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 editAs="oneCell">
    <xdr:from>
      <xdr:col>21</xdr:col>
      <xdr:colOff>53066</xdr:colOff>
      <xdr:row>11</xdr:row>
      <xdr:rowOff>81643</xdr:rowOff>
    </xdr:from>
    <xdr:to>
      <xdr:col>23</xdr:col>
      <xdr:colOff>503464</xdr:colOff>
      <xdr:row>13</xdr:row>
      <xdr:rowOff>27214</xdr:rowOff>
    </xdr:to>
    <xdr:pic>
      <xdr:nvPicPr>
        <xdr:cNvPr id="21" name="Picture 20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8988" r="62658" b="75223"/>
        <a:stretch/>
      </xdr:blipFill>
      <xdr:spPr>
        <a:xfrm>
          <a:off x="12854666" y="2177143"/>
          <a:ext cx="1669598" cy="336096"/>
        </a:xfrm>
        <a:prstGeom prst="rect">
          <a:avLst/>
        </a:prstGeom>
      </xdr:spPr>
    </xdr:pic>
    <xdr:clientData/>
  </xdr:twoCellAnchor>
  <xdr:twoCellAnchor editAs="oneCell">
    <xdr:from>
      <xdr:col>21</xdr:col>
      <xdr:colOff>270782</xdr:colOff>
      <xdr:row>14</xdr:row>
      <xdr:rowOff>163287</xdr:rowOff>
    </xdr:from>
    <xdr:to>
      <xdr:col>24</xdr:col>
      <xdr:colOff>108857</xdr:colOff>
      <xdr:row>16</xdr:row>
      <xdr:rowOff>108859</xdr:rowOff>
    </xdr:to>
    <xdr:pic>
      <xdr:nvPicPr>
        <xdr:cNvPr id="22" name="Picture 21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551" t="43068" r="58107" b="51375"/>
        <a:stretch/>
      </xdr:blipFill>
      <xdr:spPr>
        <a:xfrm>
          <a:off x="13072382" y="2839812"/>
          <a:ext cx="1666875" cy="326572"/>
        </a:xfrm>
        <a:prstGeom prst="rect">
          <a:avLst/>
        </a:prstGeom>
      </xdr:spPr>
    </xdr:pic>
    <xdr:clientData/>
  </xdr:twoCellAnchor>
  <xdr:twoCellAnchor editAs="oneCell">
    <xdr:from>
      <xdr:col>21</xdr:col>
      <xdr:colOff>462644</xdr:colOff>
      <xdr:row>13</xdr:row>
      <xdr:rowOff>81644</xdr:rowOff>
    </xdr:from>
    <xdr:to>
      <xdr:col>24</xdr:col>
      <xdr:colOff>408216</xdr:colOff>
      <xdr:row>15</xdr:row>
      <xdr:rowOff>2</xdr:rowOff>
    </xdr:to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468" t="37973" r="47793" b="56933"/>
        <a:stretch/>
      </xdr:blipFill>
      <xdr:spPr>
        <a:xfrm>
          <a:off x="13264244" y="2567669"/>
          <a:ext cx="1774372" cy="299358"/>
        </a:xfrm>
        <a:prstGeom prst="rect">
          <a:avLst/>
        </a:prstGeom>
      </xdr:spPr>
    </xdr:pic>
    <xdr:clientData/>
  </xdr:twoCellAnchor>
  <xdr:twoCellAnchor>
    <xdr:from>
      <xdr:col>13</xdr:col>
      <xdr:colOff>283347</xdr:colOff>
      <xdr:row>14</xdr:row>
      <xdr:rowOff>159283</xdr:rowOff>
    </xdr:from>
    <xdr:to>
      <xdr:col>14</xdr:col>
      <xdr:colOff>11604</xdr:colOff>
      <xdr:row>16</xdr:row>
      <xdr:rowOff>83083</xdr:rowOff>
    </xdr:to>
    <xdr:sp macro="" textlink="">
      <xdr:nvSpPr>
        <xdr:cNvPr id="27" name="Oval 26"/>
        <xdr:cNvSpPr/>
      </xdr:nvSpPr>
      <xdr:spPr>
        <a:xfrm>
          <a:off x="8208147" y="2835808"/>
          <a:ext cx="337857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8</xdr:col>
      <xdr:colOff>133351</xdr:colOff>
      <xdr:row>11</xdr:row>
      <xdr:rowOff>188820</xdr:rowOff>
    </xdr:from>
    <xdr:to>
      <xdr:col>13</xdr:col>
      <xdr:colOff>201706</xdr:colOff>
      <xdr:row>15</xdr:row>
      <xdr:rowOff>168088</xdr:rowOff>
    </xdr:to>
    <xdr:cxnSp macro="">
      <xdr:nvCxnSpPr>
        <xdr:cNvPr id="29" name="Straight Arrow Connector 28"/>
        <xdr:cNvCxnSpPr/>
      </xdr:nvCxnSpPr>
      <xdr:spPr>
        <a:xfrm>
          <a:off x="5010151" y="2284320"/>
          <a:ext cx="3116355" cy="7507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134470</xdr:colOff>
      <xdr:row>19</xdr:row>
      <xdr:rowOff>179295</xdr:rowOff>
    </xdr:from>
    <xdr:to>
      <xdr:col>21</xdr:col>
      <xdr:colOff>257735</xdr:colOff>
      <xdr:row>44</xdr:row>
      <xdr:rowOff>13742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78470" y="3817845"/>
          <a:ext cx="3780865" cy="4596947"/>
        </a:xfrm>
        <a:prstGeom prst="rect">
          <a:avLst/>
        </a:prstGeom>
      </xdr:spPr>
    </xdr:pic>
    <xdr:clientData/>
  </xdr:twoCellAnchor>
  <xdr:twoCellAnchor>
    <xdr:from>
      <xdr:col>16</xdr:col>
      <xdr:colOff>566299</xdr:colOff>
      <xdr:row>31</xdr:row>
      <xdr:rowOff>9684</xdr:rowOff>
    </xdr:from>
    <xdr:to>
      <xdr:col>17</xdr:col>
      <xdr:colOff>202928</xdr:colOff>
      <xdr:row>31</xdr:row>
      <xdr:rowOff>176741</xdr:rowOff>
    </xdr:to>
    <xdr:sp macro="" textlink="">
      <xdr:nvSpPr>
        <xdr:cNvPr id="32" name="Rectangle 31"/>
        <xdr:cNvSpPr/>
      </xdr:nvSpPr>
      <xdr:spPr>
        <a:xfrm>
          <a:off x="10319899" y="5934234"/>
          <a:ext cx="246229" cy="167057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349624</xdr:colOff>
      <xdr:row>39</xdr:row>
      <xdr:rowOff>721</xdr:rowOff>
    </xdr:from>
    <xdr:to>
      <xdr:col>20</xdr:col>
      <xdr:colOff>196403</xdr:colOff>
      <xdr:row>40</xdr:row>
      <xdr:rowOff>123265</xdr:rowOff>
    </xdr:to>
    <xdr:sp macro="" textlink="">
      <xdr:nvSpPr>
        <xdr:cNvPr id="33" name="Rectangle 32"/>
        <xdr:cNvSpPr/>
      </xdr:nvSpPr>
      <xdr:spPr>
        <a:xfrm>
          <a:off x="9493624" y="7449271"/>
          <a:ext cx="2894779" cy="313044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aseline="0"/>
        </a:p>
      </xdr:txBody>
    </xdr:sp>
    <xdr:clientData/>
  </xdr:twoCellAnchor>
  <xdr:twoCellAnchor>
    <xdr:from>
      <xdr:col>15</xdr:col>
      <xdr:colOff>389966</xdr:colOff>
      <xdr:row>28</xdr:row>
      <xdr:rowOff>106055</xdr:rowOff>
    </xdr:from>
    <xdr:to>
      <xdr:col>19</xdr:col>
      <xdr:colOff>574989</xdr:colOff>
      <xdr:row>29</xdr:row>
      <xdr:rowOff>82612</xdr:rowOff>
    </xdr:to>
    <xdr:sp macro="" textlink="">
      <xdr:nvSpPr>
        <xdr:cNvPr id="34" name="Rectangle 33"/>
        <xdr:cNvSpPr/>
      </xdr:nvSpPr>
      <xdr:spPr>
        <a:xfrm>
          <a:off x="9533966" y="5459105"/>
          <a:ext cx="2623423" cy="167057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14</xdr:col>
      <xdr:colOff>11207</xdr:colOff>
      <xdr:row>17</xdr:row>
      <xdr:rowOff>78440</xdr:rowOff>
    </xdr:from>
    <xdr:to>
      <xdr:col>16</xdr:col>
      <xdr:colOff>324972</xdr:colOff>
      <xdr:row>18</xdr:row>
      <xdr:rowOff>145677</xdr:rowOff>
    </xdr:to>
    <xdr:pic>
      <xdr:nvPicPr>
        <xdr:cNvPr id="35" name="Picture 34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44610" r="59403" b="49783"/>
        <a:stretch/>
      </xdr:blipFill>
      <xdr:spPr>
        <a:xfrm>
          <a:off x="8482854" y="3328146"/>
          <a:ext cx="1524000" cy="257737"/>
        </a:xfrm>
        <a:prstGeom prst="rect">
          <a:avLst/>
        </a:prstGeom>
      </xdr:spPr>
    </xdr:pic>
    <xdr:clientData/>
  </xdr:twoCellAnchor>
  <xdr:twoCellAnchor editAs="oneCell">
    <xdr:from>
      <xdr:col>19</xdr:col>
      <xdr:colOff>19450</xdr:colOff>
      <xdr:row>45</xdr:row>
      <xdr:rowOff>78442</xdr:rowOff>
    </xdr:from>
    <xdr:to>
      <xdr:col>22</xdr:col>
      <xdr:colOff>591819</xdr:colOff>
      <xdr:row>49</xdr:row>
      <xdr:rowOff>35666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01850" y="8669992"/>
          <a:ext cx="2401169" cy="719224"/>
        </a:xfrm>
        <a:prstGeom prst="rect">
          <a:avLst/>
        </a:prstGeom>
      </xdr:spPr>
    </xdr:pic>
    <xdr:clientData/>
  </xdr:twoCellAnchor>
  <xdr:twoCellAnchor editAs="oneCell">
    <xdr:from>
      <xdr:col>19</xdr:col>
      <xdr:colOff>18329</xdr:colOff>
      <xdr:row>48</xdr:row>
      <xdr:rowOff>113179</xdr:rowOff>
    </xdr:from>
    <xdr:to>
      <xdr:col>22</xdr:col>
      <xdr:colOff>493060</xdr:colOff>
      <xdr:row>59</xdr:row>
      <xdr:rowOff>132352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00729" y="9276229"/>
          <a:ext cx="2303531" cy="2114673"/>
        </a:xfrm>
        <a:prstGeom prst="rect">
          <a:avLst/>
        </a:prstGeom>
      </xdr:spPr>
    </xdr:pic>
    <xdr:clientData/>
  </xdr:twoCellAnchor>
  <xdr:twoCellAnchor>
    <xdr:from>
      <xdr:col>19</xdr:col>
      <xdr:colOff>85725</xdr:colOff>
      <xdr:row>55</xdr:row>
      <xdr:rowOff>59390</xdr:rowOff>
    </xdr:from>
    <xdr:to>
      <xdr:col>22</xdr:col>
      <xdr:colOff>459442</xdr:colOff>
      <xdr:row>59</xdr:row>
      <xdr:rowOff>82587</xdr:rowOff>
    </xdr:to>
    <xdr:sp macro="" textlink="">
      <xdr:nvSpPr>
        <xdr:cNvPr id="38" name="Rectangle 37"/>
        <xdr:cNvSpPr/>
      </xdr:nvSpPr>
      <xdr:spPr>
        <a:xfrm>
          <a:off x="11668125" y="10555940"/>
          <a:ext cx="2202517" cy="785197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459441</xdr:colOff>
      <xdr:row>40</xdr:row>
      <xdr:rowOff>56029</xdr:rowOff>
    </xdr:from>
    <xdr:to>
      <xdr:col>19</xdr:col>
      <xdr:colOff>22412</xdr:colOff>
      <xdr:row>53</xdr:row>
      <xdr:rowOff>11206</xdr:rowOff>
    </xdr:to>
    <xdr:cxnSp macro="">
      <xdr:nvCxnSpPr>
        <xdr:cNvPr id="40" name="Straight Arrow Connector 39"/>
        <xdr:cNvCxnSpPr/>
      </xdr:nvCxnSpPr>
      <xdr:spPr>
        <a:xfrm>
          <a:off x="9603441" y="7695079"/>
          <a:ext cx="2001371" cy="2431677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316964</xdr:colOff>
      <xdr:row>19</xdr:row>
      <xdr:rowOff>13607</xdr:rowOff>
    </xdr:from>
    <xdr:to>
      <xdr:col>15</xdr:col>
      <xdr:colOff>45221</xdr:colOff>
      <xdr:row>20</xdr:row>
      <xdr:rowOff>127907</xdr:rowOff>
    </xdr:to>
    <xdr:sp macro="" textlink="">
      <xdr:nvSpPr>
        <xdr:cNvPr id="41" name="Oval 40"/>
        <xdr:cNvSpPr/>
      </xdr:nvSpPr>
      <xdr:spPr>
        <a:xfrm>
          <a:off x="8851364" y="3652157"/>
          <a:ext cx="337857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5</xdr:col>
      <xdr:colOff>373157</xdr:colOff>
      <xdr:row>13</xdr:row>
      <xdr:rowOff>48187</xdr:rowOff>
    </xdr:from>
    <xdr:to>
      <xdr:col>5</xdr:col>
      <xdr:colOff>582707</xdr:colOff>
      <xdr:row>13</xdr:row>
      <xdr:rowOff>145677</xdr:rowOff>
    </xdr:to>
    <xdr:sp macro="" textlink="">
      <xdr:nvSpPr>
        <xdr:cNvPr id="42" name="Rectangle 41"/>
        <xdr:cNvSpPr/>
      </xdr:nvSpPr>
      <xdr:spPr>
        <a:xfrm>
          <a:off x="3421157" y="2534212"/>
          <a:ext cx="209550" cy="97490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559175</xdr:colOff>
      <xdr:row>13</xdr:row>
      <xdr:rowOff>132791</xdr:rowOff>
    </xdr:from>
    <xdr:to>
      <xdr:col>11</xdr:col>
      <xdr:colOff>22412</xdr:colOff>
      <xdr:row>17</xdr:row>
      <xdr:rowOff>123265</xdr:rowOff>
    </xdr:to>
    <xdr:cxnSp macro="">
      <xdr:nvCxnSpPr>
        <xdr:cNvPr id="43" name="Straight Arrow Connector 42"/>
        <xdr:cNvCxnSpPr/>
      </xdr:nvCxnSpPr>
      <xdr:spPr>
        <a:xfrm>
          <a:off x="3607175" y="2618816"/>
          <a:ext cx="3120837" cy="7524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67236</xdr:colOff>
      <xdr:row>17</xdr:row>
      <xdr:rowOff>179294</xdr:rowOff>
    </xdr:from>
    <xdr:to>
      <xdr:col>13</xdr:col>
      <xdr:colOff>4483</xdr:colOff>
      <xdr:row>18</xdr:row>
      <xdr:rowOff>169767</xdr:rowOff>
    </xdr:to>
    <xdr:sp macro="" textlink="">
      <xdr:nvSpPr>
        <xdr:cNvPr id="49" name="Rectangle 48"/>
        <xdr:cNvSpPr/>
      </xdr:nvSpPr>
      <xdr:spPr>
        <a:xfrm>
          <a:off x="6163236" y="3427319"/>
          <a:ext cx="1766047" cy="180973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/>
            <a:t>A class only no B and C</a:t>
          </a:r>
          <a:r>
            <a:rPr lang="en-US" sz="900" baseline="0"/>
            <a:t> class</a:t>
          </a:r>
          <a:endParaRPr lang="en-US" sz="900"/>
        </a:p>
      </xdr:txBody>
    </xdr:sp>
    <xdr:clientData/>
  </xdr:twoCellAnchor>
  <xdr:twoCellAnchor>
    <xdr:from>
      <xdr:col>11</xdr:col>
      <xdr:colOff>48023</xdr:colOff>
      <xdr:row>16</xdr:row>
      <xdr:rowOff>80842</xdr:rowOff>
    </xdr:from>
    <xdr:to>
      <xdr:col>11</xdr:col>
      <xdr:colOff>381398</xdr:colOff>
      <xdr:row>18</xdr:row>
      <xdr:rowOff>4642</xdr:rowOff>
    </xdr:to>
    <xdr:sp macro="" textlink="">
      <xdr:nvSpPr>
        <xdr:cNvPr id="50" name="Oval 49"/>
        <xdr:cNvSpPr/>
      </xdr:nvSpPr>
      <xdr:spPr>
        <a:xfrm>
          <a:off x="6753623" y="3138367"/>
          <a:ext cx="333375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 editAs="oneCell">
    <xdr:from>
      <xdr:col>5</xdr:col>
      <xdr:colOff>438978</xdr:colOff>
      <xdr:row>40</xdr:row>
      <xdr:rowOff>0</xdr:rowOff>
    </xdr:from>
    <xdr:to>
      <xdr:col>9</xdr:col>
      <xdr:colOff>91109</xdr:colOff>
      <xdr:row>52</xdr:row>
      <xdr:rowOff>78854</xdr:rowOff>
    </xdr:to>
    <xdr:pic>
      <xdr:nvPicPr>
        <xdr:cNvPr id="58" name="Picture 5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4825" t="73304" r="39973"/>
        <a:stretch/>
      </xdr:blipFill>
      <xdr:spPr>
        <a:xfrm>
          <a:off x="3486978" y="7639050"/>
          <a:ext cx="2090531" cy="2364854"/>
        </a:xfrm>
        <a:prstGeom prst="rect">
          <a:avLst/>
        </a:prstGeom>
      </xdr:spPr>
    </xdr:pic>
    <xdr:clientData/>
  </xdr:twoCellAnchor>
  <xdr:twoCellAnchor>
    <xdr:from>
      <xdr:col>0</xdr:col>
      <xdr:colOff>423801</xdr:colOff>
      <xdr:row>37</xdr:row>
      <xdr:rowOff>155277</xdr:rowOff>
    </xdr:from>
    <xdr:to>
      <xdr:col>5</xdr:col>
      <xdr:colOff>428624</xdr:colOff>
      <xdr:row>38</xdr:row>
      <xdr:rowOff>133351</xdr:rowOff>
    </xdr:to>
    <xdr:sp macro="" textlink="">
      <xdr:nvSpPr>
        <xdr:cNvPr id="53" name="Rectangle 52"/>
        <xdr:cNvSpPr/>
      </xdr:nvSpPr>
      <xdr:spPr>
        <a:xfrm>
          <a:off x="423801" y="7222827"/>
          <a:ext cx="3052823" cy="168574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Importance factor for the cyclonic region(k4)</a:t>
          </a:r>
        </a:p>
      </xdr:txBody>
    </xdr:sp>
    <xdr:clientData/>
  </xdr:twoCellAnchor>
  <xdr:twoCellAnchor>
    <xdr:from>
      <xdr:col>9</xdr:col>
      <xdr:colOff>414815</xdr:colOff>
      <xdr:row>37</xdr:row>
      <xdr:rowOff>147469</xdr:rowOff>
    </xdr:from>
    <xdr:to>
      <xdr:col>13</xdr:col>
      <xdr:colOff>599837</xdr:colOff>
      <xdr:row>38</xdr:row>
      <xdr:rowOff>124026</xdr:rowOff>
    </xdr:to>
    <xdr:sp macro="" textlink="">
      <xdr:nvSpPr>
        <xdr:cNvPr id="56" name="Rectangle 55"/>
        <xdr:cNvSpPr/>
      </xdr:nvSpPr>
      <xdr:spPr>
        <a:xfrm>
          <a:off x="5901215" y="7215019"/>
          <a:ext cx="2623422" cy="167057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Include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k4,kd,ka,kc and Pd</a:t>
          </a:r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5</xdr:col>
      <xdr:colOff>463826</xdr:colOff>
      <xdr:row>40</xdr:row>
      <xdr:rowOff>38488</xdr:rowOff>
    </xdr:from>
    <xdr:to>
      <xdr:col>6</xdr:col>
      <xdr:colOff>323023</xdr:colOff>
      <xdr:row>40</xdr:row>
      <xdr:rowOff>190499</xdr:rowOff>
    </xdr:to>
    <xdr:sp macro="" textlink="">
      <xdr:nvSpPr>
        <xdr:cNvPr id="57" name="Rectangle 56"/>
        <xdr:cNvSpPr/>
      </xdr:nvSpPr>
      <xdr:spPr>
        <a:xfrm>
          <a:off x="3511826" y="7677538"/>
          <a:ext cx="468797" cy="15201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/>
            <a:t>K4</a:t>
          </a:r>
        </a:p>
      </xdr:txBody>
    </xdr:sp>
    <xdr:clientData/>
  </xdr:twoCellAnchor>
  <xdr:twoCellAnchor>
    <xdr:from>
      <xdr:col>5</xdr:col>
      <xdr:colOff>372719</xdr:colOff>
      <xdr:row>40</xdr:row>
      <xdr:rowOff>14948</xdr:rowOff>
    </xdr:from>
    <xdr:to>
      <xdr:col>6</xdr:col>
      <xdr:colOff>364436</xdr:colOff>
      <xdr:row>51</xdr:row>
      <xdr:rowOff>149088</xdr:rowOff>
    </xdr:to>
    <xdr:sp macro="" textlink="">
      <xdr:nvSpPr>
        <xdr:cNvPr id="60" name="Rectangle 59"/>
        <xdr:cNvSpPr/>
      </xdr:nvSpPr>
      <xdr:spPr>
        <a:xfrm>
          <a:off x="3420719" y="7653998"/>
          <a:ext cx="601317" cy="2229640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6</xdr:col>
      <xdr:colOff>347870</xdr:colOff>
      <xdr:row>51</xdr:row>
      <xdr:rowOff>99392</xdr:rowOff>
    </xdr:from>
    <xdr:to>
      <xdr:col>10</xdr:col>
      <xdr:colOff>132522</xdr:colOff>
      <xdr:row>53</xdr:row>
      <xdr:rowOff>33131</xdr:rowOff>
    </xdr:to>
    <xdr:cxnSp macro="">
      <xdr:nvCxnSpPr>
        <xdr:cNvPr id="61" name="Straight Arrow Connector 60"/>
        <xdr:cNvCxnSpPr/>
      </xdr:nvCxnSpPr>
      <xdr:spPr>
        <a:xfrm>
          <a:off x="4005470" y="9833942"/>
          <a:ext cx="2223052" cy="314739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522488</xdr:colOff>
      <xdr:row>53</xdr:row>
      <xdr:rowOff>106056</xdr:rowOff>
    </xdr:from>
    <xdr:to>
      <xdr:col>13</xdr:col>
      <xdr:colOff>94597</xdr:colOff>
      <xdr:row>54</xdr:row>
      <xdr:rowOff>82613</xdr:rowOff>
    </xdr:to>
    <xdr:sp macro="" textlink="">
      <xdr:nvSpPr>
        <xdr:cNvPr id="63" name="Rectangle 62"/>
        <xdr:cNvSpPr/>
      </xdr:nvSpPr>
      <xdr:spPr>
        <a:xfrm>
          <a:off x="5399288" y="10221606"/>
          <a:ext cx="2620109" cy="167057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Include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k4 kd ka kc Pd</a:t>
          </a:r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14</xdr:col>
      <xdr:colOff>247650</xdr:colOff>
      <xdr:row>67</xdr:row>
      <xdr:rowOff>0</xdr:rowOff>
    </xdr:from>
    <xdr:to>
      <xdr:col>19</xdr:col>
      <xdr:colOff>533399</xdr:colOff>
      <xdr:row>90</xdr:row>
      <xdr:rowOff>37227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82050" y="12801600"/>
          <a:ext cx="3333749" cy="4428252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69</xdr:row>
      <xdr:rowOff>0</xdr:rowOff>
    </xdr:from>
    <xdr:to>
      <xdr:col>14</xdr:col>
      <xdr:colOff>333375</xdr:colOff>
      <xdr:row>70</xdr:row>
      <xdr:rowOff>114300</xdr:rowOff>
    </xdr:to>
    <xdr:sp macro="" textlink="">
      <xdr:nvSpPr>
        <xdr:cNvPr id="68" name="Oval 67"/>
        <xdr:cNvSpPr/>
      </xdr:nvSpPr>
      <xdr:spPr>
        <a:xfrm>
          <a:off x="8534400" y="13182600"/>
          <a:ext cx="333375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</a:p>
      </xdr:txBody>
    </xdr:sp>
    <xdr:clientData/>
  </xdr:twoCellAnchor>
  <xdr:twoCellAnchor>
    <xdr:from>
      <xdr:col>3</xdr:col>
      <xdr:colOff>210794</xdr:colOff>
      <xdr:row>39</xdr:row>
      <xdr:rowOff>167348</xdr:rowOff>
    </xdr:from>
    <xdr:to>
      <xdr:col>4</xdr:col>
      <xdr:colOff>202511</xdr:colOff>
      <xdr:row>51</xdr:row>
      <xdr:rowOff>110988</xdr:rowOff>
    </xdr:to>
    <xdr:sp macro="" textlink="">
      <xdr:nvSpPr>
        <xdr:cNvPr id="69" name="Rectangle 68"/>
        <xdr:cNvSpPr/>
      </xdr:nvSpPr>
      <xdr:spPr>
        <a:xfrm>
          <a:off x="2039594" y="7615898"/>
          <a:ext cx="601317" cy="2229640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138320</xdr:colOff>
      <xdr:row>51</xdr:row>
      <xdr:rowOff>127967</xdr:rowOff>
    </xdr:from>
    <xdr:to>
      <xdr:col>13</xdr:col>
      <xdr:colOff>600075</xdr:colOff>
      <xdr:row>67</xdr:row>
      <xdr:rowOff>104775</xdr:rowOff>
    </xdr:to>
    <xdr:cxnSp macro="">
      <xdr:nvCxnSpPr>
        <xdr:cNvPr id="70" name="Straight Arrow Connector 69"/>
        <xdr:cNvCxnSpPr/>
      </xdr:nvCxnSpPr>
      <xdr:spPr>
        <a:xfrm>
          <a:off x="2576720" y="9862517"/>
          <a:ext cx="5948155" cy="3043858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9525</xdr:colOff>
      <xdr:row>38</xdr:row>
      <xdr:rowOff>133351</xdr:rowOff>
    </xdr:from>
    <xdr:ext cx="4114800" cy="285750"/>
    <xdr:pic>
      <xdr:nvPicPr>
        <xdr:cNvPr id="65" name="Picture 6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68661" r="50102" b="28115"/>
        <a:stretch/>
      </xdr:blipFill>
      <xdr:spPr>
        <a:xfrm>
          <a:off x="9525" y="7391401"/>
          <a:ext cx="4114800" cy="285750"/>
        </a:xfrm>
        <a:prstGeom prst="rect">
          <a:avLst/>
        </a:prstGeom>
      </xdr:spPr>
    </xdr:pic>
    <xdr:clientData/>
  </xdr:oneCellAnchor>
  <xdr:twoCellAnchor>
    <xdr:from>
      <xdr:col>0</xdr:col>
      <xdr:colOff>423801</xdr:colOff>
      <xdr:row>36</xdr:row>
      <xdr:rowOff>60027</xdr:rowOff>
    </xdr:from>
    <xdr:to>
      <xdr:col>5</xdr:col>
      <xdr:colOff>428624</xdr:colOff>
      <xdr:row>37</xdr:row>
      <xdr:rowOff>38101</xdr:rowOff>
    </xdr:to>
    <xdr:sp macro="" textlink="">
      <xdr:nvSpPr>
        <xdr:cNvPr id="73" name="Rectangle 72"/>
        <xdr:cNvSpPr/>
      </xdr:nvSpPr>
      <xdr:spPr>
        <a:xfrm>
          <a:off x="423801" y="6937077"/>
          <a:ext cx="3052823" cy="168574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Terrain</a:t>
          </a:r>
          <a:r>
            <a:rPr lang="en-US" sz="900" baseline="0"/>
            <a:t> foughness and height factor (k2)</a:t>
          </a:r>
          <a:endParaRPr lang="en-US" sz="900"/>
        </a:p>
      </xdr:txBody>
    </xdr:sp>
    <xdr:clientData/>
  </xdr:twoCellAnchor>
  <xdr:twoCellAnchor>
    <xdr:from>
      <xdr:col>9</xdr:col>
      <xdr:colOff>357665</xdr:colOff>
      <xdr:row>35</xdr:row>
      <xdr:rowOff>23644</xdr:rowOff>
    </xdr:from>
    <xdr:to>
      <xdr:col>13</xdr:col>
      <xdr:colOff>542687</xdr:colOff>
      <xdr:row>36</xdr:row>
      <xdr:rowOff>201</xdr:rowOff>
    </xdr:to>
    <xdr:sp macro="" textlink="">
      <xdr:nvSpPr>
        <xdr:cNvPr id="75" name="Rectangle 74"/>
        <xdr:cNvSpPr/>
      </xdr:nvSpPr>
      <xdr:spPr>
        <a:xfrm>
          <a:off x="5844065" y="6710194"/>
          <a:ext cx="2623422" cy="167057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k2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renamed and Pz renamed</a:t>
          </a:r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263567</xdr:colOff>
      <xdr:row>33</xdr:row>
      <xdr:rowOff>190239</xdr:rowOff>
    </xdr:from>
    <xdr:to>
      <xdr:col>9</xdr:col>
      <xdr:colOff>596942</xdr:colOff>
      <xdr:row>35</xdr:row>
      <xdr:rowOff>114039</xdr:rowOff>
    </xdr:to>
    <xdr:sp macro="" textlink="">
      <xdr:nvSpPr>
        <xdr:cNvPr id="76" name="Oval 75"/>
        <xdr:cNvSpPr/>
      </xdr:nvSpPr>
      <xdr:spPr>
        <a:xfrm>
          <a:off x="5768014" y="6496792"/>
          <a:ext cx="333375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6</xdr:col>
      <xdr:colOff>178082</xdr:colOff>
      <xdr:row>13</xdr:row>
      <xdr:rowOff>6464</xdr:rowOff>
    </xdr:from>
    <xdr:to>
      <xdr:col>6</xdr:col>
      <xdr:colOff>391715</xdr:colOff>
      <xdr:row>14</xdr:row>
      <xdr:rowOff>2382</xdr:rowOff>
    </xdr:to>
    <xdr:sp macro="" textlink="">
      <xdr:nvSpPr>
        <xdr:cNvPr id="80" name="Oval 79"/>
        <xdr:cNvSpPr/>
      </xdr:nvSpPr>
      <xdr:spPr>
        <a:xfrm>
          <a:off x="3835682" y="2492489"/>
          <a:ext cx="213633" cy="186418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5</xdr:col>
      <xdr:colOff>300717</xdr:colOff>
      <xdr:row>35</xdr:row>
      <xdr:rowOff>89807</xdr:rowOff>
    </xdr:from>
    <xdr:to>
      <xdr:col>5</xdr:col>
      <xdr:colOff>514350</xdr:colOff>
      <xdr:row>36</xdr:row>
      <xdr:rowOff>85725</xdr:rowOff>
    </xdr:to>
    <xdr:sp macro="" textlink="">
      <xdr:nvSpPr>
        <xdr:cNvPr id="81" name="Oval 80"/>
        <xdr:cNvSpPr/>
      </xdr:nvSpPr>
      <xdr:spPr>
        <a:xfrm>
          <a:off x="3348717" y="6776357"/>
          <a:ext cx="213633" cy="186418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5</xdr:col>
      <xdr:colOff>386442</xdr:colOff>
      <xdr:row>37</xdr:row>
      <xdr:rowOff>70757</xdr:rowOff>
    </xdr:from>
    <xdr:to>
      <xdr:col>5</xdr:col>
      <xdr:colOff>600075</xdr:colOff>
      <xdr:row>38</xdr:row>
      <xdr:rowOff>66675</xdr:rowOff>
    </xdr:to>
    <xdr:sp macro="" textlink="">
      <xdr:nvSpPr>
        <xdr:cNvPr id="82" name="Oval 81"/>
        <xdr:cNvSpPr/>
      </xdr:nvSpPr>
      <xdr:spPr>
        <a:xfrm>
          <a:off x="3434442" y="7138307"/>
          <a:ext cx="213633" cy="186418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4</xdr:col>
      <xdr:colOff>129267</xdr:colOff>
      <xdr:row>50</xdr:row>
      <xdr:rowOff>108857</xdr:rowOff>
    </xdr:from>
    <xdr:to>
      <xdr:col>4</xdr:col>
      <xdr:colOff>342900</xdr:colOff>
      <xdr:row>51</xdr:row>
      <xdr:rowOff>104775</xdr:rowOff>
    </xdr:to>
    <xdr:sp macro="" textlink="">
      <xdr:nvSpPr>
        <xdr:cNvPr id="86" name="Oval 85"/>
        <xdr:cNvSpPr/>
      </xdr:nvSpPr>
      <xdr:spPr>
        <a:xfrm>
          <a:off x="2567667" y="9652907"/>
          <a:ext cx="213633" cy="186418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oneCellAnchor>
    <xdr:from>
      <xdr:col>0</xdr:col>
      <xdr:colOff>0</xdr:colOff>
      <xdr:row>5</xdr:row>
      <xdr:rowOff>8334</xdr:rowOff>
    </xdr:from>
    <xdr:ext cx="8246491" cy="1104900"/>
    <xdr:pic>
      <xdr:nvPicPr>
        <xdr:cNvPr id="87" name="Picture 8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87536"/>
        <a:stretch/>
      </xdr:blipFill>
      <xdr:spPr>
        <a:xfrm>
          <a:off x="0" y="960834"/>
          <a:ext cx="8246491" cy="1104900"/>
        </a:xfrm>
        <a:prstGeom prst="rect">
          <a:avLst/>
        </a:prstGeom>
      </xdr:spPr>
    </xdr:pic>
    <xdr:clientData/>
  </xdr:oneCellAnchor>
  <xdr:twoCellAnchor>
    <xdr:from>
      <xdr:col>5</xdr:col>
      <xdr:colOff>350605</xdr:colOff>
      <xdr:row>11</xdr:row>
      <xdr:rowOff>142873</xdr:rowOff>
    </xdr:from>
    <xdr:to>
      <xdr:col>8</xdr:col>
      <xdr:colOff>65484</xdr:colOff>
      <xdr:row>12</xdr:row>
      <xdr:rowOff>83344</xdr:rowOff>
    </xdr:to>
    <xdr:sp macro="" textlink="">
      <xdr:nvSpPr>
        <xdr:cNvPr id="88" name="Rectangle 87"/>
        <xdr:cNvSpPr/>
      </xdr:nvSpPr>
      <xdr:spPr>
        <a:xfrm>
          <a:off x="3398605" y="2238373"/>
          <a:ext cx="1543679" cy="140496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vz = vb *</a:t>
          </a:r>
          <a:r>
            <a:rPr lang="en-US" sz="900" baseline="0"/>
            <a:t> k1 * k2 * k3 * k4</a:t>
          </a:r>
          <a:endParaRPr lang="en-US" sz="900"/>
        </a:p>
      </xdr:txBody>
    </xdr:sp>
    <xdr:clientData/>
  </xdr:twoCellAnchor>
  <xdr:twoCellAnchor>
    <xdr:from>
      <xdr:col>8</xdr:col>
      <xdr:colOff>88211</xdr:colOff>
      <xdr:row>12</xdr:row>
      <xdr:rowOff>797</xdr:rowOff>
    </xdr:from>
    <xdr:to>
      <xdr:col>8</xdr:col>
      <xdr:colOff>301844</xdr:colOff>
      <xdr:row>12</xdr:row>
      <xdr:rowOff>187215</xdr:rowOff>
    </xdr:to>
    <xdr:sp macro="" textlink="">
      <xdr:nvSpPr>
        <xdr:cNvPr id="79" name="Oval 78"/>
        <xdr:cNvSpPr/>
      </xdr:nvSpPr>
      <xdr:spPr>
        <a:xfrm>
          <a:off x="4965011" y="2296322"/>
          <a:ext cx="213633" cy="186418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5</xdr:col>
      <xdr:colOff>362512</xdr:colOff>
      <xdr:row>10</xdr:row>
      <xdr:rowOff>160732</xdr:rowOff>
    </xdr:from>
    <xdr:to>
      <xdr:col>8</xdr:col>
      <xdr:colOff>77391</xdr:colOff>
      <xdr:row>11</xdr:row>
      <xdr:rowOff>113109</xdr:rowOff>
    </xdr:to>
    <xdr:sp macro="" textlink="">
      <xdr:nvSpPr>
        <xdr:cNvPr id="89" name="Rectangle 88"/>
        <xdr:cNvSpPr/>
      </xdr:nvSpPr>
      <xdr:spPr>
        <a:xfrm>
          <a:off x="3410512" y="2065732"/>
          <a:ext cx="1543679" cy="142877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pd</a:t>
          </a:r>
          <a:r>
            <a:rPr lang="en-US" sz="900" baseline="0"/>
            <a:t> = kd * ka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900" baseline="0"/>
            <a:t> ks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900" baseline="0"/>
            <a:t> pz</a:t>
          </a:r>
          <a:endParaRPr lang="en-US" sz="900"/>
        </a:p>
      </xdr:txBody>
    </xdr:sp>
    <xdr:clientData/>
  </xdr:twoCellAnchor>
  <xdr:twoCellAnchor>
    <xdr:from>
      <xdr:col>0</xdr:col>
      <xdr:colOff>73270</xdr:colOff>
      <xdr:row>13</xdr:row>
      <xdr:rowOff>35717</xdr:rowOff>
    </xdr:from>
    <xdr:to>
      <xdr:col>6</xdr:col>
      <xdr:colOff>5954</xdr:colOff>
      <xdr:row>14</xdr:row>
      <xdr:rowOff>7327</xdr:rowOff>
    </xdr:to>
    <xdr:sp macro="" textlink="">
      <xdr:nvSpPr>
        <xdr:cNvPr id="90" name="Rectangle 89"/>
        <xdr:cNvSpPr/>
      </xdr:nvSpPr>
      <xdr:spPr>
        <a:xfrm>
          <a:off x="73270" y="2521742"/>
          <a:ext cx="3590284" cy="16211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Not required default A</a:t>
          </a:r>
        </a:p>
      </xdr:txBody>
    </xdr:sp>
    <xdr:clientData/>
  </xdr:twoCellAnchor>
  <xdr:twoCellAnchor>
    <xdr:from>
      <xdr:col>8</xdr:col>
      <xdr:colOff>108246</xdr:colOff>
      <xdr:row>10</xdr:row>
      <xdr:rowOff>60904</xdr:rowOff>
    </xdr:from>
    <xdr:to>
      <xdr:col>8</xdr:col>
      <xdr:colOff>321879</xdr:colOff>
      <xdr:row>11</xdr:row>
      <xdr:rowOff>56822</xdr:rowOff>
    </xdr:to>
    <xdr:sp macro="" textlink="">
      <xdr:nvSpPr>
        <xdr:cNvPr id="78" name="Oval 77"/>
        <xdr:cNvSpPr/>
      </xdr:nvSpPr>
      <xdr:spPr>
        <a:xfrm>
          <a:off x="4985046" y="1965904"/>
          <a:ext cx="213633" cy="186418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9</xdr:col>
      <xdr:colOff>428201</xdr:colOff>
      <xdr:row>8</xdr:row>
      <xdr:rowOff>68562</xdr:rowOff>
    </xdr:from>
    <xdr:to>
      <xdr:col>10</xdr:col>
      <xdr:colOff>164224</xdr:colOff>
      <xdr:row>9</xdr:row>
      <xdr:rowOff>19707</xdr:rowOff>
    </xdr:to>
    <xdr:sp macro="" textlink="">
      <xdr:nvSpPr>
        <xdr:cNvPr id="91" name="Rectangle 90"/>
        <xdr:cNvSpPr/>
      </xdr:nvSpPr>
      <xdr:spPr>
        <a:xfrm>
          <a:off x="5914601" y="1592562"/>
          <a:ext cx="345623" cy="14164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pd</a:t>
          </a:r>
        </a:p>
      </xdr:txBody>
    </xdr:sp>
    <xdr:clientData/>
  </xdr:twoCellAnchor>
  <xdr:twoCellAnchor>
    <xdr:from>
      <xdr:col>8</xdr:col>
      <xdr:colOff>401926</xdr:colOff>
      <xdr:row>9</xdr:row>
      <xdr:rowOff>55424</xdr:rowOff>
    </xdr:from>
    <xdr:to>
      <xdr:col>9</xdr:col>
      <xdr:colOff>137949</xdr:colOff>
      <xdr:row>10</xdr:row>
      <xdr:rowOff>6569</xdr:rowOff>
    </xdr:to>
    <xdr:sp macro="" textlink="">
      <xdr:nvSpPr>
        <xdr:cNvPr id="92" name="Rectangle 91"/>
        <xdr:cNvSpPr/>
      </xdr:nvSpPr>
      <xdr:spPr>
        <a:xfrm>
          <a:off x="5278726" y="1769924"/>
          <a:ext cx="345623" cy="14164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pd</a:t>
          </a:r>
        </a:p>
      </xdr:txBody>
    </xdr:sp>
    <xdr:clientData/>
  </xdr:twoCellAnchor>
  <xdr:twoCellAnchor>
    <xdr:from>
      <xdr:col>38</xdr:col>
      <xdr:colOff>204110</xdr:colOff>
      <xdr:row>38</xdr:row>
      <xdr:rowOff>103132</xdr:rowOff>
    </xdr:from>
    <xdr:to>
      <xdr:col>39</xdr:col>
      <xdr:colOff>413845</xdr:colOff>
      <xdr:row>39</xdr:row>
      <xdr:rowOff>170794</xdr:rowOff>
    </xdr:to>
    <xdr:sp macro="" textlink="">
      <xdr:nvSpPr>
        <xdr:cNvPr id="93" name="Rectangle 92"/>
        <xdr:cNvSpPr/>
      </xdr:nvSpPr>
      <xdr:spPr>
        <a:xfrm>
          <a:off x="23368910" y="7361182"/>
          <a:ext cx="819335" cy="258162"/>
        </a:xfrm>
        <a:prstGeom prst="rect">
          <a:avLst/>
        </a:prstGeom>
        <a:solidFill>
          <a:srgbClr val="FF0000">
            <a:alpha val="6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141635</xdr:colOff>
      <xdr:row>6</xdr:row>
      <xdr:rowOff>124239</xdr:rowOff>
    </xdr:from>
    <xdr:to>
      <xdr:col>14</xdr:col>
      <xdr:colOff>82826</xdr:colOff>
      <xdr:row>8</xdr:row>
      <xdr:rowOff>56299</xdr:rowOff>
    </xdr:to>
    <xdr:cxnSp macro="">
      <xdr:nvCxnSpPr>
        <xdr:cNvPr id="94" name="Straight Arrow Connector 93"/>
        <xdr:cNvCxnSpPr/>
      </xdr:nvCxnSpPr>
      <xdr:spPr>
        <a:xfrm flipV="1">
          <a:off x="6237635" y="1267239"/>
          <a:ext cx="2379591" cy="313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166482</xdr:colOff>
      <xdr:row>6</xdr:row>
      <xdr:rowOff>165652</xdr:rowOff>
    </xdr:from>
    <xdr:to>
      <xdr:col>14</xdr:col>
      <xdr:colOff>91108</xdr:colOff>
      <xdr:row>9</xdr:row>
      <xdr:rowOff>172255</xdr:rowOff>
    </xdr:to>
    <xdr:cxnSp macro="">
      <xdr:nvCxnSpPr>
        <xdr:cNvPr id="96" name="Straight Arrow Connector 95"/>
        <xdr:cNvCxnSpPr/>
      </xdr:nvCxnSpPr>
      <xdr:spPr>
        <a:xfrm flipV="1">
          <a:off x="5652882" y="1308652"/>
          <a:ext cx="2972626" cy="5781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196858</xdr:colOff>
      <xdr:row>10</xdr:row>
      <xdr:rowOff>11645</xdr:rowOff>
    </xdr:from>
    <xdr:to>
      <xdr:col>3</xdr:col>
      <xdr:colOff>289890</xdr:colOff>
      <xdr:row>10</xdr:row>
      <xdr:rowOff>165652</xdr:rowOff>
    </xdr:to>
    <xdr:sp macro="" textlink="">
      <xdr:nvSpPr>
        <xdr:cNvPr id="98" name="Rectangle 97"/>
        <xdr:cNvSpPr/>
      </xdr:nvSpPr>
      <xdr:spPr>
        <a:xfrm>
          <a:off x="196858" y="1916645"/>
          <a:ext cx="1921832" cy="154007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Wind</a:t>
          </a:r>
          <a:r>
            <a:rPr lang="en-US" sz="900" baseline="0"/>
            <a:t> Pressure at height z [N/m^2]</a:t>
          </a:r>
          <a:endParaRPr lang="en-US" sz="900"/>
        </a:p>
      </xdr:txBody>
    </xdr:sp>
    <xdr:clientData/>
  </xdr:twoCellAnchor>
  <xdr:twoCellAnchor>
    <xdr:from>
      <xdr:col>14</xdr:col>
      <xdr:colOff>124810</xdr:colOff>
      <xdr:row>6</xdr:row>
      <xdr:rowOff>27774</xdr:rowOff>
    </xdr:from>
    <xdr:to>
      <xdr:col>15</xdr:col>
      <xdr:colOff>57978</xdr:colOff>
      <xdr:row>7</xdr:row>
      <xdr:rowOff>66261</xdr:rowOff>
    </xdr:to>
    <xdr:sp macro="" textlink="">
      <xdr:nvSpPr>
        <xdr:cNvPr id="99" name="Oval 98"/>
        <xdr:cNvSpPr/>
      </xdr:nvSpPr>
      <xdr:spPr>
        <a:xfrm>
          <a:off x="8659210" y="1170774"/>
          <a:ext cx="542768" cy="228987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1.1</a:t>
          </a:r>
        </a:p>
      </xdr:txBody>
    </xdr:sp>
    <xdr:clientData/>
  </xdr:twoCellAnchor>
  <xdr:twoCellAnchor editAs="oneCell">
    <xdr:from>
      <xdr:col>9</xdr:col>
      <xdr:colOff>270459</xdr:colOff>
      <xdr:row>40</xdr:row>
      <xdr:rowOff>0</xdr:rowOff>
    </xdr:from>
    <xdr:to>
      <xdr:col>12</xdr:col>
      <xdr:colOff>530726</xdr:colOff>
      <xdr:row>52</xdr:row>
      <xdr:rowOff>78854</xdr:rowOff>
    </xdr:to>
    <xdr:pic>
      <xdr:nvPicPr>
        <xdr:cNvPr id="102" name="Picture 101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4825" t="73304" r="39973"/>
        <a:stretch/>
      </xdr:blipFill>
      <xdr:spPr>
        <a:xfrm>
          <a:off x="5756859" y="7639050"/>
          <a:ext cx="2089067" cy="2364854"/>
        </a:xfrm>
        <a:prstGeom prst="rect">
          <a:avLst/>
        </a:prstGeom>
      </xdr:spPr>
    </xdr:pic>
    <xdr:clientData/>
  </xdr:twoCellAnchor>
  <xdr:twoCellAnchor editAs="oneCell">
    <xdr:from>
      <xdr:col>10</xdr:col>
      <xdr:colOff>219172</xdr:colOff>
      <xdr:row>40</xdr:row>
      <xdr:rowOff>0</xdr:rowOff>
    </xdr:from>
    <xdr:to>
      <xdr:col>13</xdr:col>
      <xdr:colOff>479438</xdr:colOff>
      <xdr:row>52</xdr:row>
      <xdr:rowOff>78854</xdr:rowOff>
    </xdr:to>
    <xdr:pic>
      <xdr:nvPicPr>
        <xdr:cNvPr id="103" name="Picture 10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4825" t="73304" r="39973"/>
        <a:stretch/>
      </xdr:blipFill>
      <xdr:spPr>
        <a:xfrm>
          <a:off x="6315172" y="7639050"/>
          <a:ext cx="2089066" cy="2364854"/>
        </a:xfrm>
        <a:prstGeom prst="rect">
          <a:avLst/>
        </a:prstGeom>
      </xdr:spPr>
    </xdr:pic>
    <xdr:clientData/>
  </xdr:twoCellAnchor>
  <xdr:twoCellAnchor>
    <xdr:from>
      <xdr:col>9</xdr:col>
      <xdr:colOff>325750</xdr:colOff>
      <xdr:row>40</xdr:row>
      <xdr:rowOff>31736</xdr:rowOff>
    </xdr:from>
    <xdr:to>
      <xdr:col>10</xdr:col>
      <xdr:colOff>97798</xdr:colOff>
      <xdr:row>40</xdr:row>
      <xdr:rowOff>183491</xdr:rowOff>
    </xdr:to>
    <xdr:sp macro="" textlink="">
      <xdr:nvSpPr>
        <xdr:cNvPr id="104" name="Rectangle 103"/>
        <xdr:cNvSpPr/>
      </xdr:nvSpPr>
      <xdr:spPr>
        <a:xfrm>
          <a:off x="5812150" y="7670786"/>
          <a:ext cx="381648" cy="15175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 Kd</a:t>
          </a:r>
        </a:p>
      </xdr:txBody>
    </xdr:sp>
    <xdr:clientData/>
  </xdr:twoCellAnchor>
  <xdr:twoCellAnchor>
    <xdr:from>
      <xdr:col>10</xdr:col>
      <xdr:colOff>303770</xdr:colOff>
      <xdr:row>40</xdr:row>
      <xdr:rowOff>31736</xdr:rowOff>
    </xdr:from>
    <xdr:to>
      <xdr:col>11</xdr:col>
      <xdr:colOff>75817</xdr:colOff>
      <xdr:row>40</xdr:row>
      <xdr:rowOff>183491</xdr:rowOff>
    </xdr:to>
    <xdr:sp macro="" textlink="">
      <xdr:nvSpPr>
        <xdr:cNvPr id="107" name="Rectangle 106"/>
        <xdr:cNvSpPr/>
      </xdr:nvSpPr>
      <xdr:spPr>
        <a:xfrm>
          <a:off x="6399770" y="7670786"/>
          <a:ext cx="381647" cy="15175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 Ka</a:t>
          </a:r>
        </a:p>
      </xdr:txBody>
    </xdr:sp>
    <xdr:clientData/>
  </xdr:twoCellAnchor>
  <xdr:twoCellAnchor>
    <xdr:from>
      <xdr:col>11</xdr:col>
      <xdr:colOff>442981</xdr:colOff>
      <xdr:row>40</xdr:row>
      <xdr:rowOff>31736</xdr:rowOff>
    </xdr:from>
    <xdr:to>
      <xdr:col>12</xdr:col>
      <xdr:colOff>215029</xdr:colOff>
      <xdr:row>40</xdr:row>
      <xdr:rowOff>183491</xdr:rowOff>
    </xdr:to>
    <xdr:sp macro="" textlink="">
      <xdr:nvSpPr>
        <xdr:cNvPr id="108" name="Rectangle 107"/>
        <xdr:cNvSpPr/>
      </xdr:nvSpPr>
      <xdr:spPr>
        <a:xfrm>
          <a:off x="7148581" y="7670786"/>
          <a:ext cx="381648" cy="15175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 Kc</a:t>
          </a:r>
        </a:p>
      </xdr:txBody>
    </xdr:sp>
    <xdr:clientData/>
  </xdr:twoCellAnchor>
  <xdr:twoCellAnchor>
    <xdr:from>
      <xdr:col>13</xdr:col>
      <xdr:colOff>10693</xdr:colOff>
      <xdr:row>40</xdr:row>
      <xdr:rowOff>31736</xdr:rowOff>
    </xdr:from>
    <xdr:to>
      <xdr:col>13</xdr:col>
      <xdr:colOff>390875</xdr:colOff>
      <xdr:row>40</xdr:row>
      <xdr:rowOff>183491</xdr:rowOff>
    </xdr:to>
    <xdr:sp macro="" textlink="">
      <xdr:nvSpPr>
        <xdr:cNvPr id="109" name="Rectangle 108"/>
        <xdr:cNvSpPr/>
      </xdr:nvSpPr>
      <xdr:spPr>
        <a:xfrm>
          <a:off x="7935493" y="7670786"/>
          <a:ext cx="380182" cy="15175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 Pd</a:t>
          </a:r>
        </a:p>
      </xdr:txBody>
    </xdr:sp>
    <xdr:clientData/>
  </xdr:twoCellAnchor>
  <xdr:twoCellAnchor>
    <xdr:from>
      <xdr:col>9</xdr:col>
      <xdr:colOff>277468</xdr:colOff>
      <xdr:row>40</xdr:row>
      <xdr:rowOff>7621</xdr:rowOff>
    </xdr:from>
    <xdr:to>
      <xdr:col>13</xdr:col>
      <xdr:colOff>461596</xdr:colOff>
      <xdr:row>51</xdr:row>
      <xdr:rowOff>141761</xdr:rowOff>
    </xdr:to>
    <xdr:sp macro="" textlink="">
      <xdr:nvSpPr>
        <xdr:cNvPr id="110" name="Rectangle 109"/>
        <xdr:cNvSpPr/>
      </xdr:nvSpPr>
      <xdr:spPr>
        <a:xfrm>
          <a:off x="5763868" y="7646671"/>
          <a:ext cx="2622528" cy="2229640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10</xdr:col>
      <xdr:colOff>70322</xdr:colOff>
      <xdr:row>51</xdr:row>
      <xdr:rowOff>168767</xdr:rowOff>
    </xdr:from>
    <xdr:to>
      <xdr:col>10</xdr:col>
      <xdr:colOff>403697</xdr:colOff>
      <xdr:row>53</xdr:row>
      <xdr:rowOff>92567</xdr:rowOff>
    </xdr:to>
    <xdr:sp macro="" textlink="">
      <xdr:nvSpPr>
        <xdr:cNvPr id="64" name="Oval 63"/>
        <xdr:cNvSpPr/>
      </xdr:nvSpPr>
      <xdr:spPr>
        <a:xfrm>
          <a:off x="6166322" y="9903317"/>
          <a:ext cx="333375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</a:p>
      </xdr:txBody>
    </xdr:sp>
    <xdr:clientData/>
  </xdr:twoCellAnchor>
  <xdr:twoCellAnchor>
    <xdr:from>
      <xdr:col>11</xdr:col>
      <xdr:colOff>87923</xdr:colOff>
      <xdr:row>51</xdr:row>
      <xdr:rowOff>128700</xdr:rowOff>
    </xdr:from>
    <xdr:to>
      <xdr:col>12</xdr:col>
      <xdr:colOff>142717</xdr:colOff>
      <xdr:row>53</xdr:row>
      <xdr:rowOff>58615</xdr:rowOff>
    </xdr:to>
    <xdr:cxnSp macro="">
      <xdr:nvCxnSpPr>
        <xdr:cNvPr id="111" name="Straight Arrow Connector 110"/>
        <xdr:cNvCxnSpPr/>
      </xdr:nvCxnSpPr>
      <xdr:spPr>
        <a:xfrm flipH="1">
          <a:off x="6793523" y="9863250"/>
          <a:ext cx="664394" cy="310915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32</xdr:row>
      <xdr:rowOff>678</xdr:rowOff>
    </xdr:from>
    <xdr:to>
      <xdr:col>7</xdr:col>
      <xdr:colOff>571500</xdr:colOff>
      <xdr:row>39</xdr:row>
      <xdr:rowOff>188301</xdr:rowOff>
    </xdr:to>
    <xdr:sp macro="" textlink="">
      <xdr:nvSpPr>
        <xdr:cNvPr id="112" name="Rectangle 111"/>
        <xdr:cNvSpPr/>
      </xdr:nvSpPr>
      <xdr:spPr>
        <a:xfrm>
          <a:off x="0" y="6118449"/>
          <a:ext cx="4838700" cy="1521123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/>
            <a:t>** Risk Coefficient (k1)</a:t>
          </a:r>
        </a:p>
        <a:p>
          <a:pPr algn="l"/>
          <a:r>
            <a:rPr lang="en-US" sz="900"/>
            <a:t>**</a:t>
          </a:r>
          <a:r>
            <a:rPr lang="en-US" sz="900" baseline="0"/>
            <a:t> Terrain foughness and height factor (k2)</a:t>
          </a:r>
        </a:p>
        <a:p>
          <a:pPr algn="l"/>
          <a:r>
            <a:rPr lang="en-US" sz="900" baseline="0"/>
            <a:t>** Topographic Factor (k3)</a:t>
          </a:r>
        </a:p>
        <a:p>
          <a:pPr algn="l"/>
          <a:r>
            <a:rPr lang="en-US" sz="900" baseline="0"/>
            <a:t>** Importance factor for the cyclonic region(k4)</a:t>
          </a:r>
        </a:p>
        <a:p>
          <a:pPr algn="l"/>
          <a:r>
            <a:rPr lang="en-US" sz="900" baseline="0"/>
            <a:t>** Design wind speed at height z (Vz) [m/sec]</a:t>
          </a:r>
        </a:p>
        <a:p>
          <a:pPr algn="l"/>
          <a:r>
            <a:rPr lang="en-US" sz="900" baseline="0"/>
            <a:t>** Wind Pressure at height z  (Pz) (Current Unit)</a:t>
          </a:r>
        </a:p>
        <a:p>
          <a:pPr algn="l"/>
          <a:r>
            <a:rPr lang="en-US" sz="900" baseline="0"/>
            <a:t>**Wind Directionality Factor (Kd)</a:t>
          </a:r>
        </a:p>
        <a:p>
          <a:pPr algn="l"/>
          <a:r>
            <a:rPr lang="en-US" sz="900" baseline="0"/>
            <a:t>**Area Average Factor (Ka)</a:t>
          </a:r>
        </a:p>
        <a:p>
          <a:pPr algn="l"/>
          <a:r>
            <a:rPr lang="en-US" sz="900" baseline="0"/>
            <a:t>**Combination Factor (Kc)</a:t>
          </a:r>
        </a:p>
        <a:p>
          <a:pPr algn="l"/>
          <a:r>
            <a:rPr lang="en-US" sz="900" baseline="0"/>
            <a:t>**Design Wind Pressure at Height z (Pd) (Current Unit)</a:t>
          </a:r>
          <a:endParaRPr lang="en-US" sz="900"/>
        </a:p>
      </xdr:txBody>
    </xdr:sp>
    <xdr:clientData/>
  </xdr:twoCellAnchor>
  <xdr:oneCellAnchor>
    <xdr:from>
      <xdr:col>0</xdr:col>
      <xdr:colOff>19050</xdr:colOff>
      <xdr:row>20</xdr:row>
      <xdr:rowOff>171450</xdr:rowOff>
    </xdr:from>
    <xdr:ext cx="6972300" cy="2133600"/>
    <xdr:pic>
      <xdr:nvPicPr>
        <xdr:cNvPr id="114" name="Picture 11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1484" b="40048"/>
        <a:stretch/>
      </xdr:blipFill>
      <xdr:spPr>
        <a:xfrm>
          <a:off x="19050" y="4000500"/>
          <a:ext cx="6972300" cy="2133600"/>
        </a:xfrm>
        <a:prstGeom prst="rect">
          <a:avLst/>
        </a:prstGeom>
      </xdr:spPr>
    </xdr:pic>
    <xdr:clientData/>
  </xdr:oneCellAnchor>
  <xdr:twoCellAnchor>
    <xdr:from>
      <xdr:col>7</xdr:col>
      <xdr:colOff>576513</xdr:colOff>
      <xdr:row>35</xdr:row>
      <xdr:rowOff>55144</xdr:rowOff>
    </xdr:from>
    <xdr:to>
      <xdr:col>9</xdr:col>
      <xdr:colOff>333375</xdr:colOff>
      <xdr:row>35</xdr:row>
      <xdr:rowOff>104775</xdr:rowOff>
    </xdr:to>
    <xdr:cxnSp macro="">
      <xdr:nvCxnSpPr>
        <xdr:cNvPr id="74" name="Straight Arrow Connector 73"/>
        <xdr:cNvCxnSpPr/>
      </xdr:nvCxnSpPr>
      <xdr:spPr>
        <a:xfrm>
          <a:off x="4857750" y="6742697"/>
          <a:ext cx="980072" cy="49631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556460</xdr:colOff>
      <xdr:row>37</xdr:row>
      <xdr:rowOff>170447</xdr:rowOff>
    </xdr:from>
    <xdr:to>
      <xdr:col>9</xdr:col>
      <xdr:colOff>342900</xdr:colOff>
      <xdr:row>38</xdr:row>
      <xdr:rowOff>47627</xdr:rowOff>
    </xdr:to>
    <xdr:cxnSp macro="">
      <xdr:nvCxnSpPr>
        <xdr:cNvPr id="51" name="Straight Arrow Connector 50"/>
        <xdr:cNvCxnSpPr/>
      </xdr:nvCxnSpPr>
      <xdr:spPr>
        <a:xfrm>
          <a:off x="4837697" y="7239000"/>
          <a:ext cx="1009650" cy="67680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291641</xdr:colOff>
      <xdr:row>36</xdr:row>
      <xdr:rowOff>165174</xdr:rowOff>
    </xdr:from>
    <xdr:to>
      <xdr:col>10</xdr:col>
      <xdr:colOff>15416</xdr:colOff>
      <xdr:row>38</xdr:row>
      <xdr:rowOff>88974</xdr:rowOff>
    </xdr:to>
    <xdr:sp macro="" textlink="">
      <xdr:nvSpPr>
        <xdr:cNvPr id="55" name="Oval 54"/>
        <xdr:cNvSpPr/>
      </xdr:nvSpPr>
      <xdr:spPr>
        <a:xfrm>
          <a:off x="5796088" y="7043227"/>
          <a:ext cx="335381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</a:p>
      </xdr:txBody>
    </xdr:sp>
    <xdr:clientData/>
  </xdr:twoCellAnchor>
  <xdr:twoCellAnchor>
    <xdr:from>
      <xdr:col>6</xdr:col>
      <xdr:colOff>319767</xdr:colOff>
      <xdr:row>39</xdr:row>
      <xdr:rowOff>127907</xdr:rowOff>
    </xdr:from>
    <xdr:to>
      <xdr:col>6</xdr:col>
      <xdr:colOff>533400</xdr:colOff>
      <xdr:row>40</xdr:row>
      <xdr:rowOff>123825</xdr:rowOff>
    </xdr:to>
    <xdr:sp macro="" textlink="">
      <xdr:nvSpPr>
        <xdr:cNvPr id="83" name="Oval 82"/>
        <xdr:cNvSpPr/>
      </xdr:nvSpPr>
      <xdr:spPr>
        <a:xfrm>
          <a:off x="3977367" y="7576457"/>
          <a:ext cx="213633" cy="186418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9</xdr:col>
      <xdr:colOff>92632</xdr:colOff>
      <xdr:row>40</xdr:row>
      <xdr:rowOff>25331</xdr:rowOff>
    </xdr:from>
    <xdr:to>
      <xdr:col>9</xdr:col>
      <xdr:colOff>306265</xdr:colOff>
      <xdr:row>41</xdr:row>
      <xdr:rowOff>21249</xdr:rowOff>
    </xdr:to>
    <xdr:sp macro="" textlink="">
      <xdr:nvSpPr>
        <xdr:cNvPr id="118" name="Oval 117"/>
        <xdr:cNvSpPr/>
      </xdr:nvSpPr>
      <xdr:spPr>
        <a:xfrm>
          <a:off x="5565844" y="7659985"/>
          <a:ext cx="213633" cy="186418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 editAs="oneCell">
    <xdr:from>
      <xdr:col>1</xdr:col>
      <xdr:colOff>17860</xdr:colOff>
      <xdr:row>106</xdr:row>
      <xdr:rowOff>125016</xdr:rowOff>
    </xdr:from>
    <xdr:to>
      <xdr:col>13</xdr:col>
      <xdr:colOff>409575</xdr:colOff>
      <xdr:row>136</xdr:row>
      <xdr:rowOff>38587</xdr:rowOff>
    </xdr:to>
    <xdr:pic>
      <xdr:nvPicPr>
        <xdr:cNvPr id="2051" name="Picture 2050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17573"/>
        <a:stretch/>
      </xdr:blipFill>
      <xdr:spPr>
        <a:xfrm>
          <a:off x="627460" y="20403741"/>
          <a:ext cx="7706915" cy="5628571"/>
        </a:xfrm>
        <a:prstGeom prst="rect">
          <a:avLst/>
        </a:prstGeom>
      </xdr:spPr>
    </xdr:pic>
    <xdr:clientData/>
  </xdr:twoCellAnchor>
  <xdr:twoCellAnchor>
    <xdr:from>
      <xdr:col>7</xdr:col>
      <xdr:colOff>386953</xdr:colOff>
      <xdr:row>110</xdr:row>
      <xdr:rowOff>77392</xdr:rowOff>
    </xdr:from>
    <xdr:to>
      <xdr:col>8</xdr:col>
      <xdr:colOff>125015</xdr:colOff>
      <xdr:row>111</xdr:row>
      <xdr:rowOff>23814</xdr:rowOff>
    </xdr:to>
    <xdr:sp macro="" textlink="">
      <xdr:nvSpPr>
        <xdr:cNvPr id="120" name="Rectangle 119"/>
        <xdr:cNvSpPr/>
      </xdr:nvSpPr>
      <xdr:spPr>
        <a:xfrm>
          <a:off x="4637484" y="21115736"/>
          <a:ext cx="345281" cy="136922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pd</a:t>
          </a:r>
        </a:p>
      </xdr:txBody>
    </xdr:sp>
    <xdr:clientData/>
  </xdr:twoCellAnchor>
  <xdr:twoCellAnchor editAs="oneCell">
    <xdr:from>
      <xdr:col>1</xdr:col>
      <xdr:colOff>11907</xdr:colOff>
      <xdr:row>112</xdr:row>
      <xdr:rowOff>5952</xdr:rowOff>
    </xdr:from>
    <xdr:to>
      <xdr:col>13</xdr:col>
      <xdr:colOff>285751</xdr:colOff>
      <xdr:row>137</xdr:row>
      <xdr:rowOff>20728</xdr:rowOff>
    </xdr:to>
    <xdr:pic>
      <xdr:nvPicPr>
        <xdr:cNvPr id="121" name="Picture 120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15124" r="18834"/>
        <a:stretch/>
      </xdr:blipFill>
      <xdr:spPr>
        <a:xfrm>
          <a:off x="621507" y="21427677"/>
          <a:ext cx="7589044" cy="4777276"/>
        </a:xfrm>
        <a:prstGeom prst="rect">
          <a:avLst/>
        </a:prstGeom>
      </xdr:spPr>
    </xdr:pic>
    <xdr:clientData/>
  </xdr:twoCellAnchor>
  <xdr:twoCellAnchor>
    <xdr:from>
      <xdr:col>1</xdr:col>
      <xdr:colOff>261937</xdr:colOff>
      <xdr:row>111</xdr:row>
      <xdr:rowOff>17860</xdr:rowOff>
    </xdr:from>
    <xdr:to>
      <xdr:col>4</xdr:col>
      <xdr:colOff>357249</xdr:colOff>
      <xdr:row>111</xdr:row>
      <xdr:rowOff>171867</xdr:rowOff>
    </xdr:to>
    <xdr:sp macro="" textlink="">
      <xdr:nvSpPr>
        <xdr:cNvPr id="122" name="Rectangle 121"/>
        <xdr:cNvSpPr/>
      </xdr:nvSpPr>
      <xdr:spPr>
        <a:xfrm>
          <a:off x="869156" y="21246704"/>
          <a:ext cx="1916968" cy="154007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Wind</a:t>
          </a:r>
          <a:r>
            <a:rPr lang="en-US" sz="900" baseline="0"/>
            <a:t> Pressure at height z [N/m^2]</a:t>
          </a:r>
          <a:endParaRPr lang="en-US" sz="900"/>
        </a:p>
      </xdr:txBody>
    </xdr:sp>
    <xdr:clientData/>
  </xdr:twoCellAnchor>
  <xdr:twoCellAnchor>
    <xdr:from>
      <xdr:col>6</xdr:col>
      <xdr:colOff>398859</xdr:colOff>
      <xdr:row>112</xdr:row>
      <xdr:rowOff>5953</xdr:rowOff>
    </xdr:from>
    <xdr:to>
      <xdr:col>9</xdr:col>
      <xdr:colOff>116018</xdr:colOff>
      <xdr:row>112</xdr:row>
      <xdr:rowOff>148830</xdr:rowOff>
    </xdr:to>
    <xdr:sp macro="" textlink="">
      <xdr:nvSpPr>
        <xdr:cNvPr id="125" name="Rectangle 124"/>
        <xdr:cNvSpPr/>
      </xdr:nvSpPr>
      <xdr:spPr>
        <a:xfrm>
          <a:off x="4042172" y="21425297"/>
          <a:ext cx="1538815" cy="142877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pd</a:t>
          </a:r>
          <a:r>
            <a:rPr lang="en-US" sz="900" baseline="0"/>
            <a:t> = kd * ka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900" baseline="0"/>
            <a:t> ks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900" baseline="0"/>
            <a:t> pz</a:t>
          </a:r>
          <a:endParaRPr lang="en-US" sz="900"/>
        </a:p>
      </xdr:txBody>
    </xdr:sp>
    <xdr:clientData/>
  </xdr:twoCellAnchor>
  <xdr:twoCellAnchor>
    <xdr:from>
      <xdr:col>6</xdr:col>
      <xdr:colOff>398859</xdr:colOff>
      <xdr:row>112</xdr:row>
      <xdr:rowOff>166687</xdr:rowOff>
    </xdr:from>
    <xdr:to>
      <xdr:col>9</xdr:col>
      <xdr:colOff>116018</xdr:colOff>
      <xdr:row>113</xdr:row>
      <xdr:rowOff>116683</xdr:rowOff>
    </xdr:to>
    <xdr:sp macro="" textlink="">
      <xdr:nvSpPr>
        <xdr:cNvPr id="126" name="Rectangle 125"/>
        <xdr:cNvSpPr/>
      </xdr:nvSpPr>
      <xdr:spPr>
        <a:xfrm>
          <a:off x="4042172" y="21586031"/>
          <a:ext cx="1538815" cy="140496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vz = vb *</a:t>
          </a:r>
          <a:r>
            <a:rPr lang="en-US" sz="900" baseline="0"/>
            <a:t> k1 * k2 * k3 * k4</a:t>
          </a:r>
          <a:endParaRPr lang="en-US" sz="900"/>
        </a:p>
      </xdr:txBody>
    </xdr:sp>
    <xdr:clientData/>
  </xdr:twoCellAnchor>
  <xdr:twoCellAnchor editAs="oneCell">
    <xdr:from>
      <xdr:col>0</xdr:col>
      <xdr:colOff>488157</xdr:colOff>
      <xdr:row>139</xdr:row>
      <xdr:rowOff>65485</xdr:rowOff>
    </xdr:from>
    <xdr:to>
      <xdr:col>13</xdr:col>
      <xdr:colOff>194313</xdr:colOff>
      <xdr:row>173</xdr:row>
      <xdr:rowOff>8775</xdr:rowOff>
    </xdr:to>
    <xdr:pic>
      <xdr:nvPicPr>
        <xdr:cNvPr id="2052" name="Picture 205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8157" y="26628329"/>
          <a:ext cx="7600000" cy="6419048"/>
        </a:xfrm>
        <a:prstGeom prst="rect">
          <a:avLst/>
        </a:prstGeom>
      </xdr:spPr>
    </xdr:pic>
    <xdr:clientData/>
  </xdr:twoCellAnchor>
  <xdr:twoCellAnchor>
    <xdr:from>
      <xdr:col>1</xdr:col>
      <xdr:colOff>17860</xdr:colOff>
      <xdr:row>136</xdr:row>
      <xdr:rowOff>125016</xdr:rowOff>
    </xdr:from>
    <xdr:to>
      <xdr:col>7</xdr:col>
      <xdr:colOff>535577</xdr:colOff>
      <xdr:row>144</xdr:row>
      <xdr:rowOff>142655</xdr:rowOff>
    </xdr:to>
    <xdr:sp macro="" textlink="">
      <xdr:nvSpPr>
        <xdr:cNvPr id="128" name="Rectangle 127"/>
        <xdr:cNvSpPr/>
      </xdr:nvSpPr>
      <xdr:spPr>
        <a:xfrm>
          <a:off x="625079" y="26116360"/>
          <a:ext cx="4161029" cy="1541639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/>
            <a:t>** Risk Coefficient (k1)</a:t>
          </a:r>
        </a:p>
        <a:p>
          <a:pPr algn="l"/>
          <a:r>
            <a:rPr lang="en-US" sz="900"/>
            <a:t>**</a:t>
          </a:r>
          <a:r>
            <a:rPr lang="en-US" sz="900" baseline="0"/>
            <a:t> Terrain foughness and height factor (k2)</a:t>
          </a:r>
        </a:p>
        <a:p>
          <a:pPr algn="l"/>
          <a:r>
            <a:rPr lang="en-US" sz="900" baseline="0"/>
            <a:t>** Topographic Factor (k3)</a:t>
          </a:r>
        </a:p>
        <a:p>
          <a:pPr algn="l"/>
          <a:r>
            <a:rPr lang="en-US" sz="900" baseline="0"/>
            <a:t>** Importance factor for the cyclonic region(k4)</a:t>
          </a:r>
        </a:p>
        <a:p>
          <a:pPr algn="l"/>
          <a:r>
            <a:rPr lang="en-US" sz="900" baseline="0"/>
            <a:t>** Design wind speed at height z (Vz) [m/sec]</a:t>
          </a:r>
        </a:p>
        <a:p>
          <a:pPr algn="l"/>
          <a:r>
            <a:rPr lang="en-US" sz="900" baseline="0"/>
            <a:t>** Wind Pressure at height z  (Pz) (Current Unit)</a:t>
          </a:r>
        </a:p>
        <a:p>
          <a:pPr algn="l"/>
          <a:r>
            <a:rPr lang="en-US" sz="900" baseline="0"/>
            <a:t>**Wind Directionality Factor (Kd)</a:t>
          </a:r>
        </a:p>
        <a:p>
          <a:pPr algn="l"/>
          <a:r>
            <a:rPr lang="en-US" sz="900" baseline="0"/>
            <a:t>**Area Average Factor (Ka)</a:t>
          </a:r>
        </a:p>
        <a:p>
          <a:pPr algn="l"/>
          <a:r>
            <a:rPr lang="en-US" sz="900" baseline="0"/>
            <a:t>**Combination Factor (Kc)</a:t>
          </a:r>
        </a:p>
        <a:p>
          <a:pPr algn="l"/>
          <a:r>
            <a:rPr lang="en-US" sz="900" baseline="0"/>
            <a:t>**Design Wind Pressure at Height z (Pd) (Current Unit)</a:t>
          </a:r>
          <a:endParaRPr lang="en-US" sz="900"/>
        </a:p>
      </xdr:txBody>
    </xdr:sp>
    <xdr:clientData/>
  </xdr:twoCellAnchor>
  <xdr:twoCellAnchor>
    <xdr:from>
      <xdr:col>11</xdr:col>
      <xdr:colOff>451432</xdr:colOff>
      <xdr:row>142</xdr:row>
      <xdr:rowOff>119994</xdr:rowOff>
    </xdr:from>
    <xdr:to>
      <xdr:col>16</xdr:col>
      <xdr:colOff>32274</xdr:colOff>
      <xdr:row>143</xdr:row>
      <xdr:rowOff>96551</xdr:rowOff>
    </xdr:to>
    <xdr:sp macro="" textlink="">
      <xdr:nvSpPr>
        <xdr:cNvPr id="129" name="Rectangle 128"/>
        <xdr:cNvSpPr/>
      </xdr:nvSpPr>
      <xdr:spPr>
        <a:xfrm>
          <a:off x="7130838" y="27254338"/>
          <a:ext cx="2616936" cy="167057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Include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k4,ka,kd,kc,Pd</a:t>
          </a:r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11</xdr:col>
      <xdr:colOff>452623</xdr:colOff>
      <xdr:row>140</xdr:row>
      <xdr:rowOff>106897</xdr:rowOff>
    </xdr:from>
    <xdr:to>
      <xdr:col>16</xdr:col>
      <xdr:colOff>33465</xdr:colOff>
      <xdr:row>141</xdr:row>
      <xdr:rowOff>83454</xdr:rowOff>
    </xdr:to>
    <xdr:sp macro="" textlink="">
      <xdr:nvSpPr>
        <xdr:cNvPr id="130" name="Rectangle 129"/>
        <xdr:cNvSpPr/>
      </xdr:nvSpPr>
      <xdr:spPr>
        <a:xfrm>
          <a:off x="7132029" y="26860241"/>
          <a:ext cx="2616936" cy="167057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k2 Renamed and Pz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renamed</a:t>
          </a:r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7</xdr:col>
      <xdr:colOff>553641</xdr:colOff>
      <xdr:row>137</xdr:row>
      <xdr:rowOff>119062</xdr:rowOff>
    </xdr:from>
    <xdr:to>
      <xdr:col>11</xdr:col>
      <xdr:colOff>428625</xdr:colOff>
      <xdr:row>140</xdr:row>
      <xdr:rowOff>113109</xdr:rowOff>
    </xdr:to>
    <xdr:cxnSp macro="">
      <xdr:nvCxnSpPr>
        <xdr:cNvPr id="131" name="Straight Arrow Connector 130"/>
        <xdr:cNvCxnSpPr/>
      </xdr:nvCxnSpPr>
      <xdr:spPr>
        <a:xfrm>
          <a:off x="4804172" y="26300906"/>
          <a:ext cx="2303859" cy="565547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539592</xdr:colOff>
      <xdr:row>142</xdr:row>
      <xdr:rowOff>121353</xdr:rowOff>
    </xdr:from>
    <xdr:to>
      <xdr:col>11</xdr:col>
      <xdr:colOff>456908</xdr:colOff>
      <xdr:row>142</xdr:row>
      <xdr:rowOff>122792</xdr:rowOff>
    </xdr:to>
    <xdr:cxnSp macro="">
      <xdr:nvCxnSpPr>
        <xdr:cNvPr id="132" name="Straight Arrow Connector 131"/>
        <xdr:cNvCxnSpPr/>
      </xdr:nvCxnSpPr>
      <xdr:spPr>
        <a:xfrm flipV="1">
          <a:off x="4790123" y="27255697"/>
          <a:ext cx="2346191" cy="1439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107156</xdr:colOff>
      <xdr:row>144</xdr:row>
      <xdr:rowOff>172640</xdr:rowOff>
    </xdr:from>
    <xdr:to>
      <xdr:col>5</xdr:col>
      <xdr:colOff>99633</xdr:colOff>
      <xdr:row>156</xdr:row>
      <xdr:rowOff>116280</xdr:rowOff>
    </xdr:to>
    <xdr:sp macro="" textlink="">
      <xdr:nvSpPr>
        <xdr:cNvPr id="137" name="Rectangle 136"/>
        <xdr:cNvSpPr/>
      </xdr:nvSpPr>
      <xdr:spPr>
        <a:xfrm>
          <a:off x="2536031" y="27687984"/>
          <a:ext cx="599696" cy="2229640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9</xdr:col>
      <xdr:colOff>107674</xdr:colOff>
      <xdr:row>144</xdr:row>
      <xdr:rowOff>157371</xdr:rowOff>
    </xdr:from>
    <xdr:to>
      <xdr:col>12</xdr:col>
      <xdr:colOff>353604</xdr:colOff>
      <xdr:row>157</xdr:row>
      <xdr:rowOff>45725</xdr:rowOff>
    </xdr:to>
    <xdr:pic>
      <xdr:nvPicPr>
        <xdr:cNvPr id="143" name="Picture 14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4825" t="73304" r="39973"/>
        <a:stretch/>
      </xdr:blipFill>
      <xdr:spPr>
        <a:xfrm>
          <a:off x="5623891" y="27647349"/>
          <a:ext cx="2084670" cy="2364854"/>
        </a:xfrm>
        <a:prstGeom prst="rect">
          <a:avLst/>
        </a:prstGeom>
      </xdr:spPr>
    </xdr:pic>
    <xdr:clientData/>
  </xdr:twoCellAnchor>
  <xdr:twoCellAnchor>
    <xdr:from>
      <xdr:col>6</xdr:col>
      <xdr:colOff>353924</xdr:colOff>
      <xdr:row>144</xdr:row>
      <xdr:rowOff>165308</xdr:rowOff>
    </xdr:from>
    <xdr:to>
      <xdr:col>7</xdr:col>
      <xdr:colOff>340863</xdr:colOff>
      <xdr:row>156</xdr:row>
      <xdr:rowOff>100665</xdr:rowOff>
    </xdr:to>
    <xdr:sp macro="" textlink="">
      <xdr:nvSpPr>
        <xdr:cNvPr id="144" name="Rectangle 143"/>
        <xdr:cNvSpPr/>
      </xdr:nvSpPr>
      <xdr:spPr>
        <a:xfrm>
          <a:off x="4031402" y="27655286"/>
          <a:ext cx="599852" cy="2229640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oneCellAnchor>
    <xdr:from>
      <xdr:col>10</xdr:col>
      <xdr:colOff>132524</xdr:colOff>
      <xdr:row>144</xdr:row>
      <xdr:rowOff>165651</xdr:rowOff>
    </xdr:from>
    <xdr:ext cx="2084670" cy="2364854"/>
    <xdr:pic>
      <xdr:nvPicPr>
        <xdr:cNvPr id="147" name="Picture 14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4825" t="73304" r="39973"/>
        <a:stretch/>
      </xdr:blipFill>
      <xdr:spPr>
        <a:xfrm>
          <a:off x="6261654" y="27655629"/>
          <a:ext cx="2084670" cy="2364854"/>
        </a:xfrm>
        <a:prstGeom prst="rect">
          <a:avLst/>
        </a:prstGeom>
      </xdr:spPr>
    </xdr:pic>
    <xdr:clientData/>
  </xdr:oneCellAnchor>
  <xdr:twoCellAnchor>
    <xdr:from>
      <xdr:col>6</xdr:col>
      <xdr:colOff>372718</xdr:colOff>
      <xdr:row>144</xdr:row>
      <xdr:rowOff>182218</xdr:rowOff>
    </xdr:from>
    <xdr:to>
      <xdr:col>7</xdr:col>
      <xdr:colOff>356152</xdr:colOff>
      <xdr:row>146</xdr:row>
      <xdr:rowOff>0</xdr:rowOff>
    </xdr:to>
    <xdr:sp macro="" textlink="">
      <xdr:nvSpPr>
        <xdr:cNvPr id="105" name="Rectangle 104"/>
        <xdr:cNvSpPr/>
      </xdr:nvSpPr>
      <xdr:spPr>
        <a:xfrm>
          <a:off x="4050196" y="27672196"/>
          <a:ext cx="596347" cy="198782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/>
            <a:t>K4</a:t>
          </a:r>
        </a:p>
      </xdr:txBody>
    </xdr:sp>
    <xdr:clientData/>
  </xdr:twoCellAnchor>
  <xdr:twoCellAnchor>
    <xdr:from>
      <xdr:col>9</xdr:col>
      <xdr:colOff>265044</xdr:colOff>
      <xdr:row>145</xdr:row>
      <xdr:rowOff>0</xdr:rowOff>
    </xdr:from>
    <xdr:to>
      <xdr:col>10</xdr:col>
      <xdr:colOff>32313</xdr:colOff>
      <xdr:row>145</xdr:row>
      <xdr:rowOff>151755</xdr:rowOff>
    </xdr:to>
    <xdr:sp macro="" textlink="">
      <xdr:nvSpPr>
        <xdr:cNvPr id="106" name="Rectangle 105"/>
        <xdr:cNvSpPr/>
      </xdr:nvSpPr>
      <xdr:spPr>
        <a:xfrm>
          <a:off x="5781261" y="27680478"/>
          <a:ext cx="380182" cy="15175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 Kd</a:t>
          </a:r>
        </a:p>
      </xdr:txBody>
    </xdr:sp>
    <xdr:clientData/>
  </xdr:twoCellAnchor>
  <xdr:twoCellAnchor>
    <xdr:from>
      <xdr:col>10</xdr:col>
      <xdr:colOff>238285</xdr:colOff>
      <xdr:row>145</xdr:row>
      <xdr:rowOff>0</xdr:rowOff>
    </xdr:from>
    <xdr:to>
      <xdr:col>11</xdr:col>
      <xdr:colOff>5554</xdr:colOff>
      <xdr:row>145</xdr:row>
      <xdr:rowOff>151755</xdr:rowOff>
    </xdr:to>
    <xdr:sp macro="" textlink="">
      <xdr:nvSpPr>
        <xdr:cNvPr id="113" name="Rectangle 112"/>
        <xdr:cNvSpPr/>
      </xdr:nvSpPr>
      <xdr:spPr>
        <a:xfrm>
          <a:off x="6367415" y="27680478"/>
          <a:ext cx="380182" cy="15175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 Ka</a:t>
          </a:r>
        </a:p>
      </xdr:txBody>
    </xdr:sp>
    <xdr:clientData/>
  </xdr:twoCellAnchor>
  <xdr:twoCellAnchor>
    <xdr:from>
      <xdr:col>11</xdr:col>
      <xdr:colOff>372718</xdr:colOff>
      <xdr:row>145</xdr:row>
      <xdr:rowOff>0</xdr:rowOff>
    </xdr:from>
    <xdr:to>
      <xdr:col>12</xdr:col>
      <xdr:colOff>139986</xdr:colOff>
      <xdr:row>145</xdr:row>
      <xdr:rowOff>151755</xdr:rowOff>
    </xdr:to>
    <xdr:sp macro="" textlink="">
      <xdr:nvSpPr>
        <xdr:cNvPr id="115" name="Rectangle 114"/>
        <xdr:cNvSpPr/>
      </xdr:nvSpPr>
      <xdr:spPr>
        <a:xfrm>
          <a:off x="7114761" y="27680478"/>
          <a:ext cx="380182" cy="15175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 Kc</a:t>
          </a:r>
        </a:p>
      </xdr:txBody>
    </xdr:sp>
    <xdr:clientData/>
  </xdr:twoCellAnchor>
  <xdr:twoCellAnchor>
    <xdr:from>
      <xdr:col>12</xdr:col>
      <xdr:colOff>543785</xdr:colOff>
      <xdr:row>145</xdr:row>
      <xdr:rowOff>0</xdr:rowOff>
    </xdr:from>
    <xdr:to>
      <xdr:col>13</xdr:col>
      <xdr:colOff>311054</xdr:colOff>
      <xdr:row>145</xdr:row>
      <xdr:rowOff>151755</xdr:rowOff>
    </xdr:to>
    <xdr:sp macro="" textlink="">
      <xdr:nvSpPr>
        <xdr:cNvPr id="116" name="Rectangle 115"/>
        <xdr:cNvSpPr/>
      </xdr:nvSpPr>
      <xdr:spPr>
        <a:xfrm>
          <a:off x="7898742" y="27680478"/>
          <a:ext cx="380182" cy="15175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 Pd</a:t>
          </a:r>
        </a:p>
      </xdr:txBody>
    </xdr:sp>
    <xdr:clientData/>
  </xdr:twoCellAnchor>
  <xdr:twoCellAnchor>
    <xdr:from>
      <xdr:col>9</xdr:col>
      <xdr:colOff>97162</xdr:colOff>
      <xdr:row>144</xdr:row>
      <xdr:rowOff>157026</xdr:rowOff>
    </xdr:from>
    <xdr:to>
      <xdr:col>13</xdr:col>
      <xdr:colOff>372716</xdr:colOff>
      <xdr:row>156</xdr:row>
      <xdr:rowOff>92383</xdr:rowOff>
    </xdr:to>
    <xdr:sp macro="" textlink="">
      <xdr:nvSpPr>
        <xdr:cNvPr id="117" name="Rectangle 116"/>
        <xdr:cNvSpPr/>
      </xdr:nvSpPr>
      <xdr:spPr>
        <a:xfrm>
          <a:off x="5613379" y="27647004"/>
          <a:ext cx="2727207" cy="2229640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42967</xdr:colOff>
      <xdr:row>157</xdr:row>
      <xdr:rowOff>146345</xdr:rowOff>
    </xdr:from>
    <xdr:to>
      <xdr:col>13</xdr:col>
      <xdr:colOff>200783</xdr:colOff>
      <xdr:row>158</xdr:row>
      <xdr:rowOff>122902</xdr:rowOff>
    </xdr:to>
    <xdr:sp macro="" textlink="">
      <xdr:nvSpPr>
        <xdr:cNvPr id="119" name="Rectangle 118"/>
        <xdr:cNvSpPr/>
      </xdr:nvSpPr>
      <xdr:spPr>
        <a:xfrm>
          <a:off x="5529367" y="30121520"/>
          <a:ext cx="2596216" cy="167057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Include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k4 kd ka kc Pd</a:t>
          </a:r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7</xdr:col>
      <xdr:colOff>67483</xdr:colOff>
      <xdr:row>156</xdr:row>
      <xdr:rowOff>114510</xdr:rowOff>
    </xdr:from>
    <xdr:to>
      <xdr:col>9</xdr:col>
      <xdr:colOff>256761</xdr:colOff>
      <xdr:row>157</xdr:row>
      <xdr:rowOff>124239</xdr:rowOff>
    </xdr:to>
    <xdr:cxnSp macro="">
      <xdr:nvCxnSpPr>
        <xdr:cNvPr id="123" name="Straight Arrow Connector 122"/>
        <xdr:cNvCxnSpPr/>
      </xdr:nvCxnSpPr>
      <xdr:spPr>
        <a:xfrm>
          <a:off x="4357874" y="29890488"/>
          <a:ext cx="1415104" cy="200229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171450</xdr:colOff>
      <xdr:row>156</xdr:row>
      <xdr:rowOff>106227</xdr:rowOff>
    </xdr:from>
    <xdr:to>
      <xdr:col>13</xdr:col>
      <xdr:colOff>142027</xdr:colOff>
      <xdr:row>157</xdr:row>
      <xdr:rowOff>152400</xdr:rowOff>
    </xdr:to>
    <xdr:cxnSp macro="">
      <xdr:nvCxnSpPr>
        <xdr:cNvPr id="124" name="Straight Arrow Connector 123"/>
        <xdr:cNvCxnSpPr/>
      </xdr:nvCxnSpPr>
      <xdr:spPr>
        <a:xfrm flipH="1">
          <a:off x="7486650" y="29890902"/>
          <a:ext cx="580177" cy="236673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275724</xdr:colOff>
      <xdr:row>142</xdr:row>
      <xdr:rowOff>13035</xdr:rowOff>
    </xdr:from>
    <xdr:to>
      <xdr:col>11</xdr:col>
      <xdr:colOff>609099</xdr:colOff>
      <xdr:row>143</xdr:row>
      <xdr:rowOff>127335</xdr:rowOff>
    </xdr:to>
    <xdr:sp macro="" textlink="">
      <xdr:nvSpPr>
        <xdr:cNvPr id="135" name="Oval 134"/>
        <xdr:cNvSpPr/>
      </xdr:nvSpPr>
      <xdr:spPr>
        <a:xfrm>
          <a:off x="6981324" y="27130710"/>
          <a:ext cx="333375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</a:p>
      </xdr:txBody>
    </xdr:sp>
    <xdr:clientData/>
  </xdr:twoCellAnchor>
  <xdr:twoCellAnchor>
    <xdr:from>
      <xdr:col>11</xdr:col>
      <xdr:colOff>247650</xdr:colOff>
      <xdr:row>139</xdr:row>
      <xdr:rowOff>38100</xdr:rowOff>
    </xdr:from>
    <xdr:to>
      <xdr:col>11</xdr:col>
      <xdr:colOff>581025</xdr:colOff>
      <xdr:row>140</xdr:row>
      <xdr:rowOff>152400</xdr:rowOff>
    </xdr:to>
    <xdr:sp macro="" textlink="">
      <xdr:nvSpPr>
        <xdr:cNvPr id="134" name="Oval 133"/>
        <xdr:cNvSpPr/>
      </xdr:nvSpPr>
      <xdr:spPr>
        <a:xfrm>
          <a:off x="6953250" y="26584275"/>
          <a:ext cx="333375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9</xdr:col>
      <xdr:colOff>104775</xdr:colOff>
      <xdr:row>113</xdr:row>
      <xdr:rowOff>38100</xdr:rowOff>
    </xdr:from>
    <xdr:to>
      <xdr:col>9</xdr:col>
      <xdr:colOff>318408</xdr:colOff>
      <xdr:row>114</xdr:row>
      <xdr:rowOff>34018</xdr:rowOff>
    </xdr:to>
    <xdr:sp macro="" textlink="">
      <xdr:nvSpPr>
        <xdr:cNvPr id="133" name="Oval 132"/>
        <xdr:cNvSpPr/>
      </xdr:nvSpPr>
      <xdr:spPr>
        <a:xfrm>
          <a:off x="5591175" y="21631275"/>
          <a:ext cx="213633" cy="186418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9</xdr:col>
      <xdr:colOff>95250</xdr:colOff>
      <xdr:row>111</xdr:row>
      <xdr:rowOff>95250</xdr:rowOff>
    </xdr:from>
    <xdr:to>
      <xdr:col>9</xdr:col>
      <xdr:colOff>308883</xdr:colOff>
      <xdr:row>112</xdr:row>
      <xdr:rowOff>91168</xdr:rowOff>
    </xdr:to>
    <xdr:sp macro="" textlink="">
      <xdr:nvSpPr>
        <xdr:cNvPr id="136" name="Oval 135"/>
        <xdr:cNvSpPr/>
      </xdr:nvSpPr>
      <xdr:spPr>
        <a:xfrm>
          <a:off x="5581650" y="21307425"/>
          <a:ext cx="213633" cy="186418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4</xdr:col>
      <xdr:colOff>571500</xdr:colOff>
      <xdr:row>156</xdr:row>
      <xdr:rowOff>66675</xdr:rowOff>
    </xdr:from>
    <xdr:to>
      <xdr:col>5</xdr:col>
      <xdr:colOff>175533</xdr:colOff>
      <xdr:row>157</xdr:row>
      <xdr:rowOff>62593</xdr:rowOff>
    </xdr:to>
    <xdr:sp macro="" textlink="">
      <xdr:nvSpPr>
        <xdr:cNvPr id="140" name="Oval 139"/>
        <xdr:cNvSpPr/>
      </xdr:nvSpPr>
      <xdr:spPr>
        <a:xfrm>
          <a:off x="3009900" y="29851350"/>
          <a:ext cx="213633" cy="186418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238125</xdr:colOff>
      <xdr:row>19</xdr:row>
      <xdr:rowOff>0</xdr:rowOff>
    </xdr:from>
    <xdr:to>
      <xdr:col>20</xdr:col>
      <xdr:colOff>551890</xdr:colOff>
      <xdr:row>20</xdr:row>
      <xdr:rowOff>67237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4610" r="59403" b="49783"/>
        <a:stretch/>
      </xdr:blipFill>
      <xdr:spPr>
        <a:xfrm>
          <a:off x="11210925" y="4400550"/>
          <a:ext cx="1532965" cy="257737"/>
        </a:xfrm>
        <a:prstGeom prst="rect">
          <a:avLst/>
        </a:prstGeom>
      </xdr:spPr>
    </xdr:pic>
    <xdr:clientData/>
  </xdr:twoCellAnchor>
  <xdr:twoCellAnchor editAs="oneCell">
    <xdr:from>
      <xdr:col>17</xdr:col>
      <xdr:colOff>552450</xdr:colOff>
      <xdr:row>22</xdr:row>
      <xdr:rowOff>38100</xdr:rowOff>
    </xdr:from>
    <xdr:to>
      <xdr:col>20</xdr:col>
      <xdr:colOff>393248</xdr:colOff>
      <xdr:row>23</xdr:row>
      <xdr:rowOff>183696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8988" r="62658" b="75223"/>
        <a:stretch/>
      </xdr:blipFill>
      <xdr:spPr>
        <a:xfrm>
          <a:off x="10915650" y="5010150"/>
          <a:ext cx="1669598" cy="336096"/>
        </a:xfrm>
        <a:prstGeom prst="rect">
          <a:avLst/>
        </a:prstGeom>
      </xdr:spPr>
    </xdr:pic>
    <xdr:clientData/>
  </xdr:twoCellAnchor>
  <xdr:twoCellAnchor editAs="oneCell">
    <xdr:from>
      <xdr:col>18</xdr:col>
      <xdr:colOff>141516</xdr:colOff>
      <xdr:row>24</xdr:row>
      <xdr:rowOff>43544</xdr:rowOff>
    </xdr:from>
    <xdr:to>
      <xdr:col>20</xdr:col>
      <xdr:colOff>589191</xdr:colOff>
      <xdr:row>25</xdr:row>
      <xdr:rowOff>179616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551" t="43068" r="58107" b="51375"/>
        <a:stretch/>
      </xdr:blipFill>
      <xdr:spPr>
        <a:xfrm>
          <a:off x="11114316" y="5396594"/>
          <a:ext cx="1666875" cy="3265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28575</xdr:rowOff>
    </xdr:from>
    <xdr:ext cx="8246491" cy="8864266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0075"/>
          <a:ext cx="8246491" cy="886426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17</xdr:row>
      <xdr:rowOff>133350</xdr:rowOff>
    </xdr:from>
    <xdr:ext cx="6972300" cy="2665630"/>
    <xdr:pic>
      <xdr:nvPicPr>
        <xdr:cNvPr id="84" name="Picture 8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1484" b="32949"/>
        <a:stretch/>
      </xdr:blipFill>
      <xdr:spPr>
        <a:xfrm>
          <a:off x="1" y="3371850"/>
          <a:ext cx="6972300" cy="266563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163582</xdr:rowOff>
    </xdr:from>
    <xdr:ext cx="8228473" cy="863721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07582"/>
          <a:ext cx="8228473" cy="8637214"/>
        </a:xfrm>
        <a:prstGeom prst="rect">
          <a:avLst/>
        </a:prstGeom>
      </xdr:spPr>
    </xdr:pic>
    <xdr:clientData/>
  </xdr:oneCellAnchor>
  <xdr:twoCellAnchor>
    <xdr:from>
      <xdr:col>7</xdr:col>
      <xdr:colOff>514350</xdr:colOff>
      <xdr:row>7</xdr:row>
      <xdr:rowOff>174251</xdr:rowOff>
    </xdr:from>
    <xdr:to>
      <xdr:col>22</xdr:col>
      <xdr:colOff>593912</xdr:colOff>
      <xdr:row>8</xdr:row>
      <xdr:rowOff>38100</xdr:rowOff>
    </xdr:to>
    <xdr:cxnSp macro="">
      <xdr:nvCxnSpPr>
        <xdr:cNvPr id="4" name="Straight Arrow Connector 3"/>
        <xdr:cNvCxnSpPr/>
      </xdr:nvCxnSpPr>
      <xdr:spPr>
        <a:xfrm flipV="1">
          <a:off x="4781550" y="1507751"/>
          <a:ext cx="9223562" cy="543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257175</xdr:colOff>
      <xdr:row>13</xdr:row>
      <xdr:rowOff>142875</xdr:rowOff>
    </xdr:from>
    <xdr:to>
      <xdr:col>44</xdr:col>
      <xdr:colOff>456642</xdr:colOff>
      <xdr:row>44</xdr:row>
      <xdr:rowOff>111884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12375" y="2619375"/>
          <a:ext cx="4466667" cy="5874509"/>
        </a:xfrm>
        <a:prstGeom prst="rect">
          <a:avLst/>
        </a:prstGeom>
      </xdr:spPr>
    </xdr:pic>
    <xdr:clientData/>
  </xdr:twoCellAnchor>
  <xdr:twoCellAnchor>
    <xdr:from>
      <xdr:col>37</xdr:col>
      <xdr:colOff>585109</xdr:colOff>
      <xdr:row>27</xdr:row>
      <xdr:rowOff>104774</xdr:rowOff>
    </xdr:from>
    <xdr:to>
      <xdr:col>44</xdr:col>
      <xdr:colOff>228601</xdr:colOff>
      <xdr:row>34</xdr:row>
      <xdr:rowOff>123825</xdr:rowOff>
    </xdr:to>
    <xdr:sp macro="" textlink="">
      <xdr:nvSpPr>
        <xdr:cNvPr id="6" name="Rectangle 5"/>
        <xdr:cNvSpPr/>
      </xdr:nvSpPr>
      <xdr:spPr>
        <a:xfrm>
          <a:off x="23140309" y="5248274"/>
          <a:ext cx="3910692" cy="1352551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25</xdr:col>
      <xdr:colOff>0</xdr:colOff>
      <xdr:row>15</xdr:row>
      <xdr:rowOff>123825</xdr:rowOff>
    </xdr:from>
    <xdr:to>
      <xdr:col>32</xdr:col>
      <xdr:colOff>266133</xdr:colOff>
      <xdr:row>23</xdr:row>
      <xdr:rowOff>112430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0" y="2981325"/>
          <a:ext cx="4533333" cy="1512605"/>
        </a:xfrm>
        <a:prstGeom prst="rect">
          <a:avLst/>
        </a:prstGeom>
      </xdr:spPr>
    </xdr:pic>
    <xdr:clientData/>
  </xdr:twoCellAnchor>
  <xdr:twoCellAnchor editAs="oneCell">
    <xdr:from>
      <xdr:col>25</xdr:col>
      <xdr:colOff>57150</xdr:colOff>
      <xdr:row>22</xdr:row>
      <xdr:rowOff>114300</xdr:rowOff>
    </xdr:from>
    <xdr:to>
      <xdr:col>31</xdr:col>
      <xdr:colOff>532883</xdr:colOff>
      <xdr:row>30</xdr:row>
      <xdr:rowOff>47443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97150" y="4305300"/>
          <a:ext cx="4133333" cy="1457143"/>
        </a:xfrm>
        <a:prstGeom prst="rect">
          <a:avLst/>
        </a:prstGeom>
      </xdr:spPr>
    </xdr:pic>
    <xdr:clientData/>
  </xdr:twoCellAnchor>
  <xdr:twoCellAnchor editAs="oneCell">
    <xdr:from>
      <xdr:col>25</xdr:col>
      <xdr:colOff>76200</xdr:colOff>
      <xdr:row>32</xdr:row>
      <xdr:rowOff>133350</xdr:rowOff>
    </xdr:from>
    <xdr:to>
      <xdr:col>32</xdr:col>
      <xdr:colOff>9000</xdr:colOff>
      <xdr:row>53</xdr:row>
      <xdr:rowOff>104279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316200" y="6229350"/>
          <a:ext cx="4200000" cy="3971429"/>
        </a:xfrm>
        <a:prstGeom prst="rect">
          <a:avLst/>
        </a:prstGeom>
      </xdr:spPr>
    </xdr:pic>
    <xdr:clientData/>
  </xdr:twoCellAnchor>
  <xdr:twoCellAnchor>
    <xdr:from>
      <xdr:col>25</xdr:col>
      <xdr:colOff>80283</xdr:colOff>
      <xdr:row>15</xdr:row>
      <xdr:rowOff>171449</xdr:rowOff>
    </xdr:from>
    <xdr:to>
      <xdr:col>32</xdr:col>
      <xdr:colOff>85724</xdr:colOff>
      <xdr:row>30</xdr:row>
      <xdr:rowOff>104775</xdr:rowOff>
    </xdr:to>
    <xdr:sp macro="" textlink="">
      <xdr:nvSpPr>
        <xdr:cNvPr id="10" name="Rectangle 9"/>
        <xdr:cNvSpPr/>
      </xdr:nvSpPr>
      <xdr:spPr>
        <a:xfrm>
          <a:off x="15320283" y="3028949"/>
          <a:ext cx="4272641" cy="2790826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80283</xdr:colOff>
      <xdr:row>32</xdr:row>
      <xdr:rowOff>180974</xdr:rowOff>
    </xdr:from>
    <xdr:to>
      <xdr:col>32</xdr:col>
      <xdr:colOff>85724</xdr:colOff>
      <xdr:row>53</xdr:row>
      <xdr:rowOff>85725</xdr:rowOff>
    </xdr:to>
    <xdr:sp macro="" textlink="">
      <xdr:nvSpPr>
        <xdr:cNvPr id="11" name="Rectangle 10"/>
        <xdr:cNvSpPr/>
      </xdr:nvSpPr>
      <xdr:spPr>
        <a:xfrm>
          <a:off x="15320283" y="6276974"/>
          <a:ext cx="4272641" cy="3905251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163286</xdr:colOff>
      <xdr:row>22</xdr:row>
      <xdr:rowOff>129268</xdr:rowOff>
    </xdr:from>
    <xdr:to>
      <xdr:col>37</xdr:col>
      <xdr:colOff>585109</xdr:colOff>
      <xdr:row>31</xdr:row>
      <xdr:rowOff>19050</xdr:rowOff>
    </xdr:to>
    <xdr:cxnSp macro="">
      <xdr:nvCxnSpPr>
        <xdr:cNvPr id="12" name="Straight Arrow Connector 11"/>
        <xdr:cNvCxnSpPr>
          <a:stCxn id="6" idx="1"/>
        </xdr:cNvCxnSpPr>
      </xdr:nvCxnSpPr>
      <xdr:spPr>
        <a:xfrm flipH="1" flipV="1">
          <a:off x="19670486" y="4320268"/>
          <a:ext cx="3469823" cy="1604282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66675</xdr:colOff>
      <xdr:row>32</xdr:row>
      <xdr:rowOff>47625</xdr:rowOff>
    </xdr:from>
    <xdr:to>
      <xdr:col>37</xdr:col>
      <xdr:colOff>600075</xdr:colOff>
      <xdr:row>50</xdr:row>
      <xdr:rowOff>95250</xdr:rowOff>
    </xdr:to>
    <xdr:cxnSp macro="">
      <xdr:nvCxnSpPr>
        <xdr:cNvPr id="13" name="Straight Arrow Connector 12"/>
        <xdr:cNvCxnSpPr/>
      </xdr:nvCxnSpPr>
      <xdr:spPr>
        <a:xfrm flipH="1">
          <a:off x="19573875" y="6143625"/>
          <a:ext cx="3581400" cy="34766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390525</xdr:colOff>
      <xdr:row>55</xdr:row>
      <xdr:rowOff>57150</xdr:rowOff>
    </xdr:from>
    <xdr:to>
      <xdr:col>32</xdr:col>
      <xdr:colOff>428087</xdr:colOff>
      <xdr:row>66</xdr:row>
      <xdr:rowOff>138520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630525" y="10534650"/>
          <a:ext cx="4304762" cy="2176870"/>
        </a:xfrm>
        <a:prstGeom prst="rect">
          <a:avLst/>
        </a:prstGeom>
      </xdr:spPr>
    </xdr:pic>
    <xdr:clientData/>
  </xdr:twoCellAnchor>
  <xdr:twoCellAnchor>
    <xdr:from>
      <xdr:col>25</xdr:col>
      <xdr:colOff>413658</xdr:colOff>
      <xdr:row>55</xdr:row>
      <xdr:rowOff>9525</xdr:rowOff>
    </xdr:from>
    <xdr:to>
      <xdr:col>32</xdr:col>
      <xdr:colOff>419099</xdr:colOff>
      <xdr:row>66</xdr:row>
      <xdr:rowOff>19051</xdr:rowOff>
    </xdr:to>
    <xdr:sp macro="" textlink="">
      <xdr:nvSpPr>
        <xdr:cNvPr id="15" name="Rectangle 14"/>
        <xdr:cNvSpPr/>
      </xdr:nvSpPr>
      <xdr:spPr>
        <a:xfrm>
          <a:off x="15653658" y="10487025"/>
          <a:ext cx="4272641" cy="2105026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476250</xdr:colOff>
      <xdr:row>33</xdr:row>
      <xdr:rowOff>114300</xdr:rowOff>
    </xdr:from>
    <xdr:to>
      <xdr:col>38</xdr:col>
      <xdr:colOff>1</xdr:colOff>
      <xdr:row>59</xdr:row>
      <xdr:rowOff>2722</xdr:rowOff>
    </xdr:to>
    <xdr:cxnSp macro="">
      <xdr:nvCxnSpPr>
        <xdr:cNvPr id="16" name="Straight Arrow Connector 15"/>
        <xdr:cNvCxnSpPr/>
      </xdr:nvCxnSpPr>
      <xdr:spPr>
        <a:xfrm flipH="1">
          <a:off x="19983450" y="6400800"/>
          <a:ext cx="3181351" cy="4841422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81642</xdr:colOff>
      <xdr:row>6</xdr:row>
      <xdr:rowOff>42182</xdr:rowOff>
    </xdr:from>
    <xdr:to>
      <xdr:col>22</xdr:col>
      <xdr:colOff>415017</xdr:colOff>
      <xdr:row>7</xdr:row>
      <xdr:rowOff>156482</xdr:rowOff>
    </xdr:to>
    <xdr:sp macro="" textlink="">
      <xdr:nvSpPr>
        <xdr:cNvPr id="17" name="Oval 16"/>
        <xdr:cNvSpPr/>
      </xdr:nvSpPr>
      <xdr:spPr>
        <a:xfrm>
          <a:off x="13492842" y="1185182"/>
          <a:ext cx="333375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25</xdr:col>
      <xdr:colOff>40821</xdr:colOff>
      <xdr:row>9</xdr:row>
      <xdr:rowOff>65314</xdr:rowOff>
    </xdr:from>
    <xdr:to>
      <xdr:col>25</xdr:col>
      <xdr:colOff>374196</xdr:colOff>
      <xdr:row>10</xdr:row>
      <xdr:rowOff>179614</xdr:rowOff>
    </xdr:to>
    <xdr:sp macro="" textlink="">
      <xdr:nvSpPr>
        <xdr:cNvPr id="18" name="Oval 17"/>
        <xdr:cNvSpPr/>
      </xdr:nvSpPr>
      <xdr:spPr>
        <a:xfrm>
          <a:off x="15280821" y="1779814"/>
          <a:ext cx="333375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 editAs="oneCell">
    <xdr:from>
      <xdr:col>21</xdr:col>
      <xdr:colOff>53066</xdr:colOff>
      <xdr:row>8</xdr:row>
      <xdr:rowOff>110218</xdr:rowOff>
    </xdr:from>
    <xdr:to>
      <xdr:col>23</xdr:col>
      <xdr:colOff>503464</xdr:colOff>
      <xdr:row>10</xdr:row>
      <xdr:rowOff>65314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8988" r="62658" b="75223"/>
        <a:stretch/>
      </xdr:blipFill>
      <xdr:spPr>
        <a:xfrm>
          <a:off x="12854666" y="1634218"/>
          <a:ext cx="1669598" cy="336096"/>
        </a:xfrm>
        <a:prstGeom prst="rect">
          <a:avLst/>
        </a:prstGeom>
      </xdr:spPr>
    </xdr:pic>
    <xdr:clientData/>
  </xdr:twoCellAnchor>
  <xdr:twoCellAnchor editAs="oneCell">
    <xdr:from>
      <xdr:col>21</xdr:col>
      <xdr:colOff>270782</xdr:colOff>
      <xdr:row>12</xdr:row>
      <xdr:rowOff>10887</xdr:rowOff>
    </xdr:from>
    <xdr:to>
      <xdr:col>24</xdr:col>
      <xdr:colOff>108857</xdr:colOff>
      <xdr:row>13</xdr:row>
      <xdr:rowOff>146959</xdr:rowOff>
    </xdr:to>
    <xdr:pic>
      <xdr:nvPicPr>
        <xdr:cNvPr id="20" name="Picture 19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551" t="43068" r="58107" b="51375"/>
        <a:stretch/>
      </xdr:blipFill>
      <xdr:spPr>
        <a:xfrm>
          <a:off x="13072382" y="2296887"/>
          <a:ext cx="1666875" cy="326572"/>
        </a:xfrm>
        <a:prstGeom prst="rect">
          <a:avLst/>
        </a:prstGeom>
      </xdr:spPr>
    </xdr:pic>
    <xdr:clientData/>
  </xdr:twoCellAnchor>
  <xdr:twoCellAnchor editAs="oneCell">
    <xdr:from>
      <xdr:col>21</xdr:col>
      <xdr:colOff>462644</xdr:colOff>
      <xdr:row>10</xdr:row>
      <xdr:rowOff>119744</xdr:rowOff>
    </xdr:from>
    <xdr:to>
      <xdr:col>24</xdr:col>
      <xdr:colOff>408216</xdr:colOff>
      <xdr:row>12</xdr:row>
      <xdr:rowOff>38102</xdr:rowOff>
    </xdr:to>
    <xdr:pic>
      <xdr:nvPicPr>
        <xdr:cNvPr id="21" name="Picture 20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468" t="37973" r="47793" b="56933"/>
        <a:stretch/>
      </xdr:blipFill>
      <xdr:spPr>
        <a:xfrm>
          <a:off x="13264244" y="2024744"/>
          <a:ext cx="1774372" cy="299358"/>
        </a:xfrm>
        <a:prstGeom prst="rect">
          <a:avLst/>
        </a:prstGeom>
      </xdr:spPr>
    </xdr:pic>
    <xdr:clientData/>
  </xdr:twoCellAnchor>
  <xdr:twoCellAnchor>
    <xdr:from>
      <xdr:col>13</xdr:col>
      <xdr:colOff>283347</xdr:colOff>
      <xdr:row>12</xdr:row>
      <xdr:rowOff>6883</xdr:rowOff>
    </xdr:from>
    <xdr:to>
      <xdr:col>14</xdr:col>
      <xdr:colOff>11604</xdr:colOff>
      <xdr:row>13</xdr:row>
      <xdr:rowOff>121183</xdr:rowOff>
    </xdr:to>
    <xdr:sp macro="" textlink="">
      <xdr:nvSpPr>
        <xdr:cNvPr id="22" name="Oval 21"/>
        <xdr:cNvSpPr/>
      </xdr:nvSpPr>
      <xdr:spPr>
        <a:xfrm>
          <a:off x="8208147" y="2292883"/>
          <a:ext cx="337857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8</xdr:col>
      <xdr:colOff>133351</xdr:colOff>
      <xdr:row>9</xdr:row>
      <xdr:rowOff>26895</xdr:rowOff>
    </xdr:from>
    <xdr:to>
      <xdr:col>13</xdr:col>
      <xdr:colOff>201706</xdr:colOff>
      <xdr:row>13</xdr:row>
      <xdr:rowOff>15688</xdr:rowOff>
    </xdr:to>
    <xdr:cxnSp macro="">
      <xdr:nvCxnSpPr>
        <xdr:cNvPr id="23" name="Straight Arrow Connector 22"/>
        <xdr:cNvCxnSpPr/>
      </xdr:nvCxnSpPr>
      <xdr:spPr>
        <a:xfrm>
          <a:off x="5010151" y="1741395"/>
          <a:ext cx="3116355" cy="7507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134470</xdr:colOff>
      <xdr:row>17</xdr:row>
      <xdr:rowOff>36420</xdr:rowOff>
    </xdr:from>
    <xdr:to>
      <xdr:col>21</xdr:col>
      <xdr:colOff>257735</xdr:colOff>
      <xdr:row>41</xdr:row>
      <xdr:rowOff>61367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78470" y="3274920"/>
          <a:ext cx="3780865" cy="4596947"/>
        </a:xfrm>
        <a:prstGeom prst="rect">
          <a:avLst/>
        </a:prstGeom>
      </xdr:spPr>
    </xdr:pic>
    <xdr:clientData/>
  </xdr:twoCellAnchor>
  <xdr:twoCellAnchor>
    <xdr:from>
      <xdr:col>16</xdr:col>
      <xdr:colOff>566299</xdr:colOff>
      <xdr:row>28</xdr:row>
      <xdr:rowOff>57309</xdr:rowOff>
    </xdr:from>
    <xdr:to>
      <xdr:col>17</xdr:col>
      <xdr:colOff>202928</xdr:colOff>
      <xdr:row>29</xdr:row>
      <xdr:rowOff>33866</xdr:rowOff>
    </xdr:to>
    <xdr:sp macro="" textlink="">
      <xdr:nvSpPr>
        <xdr:cNvPr id="25" name="Rectangle 24"/>
        <xdr:cNvSpPr/>
      </xdr:nvSpPr>
      <xdr:spPr>
        <a:xfrm>
          <a:off x="10319899" y="5391309"/>
          <a:ext cx="246229" cy="167057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349624</xdr:colOff>
      <xdr:row>36</xdr:row>
      <xdr:rowOff>48346</xdr:rowOff>
    </xdr:from>
    <xdr:to>
      <xdr:col>20</xdr:col>
      <xdr:colOff>196403</xdr:colOff>
      <xdr:row>37</xdr:row>
      <xdr:rowOff>170890</xdr:rowOff>
    </xdr:to>
    <xdr:sp macro="" textlink="">
      <xdr:nvSpPr>
        <xdr:cNvPr id="26" name="Rectangle 25"/>
        <xdr:cNvSpPr/>
      </xdr:nvSpPr>
      <xdr:spPr>
        <a:xfrm>
          <a:off x="9493624" y="6906346"/>
          <a:ext cx="2894779" cy="313044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aseline="0"/>
        </a:p>
      </xdr:txBody>
    </xdr:sp>
    <xdr:clientData/>
  </xdr:twoCellAnchor>
  <xdr:twoCellAnchor>
    <xdr:from>
      <xdr:col>15</xdr:col>
      <xdr:colOff>389966</xdr:colOff>
      <xdr:row>25</xdr:row>
      <xdr:rowOff>153680</xdr:rowOff>
    </xdr:from>
    <xdr:to>
      <xdr:col>19</xdr:col>
      <xdr:colOff>574989</xdr:colOff>
      <xdr:row>26</xdr:row>
      <xdr:rowOff>130237</xdr:rowOff>
    </xdr:to>
    <xdr:sp macro="" textlink="">
      <xdr:nvSpPr>
        <xdr:cNvPr id="27" name="Rectangle 26"/>
        <xdr:cNvSpPr/>
      </xdr:nvSpPr>
      <xdr:spPr>
        <a:xfrm>
          <a:off x="9533966" y="4916180"/>
          <a:ext cx="2623423" cy="167057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14</xdr:col>
      <xdr:colOff>112060</xdr:colOff>
      <xdr:row>12</xdr:row>
      <xdr:rowOff>105334</xdr:rowOff>
    </xdr:from>
    <xdr:to>
      <xdr:col>16</xdr:col>
      <xdr:colOff>425825</xdr:colOff>
      <xdr:row>13</xdr:row>
      <xdr:rowOff>172571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44610" r="59403" b="49783"/>
        <a:stretch/>
      </xdr:blipFill>
      <xdr:spPr>
        <a:xfrm>
          <a:off x="8646460" y="2391334"/>
          <a:ext cx="1532965" cy="257737"/>
        </a:xfrm>
        <a:prstGeom prst="rect">
          <a:avLst/>
        </a:prstGeom>
      </xdr:spPr>
    </xdr:pic>
    <xdr:clientData/>
  </xdr:twoCellAnchor>
  <xdr:twoCellAnchor editAs="oneCell">
    <xdr:from>
      <xdr:col>19</xdr:col>
      <xdr:colOff>19450</xdr:colOff>
      <xdr:row>42</xdr:row>
      <xdr:rowOff>126067</xdr:rowOff>
    </xdr:from>
    <xdr:to>
      <xdr:col>22</xdr:col>
      <xdr:colOff>591819</xdr:colOff>
      <xdr:row>46</xdr:row>
      <xdr:rowOff>83291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01850" y="8127067"/>
          <a:ext cx="2401169" cy="719224"/>
        </a:xfrm>
        <a:prstGeom prst="rect">
          <a:avLst/>
        </a:prstGeom>
      </xdr:spPr>
    </xdr:pic>
    <xdr:clientData/>
  </xdr:twoCellAnchor>
  <xdr:twoCellAnchor editAs="oneCell">
    <xdr:from>
      <xdr:col>19</xdr:col>
      <xdr:colOff>18329</xdr:colOff>
      <xdr:row>45</xdr:row>
      <xdr:rowOff>160804</xdr:rowOff>
    </xdr:from>
    <xdr:to>
      <xdr:col>22</xdr:col>
      <xdr:colOff>493060</xdr:colOff>
      <xdr:row>56</xdr:row>
      <xdr:rowOff>179977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00729" y="8733304"/>
          <a:ext cx="2303531" cy="2114673"/>
        </a:xfrm>
        <a:prstGeom prst="rect">
          <a:avLst/>
        </a:prstGeom>
      </xdr:spPr>
    </xdr:pic>
    <xdr:clientData/>
  </xdr:twoCellAnchor>
  <xdr:twoCellAnchor>
    <xdr:from>
      <xdr:col>19</xdr:col>
      <xdr:colOff>85725</xdr:colOff>
      <xdr:row>52</xdr:row>
      <xdr:rowOff>107015</xdr:rowOff>
    </xdr:from>
    <xdr:to>
      <xdr:col>22</xdr:col>
      <xdr:colOff>459442</xdr:colOff>
      <xdr:row>56</xdr:row>
      <xdr:rowOff>130212</xdr:rowOff>
    </xdr:to>
    <xdr:sp macro="" textlink="">
      <xdr:nvSpPr>
        <xdr:cNvPr id="31" name="Rectangle 30"/>
        <xdr:cNvSpPr/>
      </xdr:nvSpPr>
      <xdr:spPr>
        <a:xfrm>
          <a:off x="11668125" y="10013015"/>
          <a:ext cx="2202517" cy="785197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459441</xdr:colOff>
      <xdr:row>37</xdr:row>
      <xdr:rowOff>103654</xdr:rowOff>
    </xdr:from>
    <xdr:to>
      <xdr:col>19</xdr:col>
      <xdr:colOff>22412</xdr:colOff>
      <xdr:row>50</xdr:row>
      <xdr:rowOff>58831</xdr:rowOff>
    </xdr:to>
    <xdr:cxnSp macro="">
      <xdr:nvCxnSpPr>
        <xdr:cNvPr id="32" name="Straight Arrow Connector 31"/>
        <xdr:cNvCxnSpPr/>
      </xdr:nvCxnSpPr>
      <xdr:spPr>
        <a:xfrm>
          <a:off x="9603441" y="7152154"/>
          <a:ext cx="2001371" cy="2431677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316964</xdr:colOff>
      <xdr:row>16</xdr:row>
      <xdr:rowOff>61232</xdr:rowOff>
    </xdr:from>
    <xdr:to>
      <xdr:col>15</xdr:col>
      <xdr:colOff>45221</xdr:colOff>
      <xdr:row>17</xdr:row>
      <xdr:rowOff>175532</xdr:rowOff>
    </xdr:to>
    <xdr:sp macro="" textlink="">
      <xdr:nvSpPr>
        <xdr:cNvPr id="33" name="Oval 32"/>
        <xdr:cNvSpPr/>
      </xdr:nvSpPr>
      <xdr:spPr>
        <a:xfrm>
          <a:off x="8851364" y="3109232"/>
          <a:ext cx="337857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5</xdr:col>
      <xdr:colOff>373157</xdr:colOff>
      <xdr:row>10</xdr:row>
      <xdr:rowOff>86287</xdr:rowOff>
    </xdr:from>
    <xdr:to>
      <xdr:col>5</xdr:col>
      <xdr:colOff>582707</xdr:colOff>
      <xdr:row>10</xdr:row>
      <xdr:rowOff>183777</xdr:rowOff>
    </xdr:to>
    <xdr:sp macro="" textlink="">
      <xdr:nvSpPr>
        <xdr:cNvPr id="34" name="Rectangle 33"/>
        <xdr:cNvSpPr/>
      </xdr:nvSpPr>
      <xdr:spPr>
        <a:xfrm>
          <a:off x="3421157" y="1991287"/>
          <a:ext cx="209550" cy="97490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559175</xdr:colOff>
      <xdr:row>10</xdr:row>
      <xdr:rowOff>170891</xdr:rowOff>
    </xdr:from>
    <xdr:to>
      <xdr:col>11</xdr:col>
      <xdr:colOff>22412</xdr:colOff>
      <xdr:row>14</xdr:row>
      <xdr:rowOff>161365</xdr:rowOff>
    </xdr:to>
    <xdr:cxnSp macro="">
      <xdr:nvCxnSpPr>
        <xdr:cNvPr id="35" name="Straight Arrow Connector 34"/>
        <xdr:cNvCxnSpPr/>
      </xdr:nvCxnSpPr>
      <xdr:spPr>
        <a:xfrm>
          <a:off x="3607175" y="2075891"/>
          <a:ext cx="3120837" cy="7524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67236</xdr:colOff>
      <xdr:row>15</xdr:row>
      <xdr:rowOff>26894</xdr:rowOff>
    </xdr:from>
    <xdr:to>
      <xdr:col>13</xdr:col>
      <xdr:colOff>4483</xdr:colOff>
      <xdr:row>16</xdr:row>
      <xdr:rowOff>17367</xdr:rowOff>
    </xdr:to>
    <xdr:sp macro="" textlink="">
      <xdr:nvSpPr>
        <xdr:cNvPr id="36" name="Rectangle 35"/>
        <xdr:cNvSpPr/>
      </xdr:nvSpPr>
      <xdr:spPr>
        <a:xfrm>
          <a:off x="6163236" y="2884394"/>
          <a:ext cx="1766047" cy="180973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/>
            <a:t>A class only no B and C</a:t>
          </a:r>
          <a:r>
            <a:rPr lang="en-US" sz="900" baseline="0"/>
            <a:t> class</a:t>
          </a:r>
          <a:endParaRPr lang="en-US" sz="900"/>
        </a:p>
      </xdr:txBody>
    </xdr:sp>
    <xdr:clientData/>
  </xdr:twoCellAnchor>
  <xdr:twoCellAnchor>
    <xdr:from>
      <xdr:col>11</xdr:col>
      <xdr:colOff>48023</xdr:colOff>
      <xdr:row>13</xdr:row>
      <xdr:rowOff>118942</xdr:rowOff>
    </xdr:from>
    <xdr:to>
      <xdr:col>11</xdr:col>
      <xdr:colOff>381398</xdr:colOff>
      <xdr:row>15</xdr:row>
      <xdr:rowOff>42742</xdr:rowOff>
    </xdr:to>
    <xdr:sp macro="" textlink="">
      <xdr:nvSpPr>
        <xdr:cNvPr id="37" name="Oval 36"/>
        <xdr:cNvSpPr/>
      </xdr:nvSpPr>
      <xdr:spPr>
        <a:xfrm>
          <a:off x="6753623" y="2595442"/>
          <a:ext cx="333375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 editAs="oneCell">
    <xdr:from>
      <xdr:col>6</xdr:col>
      <xdr:colOff>21343</xdr:colOff>
      <xdr:row>37</xdr:row>
      <xdr:rowOff>76933</xdr:rowOff>
    </xdr:from>
    <xdr:to>
      <xdr:col>9</xdr:col>
      <xdr:colOff>281609</xdr:colOff>
      <xdr:row>49</xdr:row>
      <xdr:rowOff>155787</xdr:rowOff>
    </xdr:to>
    <xdr:pic>
      <xdr:nvPicPr>
        <xdr:cNvPr id="38" name="Picture 3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825" t="73304" r="39973"/>
        <a:stretch/>
      </xdr:blipFill>
      <xdr:spPr>
        <a:xfrm>
          <a:off x="3670151" y="7125433"/>
          <a:ext cx="2084670" cy="2364854"/>
        </a:xfrm>
        <a:prstGeom prst="rect">
          <a:avLst/>
        </a:prstGeom>
      </xdr:spPr>
    </xdr:pic>
    <xdr:clientData/>
  </xdr:twoCellAnchor>
  <xdr:twoCellAnchor>
    <xdr:from>
      <xdr:col>0</xdr:col>
      <xdr:colOff>423801</xdr:colOff>
      <xdr:row>35</xdr:row>
      <xdr:rowOff>12402</xdr:rowOff>
    </xdr:from>
    <xdr:to>
      <xdr:col>5</xdr:col>
      <xdr:colOff>428624</xdr:colOff>
      <xdr:row>35</xdr:row>
      <xdr:rowOff>180976</xdr:rowOff>
    </xdr:to>
    <xdr:sp macro="" textlink="">
      <xdr:nvSpPr>
        <xdr:cNvPr id="40" name="Rectangle 39"/>
        <xdr:cNvSpPr/>
      </xdr:nvSpPr>
      <xdr:spPr>
        <a:xfrm>
          <a:off x="423801" y="6679902"/>
          <a:ext cx="3052823" cy="168574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Importance factor for the cyclonic region(k4)</a:t>
          </a:r>
        </a:p>
      </xdr:txBody>
    </xdr:sp>
    <xdr:clientData/>
  </xdr:twoCellAnchor>
  <xdr:twoCellAnchor>
    <xdr:from>
      <xdr:col>9</xdr:col>
      <xdr:colOff>414815</xdr:colOff>
      <xdr:row>35</xdr:row>
      <xdr:rowOff>4594</xdr:rowOff>
    </xdr:from>
    <xdr:to>
      <xdr:col>13</xdr:col>
      <xdr:colOff>599837</xdr:colOff>
      <xdr:row>35</xdr:row>
      <xdr:rowOff>171651</xdr:rowOff>
    </xdr:to>
    <xdr:sp macro="" textlink="">
      <xdr:nvSpPr>
        <xdr:cNvPr id="42" name="Rectangle 41"/>
        <xdr:cNvSpPr/>
      </xdr:nvSpPr>
      <xdr:spPr>
        <a:xfrm>
          <a:off x="5901215" y="6672094"/>
          <a:ext cx="2623422" cy="167057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Include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k4,ka,kd,kc,Pd</a:t>
          </a:r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5</xdr:col>
      <xdr:colOff>463826</xdr:colOff>
      <xdr:row>37</xdr:row>
      <xdr:rowOff>86113</xdr:rowOff>
    </xdr:from>
    <xdr:to>
      <xdr:col>6</xdr:col>
      <xdr:colOff>323023</xdr:colOff>
      <xdr:row>38</xdr:row>
      <xdr:rowOff>47624</xdr:rowOff>
    </xdr:to>
    <xdr:sp macro="" textlink="">
      <xdr:nvSpPr>
        <xdr:cNvPr id="43" name="Rectangle 42"/>
        <xdr:cNvSpPr/>
      </xdr:nvSpPr>
      <xdr:spPr>
        <a:xfrm>
          <a:off x="3511826" y="7134613"/>
          <a:ext cx="468797" cy="15201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00"/>
            <a:t>K4</a:t>
          </a:r>
        </a:p>
      </xdr:txBody>
    </xdr:sp>
    <xdr:clientData/>
  </xdr:twoCellAnchor>
  <xdr:twoCellAnchor>
    <xdr:from>
      <xdr:col>6</xdr:col>
      <xdr:colOff>607180</xdr:colOff>
      <xdr:row>38</xdr:row>
      <xdr:rowOff>18611</xdr:rowOff>
    </xdr:from>
    <xdr:to>
      <xdr:col>7</xdr:col>
      <xdr:colOff>598898</xdr:colOff>
      <xdr:row>49</xdr:row>
      <xdr:rowOff>152751</xdr:rowOff>
    </xdr:to>
    <xdr:sp macro="" textlink="">
      <xdr:nvSpPr>
        <xdr:cNvPr id="44" name="Rectangle 43"/>
        <xdr:cNvSpPr/>
      </xdr:nvSpPr>
      <xdr:spPr>
        <a:xfrm>
          <a:off x="4255988" y="7257611"/>
          <a:ext cx="599852" cy="2229640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6</xdr:col>
      <xdr:colOff>347870</xdr:colOff>
      <xdr:row>48</xdr:row>
      <xdr:rowOff>147017</xdr:rowOff>
    </xdr:from>
    <xdr:to>
      <xdr:col>10</xdr:col>
      <xdr:colOff>132522</xdr:colOff>
      <xdr:row>50</xdr:row>
      <xdr:rowOff>80756</xdr:rowOff>
    </xdr:to>
    <xdr:cxnSp macro="">
      <xdr:nvCxnSpPr>
        <xdr:cNvPr id="45" name="Straight Arrow Connector 44"/>
        <xdr:cNvCxnSpPr/>
      </xdr:nvCxnSpPr>
      <xdr:spPr>
        <a:xfrm>
          <a:off x="4005470" y="9291017"/>
          <a:ext cx="2223052" cy="314739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522488</xdr:colOff>
      <xdr:row>50</xdr:row>
      <xdr:rowOff>153681</xdr:rowOff>
    </xdr:from>
    <xdr:to>
      <xdr:col>13</xdr:col>
      <xdr:colOff>94597</xdr:colOff>
      <xdr:row>51</xdr:row>
      <xdr:rowOff>130238</xdr:rowOff>
    </xdr:to>
    <xdr:sp macro="" textlink="">
      <xdr:nvSpPr>
        <xdr:cNvPr id="46" name="Rectangle 45"/>
        <xdr:cNvSpPr/>
      </xdr:nvSpPr>
      <xdr:spPr>
        <a:xfrm>
          <a:off x="5399288" y="9678681"/>
          <a:ext cx="2620109" cy="167057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Include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k4 kd ka kc Pd</a:t>
          </a:r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14</xdr:col>
      <xdr:colOff>247650</xdr:colOff>
      <xdr:row>64</xdr:row>
      <xdr:rowOff>66675</xdr:rowOff>
    </xdr:from>
    <xdr:to>
      <xdr:col>19</xdr:col>
      <xdr:colOff>533399</xdr:colOff>
      <xdr:row>87</xdr:row>
      <xdr:rowOff>113427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82050" y="12258675"/>
          <a:ext cx="3333749" cy="4428252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66</xdr:row>
      <xdr:rowOff>66675</xdr:rowOff>
    </xdr:from>
    <xdr:to>
      <xdr:col>14</xdr:col>
      <xdr:colOff>333375</xdr:colOff>
      <xdr:row>67</xdr:row>
      <xdr:rowOff>180975</xdr:rowOff>
    </xdr:to>
    <xdr:sp macro="" textlink="">
      <xdr:nvSpPr>
        <xdr:cNvPr id="48" name="Oval 47"/>
        <xdr:cNvSpPr/>
      </xdr:nvSpPr>
      <xdr:spPr>
        <a:xfrm>
          <a:off x="8534400" y="12639675"/>
          <a:ext cx="333375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</a:p>
      </xdr:txBody>
    </xdr:sp>
    <xdr:clientData/>
  </xdr:twoCellAnchor>
  <xdr:twoCellAnchor>
    <xdr:from>
      <xdr:col>3</xdr:col>
      <xdr:colOff>210794</xdr:colOff>
      <xdr:row>37</xdr:row>
      <xdr:rowOff>24473</xdr:rowOff>
    </xdr:from>
    <xdr:to>
      <xdr:col>4</xdr:col>
      <xdr:colOff>202511</xdr:colOff>
      <xdr:row>48</xdr:row>
      <xdr:rowOff>158613</xdr:rowOff>
    </xdr:to>
    <xdr:sp macro="" textlink="">
      <xdr:nvSpPr>
        <xdr:cNvPr id="49" name="Rectangle 48"/>
        <xdr:cNvSpPr/>
      </xdr:nvSpPr>
      <xdr:spPr>
        <a:xfrm>
          <a:off x="2039594" y="7072973"/>
          <a:ext cx="601317" cy="2229640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4</xdr:col>
      <xdr:colOff>138320</xdr:colOff>
      <xdr:row>48</xdr:row>
      <xdr:rowOff>175592</xdr:rowOff>
    </xdr:from>
    <xdr:to>
      <xdr:col>13</xdr:col>
      <xdr:colOff>600075</xdr:colOff>
      <xdr:row>64</xdr:row>
      <xdr:rowOff>171450</xdr:rowOff>
    </xdr:to>
    <xdr:cxnSp macro="">
      <xdr:nvCxnSpPr>
        <xdr:cNvPr id="50" name="Straight Arrow Connector 49"/>
        <xdr:cNvCxnSpPr/>
      </xdr:nvCxnSpPr>
      <xdr:spPr>
        <a:xfrm>
          <a:off x="2576720" y="9319592"/>
          <a:ext cx="5948155" cy="3043858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9525</xdr:colOff>
      <xdr:row>35</xdr:row>
      <xdr:rowOff>180976</xdr:rowOff>
    </xdr:from>
    <xdr:ext cx="4114800" cy="285750"/>
    <xdr:pic>
      <xdr:nvPicPr>
        <xdr:cNvPr id="51" name="Picture 5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68661" r="50102" b="28115"/>
        <a:stretch/>
      </xdr:blipFill>
      <xdr:spPr>
        <a:xfrm>
          <a:off x="9525" y="6848476"/>
          <a:ext cx="4114800" cy="285750"/>
        </a:xfrm>
        <a:prstGeom prst="rect">
          <a:avLst/>
        </a:prstGeom>
      </xdr:spPr>
    </xdr:pic>
    <xdr:clientData/>
  </xdr:oneCellAnchor>
  <xdr:twoCellAnchor>
    <xdr:from>
      <xdr:col>0</xdr:col>
      <xdr:colOff>423801</xdr:colOff>
      <xdr:row>33</xdr:row>
      <xdr:rowOff>107652</xdr:rowOff>
    </xdr:from>
    <xdr:to>
      <xdr:col>5</xdr:col>
      <xdr:colOff>428624</xdr:colOff>
      <xdr:row>34</xdr:row>
      <xdr:rowOff>85726</xdr:rowOff>
    </xdr:to>
    <xdr:sp macro="" textlink="">
      <xdr:nvSpPr>
        <xdr:cNvPr id="52" name="Rectangle 51"/>
        <xdr:cNvSpPr/>
      </xdr:nvSpPr>
      <xdr:spPr>
        <a:xfrm>
          <a:off x="423801" y="6394152"/>
          <a:ext cx="3052823" cy="168574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Terrain</a:t>
          </a:r>
          <a:r>
            <a:rPr lang="en-US" sz="900" baseline="0"/>
            <a:t> foughness and height factor (k2)</a:t>
          </a:r>
          <a:endParaRPr lang="en-US" sz="900"/>
        </a:p>
      </xdr:txBody>
    </xdr:sp>
    <xdr:clientData/>
  </xdr:twoCellAnchor>
  <xdr:twoCellAnchor>
    <xdr:from>
      <xdr:col>9</xdr:col>
      <xdr:colOff>338615</xdr:colOff>
      <xdr:row>33</xdr:row>
      <xdr:rowOff>80794</xdr:rowOff>
    </xdr:from>
    <xdr:to>
      <xdr:col>13</xdr:col>
      <xdr:colOff>523637</xdr:colOff>
      <xdr:row>34</xdr:row>
      <xdr:rowOff>57351</xdr:rowOff>
    </xdr:to>
    <xdr:sp macro="" textlink="">
      <xdr:nvSpPr>
        <xdr:cNvPr id="54" name="Rectangle 53"/>
        <xdr:cNvSpPr/>
      </xdr:nvSpPr>
      <xdr:spPr>
        <a:xfrm>
          <a:off x="5825015" y="6367294"/>
          <a:ext cx="2623422" cy="167057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k2 Renamed and Pz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renamed</a:t>
          </a:r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2883</xdr:colOff>
      <xdr:row>32</xdr:row>
      <xdr:rowOff>87470</xdr:rowOff>
    </xdr:from>
    <xdr:to>
      <xdr:col>9</xdr:col>
      <xdr:colOff>336258</xdr:colOff>
      <xdr:row>34</xdr:row>
      <xdr:rowOff>11270</xdr:rowOff>
    </xdr:to>
    <xdr:sp macro="" textlink="">
      <xdr:nvSpPr>
        <xdr:cNvPr id="55" name="Oval 54"/>
        <xdr:cNvSpPr/>
      </xdr:nvSpPr>
      <xdr:spPr>
        <a:xfrm>
          <a:off x="5489283" y="6183470"/>
          <a:ext cx="333375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6</xdr:col>
      <xdr:colOff>178082</xdr:colOff>
      <xdr:row>10</xdr:row>
      <xdr:rowOff>44564</xdr:rowOff>
    </xdr:from>
    <xdr:to>
      <xdr:col>6</xdr:col>
      <xdr:colOff>391715</xdr:colOff>
      <xdr:row>11</xdr:row>
      <xdr:rowOff>40482</xdr:rowOff>
    </xdr:to>
    <xdr:sp macro="" textlink="">
      <xdr:nvSpPr>
        <xdr:cNvPr id="56" name="Oval 55"/>
        <xdr:cNvSpPr/>
      </xdr:nvSpPr>
      <xdr:spPr>
        <a:xfrm>
          <a:off x="3835682" y="1949564"/>
          <a:ext cx="213633" cy="186418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5</xdr:col>
      <xdr:colOff>300717</xdr:colOff>
      <xdr:row>32</xdr:row>
      <xdr:rowOff>137432</xdr:rowOff>
    </xdr:from>
    <xdr:to>
      <xdr:col>5</xdr:col>
      <xdr:colOff>514350</xdr:colOff>
      <xdr:row>33</xdr:row>
      <xdr:rowOff>133350</xdr:rowOff>
    </xdr:to>
    <xdr:sp macro="" textlink="">
      <xdr:nvSpPr>
        <xdr:cNvPr id="57" name="Oval 56"/>
        <xdr:cNvSpPr/>
      </xdr:nvSpPr>
      <xdr:spPr>
        <a:xfrm>
          <a:off x="3348717" y="6233432"/>
          <a:ext cx="213633" cy="186418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5</xdr:col>
      <xdr:colOff>386442</xdr:colOff>
      <xdr:row>34</xdr:row>
      <xdr:rowOff>118382</xdr:rowOff>
    </xdr:from>
    <xdr:to>
      <xdr:col>5</xdr:col>
      <xdr:colOff>600075</xdr:colOff>
      <xdr:row>35</xdr:row>
      <xdr:rowOff>114300</xdr:rowOff>
    </xdr:to>
    <xdr:sp macro="" textlink="">
      <xdr:nvSpPr>
        <xdr:cNvPr id="58" name="Oval 57"/>
        <xdr:cNvSpPr/>
      </xdr:nvSpPr>
      <xdr:spPr>
        <a:xfrm>
          <a:off x="3434442" y="6595382"/>
          <a:ext cx="213633" cy="186418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6</xdr:col>
      <xdr:colOff>310242</xdr:colOff>
      <xdr:row>37</xdr:row>
      <xdr:rowOff>185057</xdr:rowOff>
    </xdr:from>
    <xdr:to>
      <xdr:col>6</xdr:col>
      <xdr:colOff>523875</xdr:colOff>
      <xdr:row>38</xdr:row>
      <xdr:rowOff>180975</xdr:rowOff>
    </xdr:to>
    <xdr:sp macro="" textlink="">
      <xdr:nvSpPr>
        <xdr:cNvPr id="59" name="Oval 58"/>
        <xdr:cNvSpPr/>
      </xdr:nvSpPr>
      <xdr:spPr>
        <a:xfrm>
          <a:off x="3967842" y="7233557"/>
          <a:ext cx="213633" cy="186418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4</xdr:col>
      <xdr:colOff>129267</xdr:colOff>
      <xdr:row>47</xdr:row>
      <xdr:rowOff>156482</xdr:rowOff>
    </xdr:from>
    <xdr:to>
      <xdr:col>4</xdr:col>
      <xdr:colOff>342900</xdr:colOff>
      <xdr:row>48</xdr:row>
      <xdr:rowOff>152400</xdr:rowOff>
    </xdr:to>
    <xdr:sp macro="" textlink="">
      <xdr:nvSpPr>
        <xdr:cNvPr id="60" name="Oval 59"/>
        <xdr:cNvSpPr/>
      </xdr:nvSpPr>
      <xdr:spPr>
        <a:xfrm>
          <a:off x="2567667" y="9109982"/>
          <a:ext cx="213633" cy="186418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oneCellAnchor>
    <xdr:from>
      <xdr:col>0</xdr:col>
      <xdr:colOff>0</xdr:colOff>
      <xdr:row>2</xdr:row>
      <xdr:rowOff>36909</xdr:rowOff>
    </xdr:from>
    <xdr:ext cx="8246491" cy="1104900"/>
    <xdr:pic>
      <xdr:nvPicPr>
        <xdr:cNvPr id="61" name="Picture 6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7536"/>
        <a:stretch/>
      </xdr:blipFill>
      <xdr:spPr>
        <a:xfrm>
          <a:off x="0" y="417909"/>
          <a:ext cx="8246491" cy="1104900"/>
        </a:xfrm>
        <a:prstGeom prst="rect">
          <a:avLst/>
        </a:prstGeom>
      </xdr:spPr>
    </xdr:pic>
    <xdr:clientData/>
  </xdr:oneCellAnchor>
  <xdr:twoCellAnchor>
    <xdr:from>
      <xdr:col>5</xdr:col>
      <xdr:colOff>350605</xdr:colOff>
      <xdr:row>8</xdr:row>
      <xdr:rowOff>171448</xdr:rowOff>
    </xdr:from>
    <xdr:to>
      <xdr:col>8</xdr:col>
      <xdr:colOff>65484</xdr:colOff>
      <xdr:row>9</xdr:row>
      <xdr:rowOff>121444</xdr:rowOff>
    </xdr:to>
    <xdr:sp macro="" textlink="">
      <xdr:nvSpPr>
        <xdr:cNvPr id="62" name="Rectangle 61"/>
        <xdr:cNvSpPr/>
      </xdr:nvSpPr>
      <xdr:spPr>
        <a:xfrm>
          <a:off x="3398605" y="1695448"/>
          <a:ext cx="1543679" cy="140496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vz = vb *</a:t>
          </a:r>
          <a:r>
            <a:rPr lang="en-US" sz="900" baseline="0"/>
            <a:t> k1 * k2 * k3 * k4</a:t>
          </a:r>
          <a:endParaRPr lang="en-US" sz="900"/>
        </a:p>
      </xdr:txBody>
    </xdr:sp>
    <xdr:clientData/>
  </xdr:twoCellAnchor>
  <xdr:twoCellAnchor>
    <xdr:from>
      <xdr:col>8</xdr:col>
      <xdr:colOff>88211</xdr:colOff>
      <xdr:row>9</xdr:row>
      <xdr:rowOff>38897</xdr:rowOff>
    </xdr:from>
    <xdr:to>
      <xdr:col>8</xdr:col>
      <xdr:colOff>301844</xdr:colOff>
      <xdr:row>10</xdr:row>
      <xdr:rowOff>34815</xdr:rowOff>
    </xdr:to>
    <xdr:sp macro="" textlink="">
      <xdr:nvSpPr>
        <xdr:cNvPr id="63" name="Oval 62"/>
        <xdr:cNvSpPr/>
      </xdr:nvSpPr>
      <xdr:spPr>
        <a:xfrm>
          <a:off x="4965011" y="1753397"/>
          <a:ext cx="213633" cy="186418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5</xdr:col>
      <xdr:colOff>362512</xdr:colOff>
      <xdr:row>7</xdr:row>
      <xdr:rowOff>189307</xdr:rowOff>
    </xdr:from>
    <xdr:to>
      <xdr:col>8</xdr:col>
      <xdr:colOff>77391</xdr:colOff>
      <xdr:row>8</xdr:row>
      <xdr:rowOff>141684</xdr:rowOff>
    </xdr:to>
    <xdr:sp macro="" textlink="">
      <xdr:nvSpPr>
        <xdr:cNvPr id="64" name="Rectangle 63"/>
        <xdr:cNvSpPr/>
      </xdr:nvSpPr>
      <xdr:spPr>
        <a:xfrm>
          <a:off x="3410512" y="1522807"/>
          <a:ext cx="1543679" cy="142877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pd</a:t>
          </a:r>
          <a:r>
            <a:rPr lang="en-US" sz="900" baseline="0"/>
            <a:t> = kd * ka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900" baseline="0"/>
            <a:t> ks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900" baseline="0"/>
            <a:t> pz</a:t>
          </a:r>
          <a:endParaRPr lang="en-US" sz="900"/>
        </a:p>
      </xdr:txBody>
    </xdr:sp>
    <xdr:clientData/>
  </xdr:twoCellAnchor>
  <xdr:twoCellAnchor>
    <xdr:from>
      <xdr:col>0</xdr:col>
      <xdr:colOff>73270</xdr:colOff>
      <xdr:row>10</xdr:row>
      <xdr:rowOff>73817</xdr:rowOff>
    </xdr:from>
    <xdr:to>
      <xdr:col>6</xdr:col>
      <xdr:colOff>5954</xdr:colOff>
      <xdr:row>11</xdr:row>
      <xdr:rowOff>45427</xdr:rowOff>
    </xdr:to>
    <xdr:sp macro="" textlink="">
      <xdr:nvSpPr>
        <xdr:cNvPr id="65" name="Rectangle 64"/>
        <xdr:cNvSpPr/>
      </xdr:nvSpPr>
      <xdr:spPr>
        <a:xfrm>
          <a:off x="73270" y="1978817"/>
          <a:ext cx="3590284" cy="16211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Not required default A</a:t>
          </a:r>
        </a:p>
      </xdr:txBody>
    </xdr:sp>
    <xdr:clientData/>
  </xdr:twoCellAnchor>
  <xdr:twoCellAnchor>
    <xdr:from>
      <xdr:col>8</xdr:col>
      <xdr:colOff>108246</xdr:colOff>
      <xdr:row>7</xdr:row>
      <xdr:rowOff>89479</xdr:rowOff>
    </xdr:from>
    <xdr:to>
      <xdr:col>8</xdr:col>
      <xdr:colOff>321879</xdr:colOff>
      <xdr:row>8</xdr:row>
      <xdr:rowOff>85397</xdr:rowOff>
    </xdr:to>
    <xdr:sp macro="" textlink="">
      <xdr:nvSpPr>
        <xdr:cNvPr id="66" name="Oval 65"/>
        <xdr:cNvSpPr/>
      </xdr:nvSpPr>
      <xdr:spPr>
        <a:xfrm>
          <a:off x="4985046" y="1422979"/>
          <a:ext cx="213633" cy="186418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9</xdr:col>
      <xdr:colOff>428201</xdr:colOff>
      <xdr:row>5</xdr:row>
      <xdr:rowOff>97137</xdr:rowOff>
    </xdr:from>
    <xdr:to>
      <xdr:col>10</xdr:col>
      <xdr:colOff>164224</xdr:colOff>
      <xdr:row>6</xdr:row>
      <xdr:rowOff>48282</xdr:rowOff>
    </xdr:to>
    <xdr:sp macro="" textlink="">
      <xdr:nvSpPr>
        <xdr:cNvPr id="67" name="Rectangle 66"/>
        <xdr:cNvSpPr/>
      </xdr:nvSpPr>
      <xdr:spPr>
        <a:xfrm>
          <a:off x="5914601" y="1049637"/>
          <a:ext cx="345623" cy="14164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pd</a:t>
          </a:r>
        </a:p>
      </xdr:txBody>
    </xdr:sp>
    <xdr:clientData/>
  </xdr:twoCellAnchor>
  <xdr:twoCellAnchor>
    <xdr:from>
      <xdr:col>8</xdr:col>
      <xdr:colOff>401926</xdr:colOff>
      <xdr:row>6</xdr:row>
      <xdr:rowOff>83999</xdr:rowOff>
    </xdr:from>
    <xdr:to>
      <xdr:col>9</xdr:col>
      <xdr:colOff>137949</xdr:colOff>
      <xdr:row>7</xdr:row>
      <xdr:rowOff>35144</xdr:rowOff>
    </xdr:to>
    <xdr:sp macro="" textlink="">
      <xdr:nvSpPr>
        <xdr:cNvPr id="68" name="Rectangle 67"/>
        <xdr:cNvSpPr/>
      </xdr:nvSpPr>
      <xdr:spPr>
        <a:xfrm>
          <a:off x="5278726" y="1226999"/>
          <a:ext cx="345623" cy="14164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pd</a:t>
          </a:r>
        </a:p>
      </xdr:txBody>
    </xdr:sp>
    <xdr:clientData/>
  </xdr:twoCellAnchor>
  <xdr:twoCellAnchor>
    <xdr:from>
      <xdr:col>38</xdr:col>
      <xdr:colOff>204110</xdr:colOff>
      <xdr:row>35</xdr:row>
      <xdr:rowOff>150757</xdr:rowOff>
    </xdr:from>
    <xdr:to>
      <xdr:col>39</xdr:col>
      <xdr:colOff>413845</xdr:colOff>
      <xdr:row>37</xdr:row>
      <xdr:rowOff>27919</xdr:rowOff>
    </xdr:to>
    <xdr:sp macro="" textlink="">
      <xdr:nvSpPr>
        <xdr:cNvPr id="69" name="Rectangle 68"/>
        <xdr:cNvSpPr/>
      </xdr:nvSpPr>
      <xdr:spPr>
        <a:xfrm>
          <a:off x="23368910" y="6818257"/>
          <a:ext cx="819335" cy="258162"/>
        </a:xfrm>
        <a:prstGeom prst="rect">
          <a:avLst/>
        </a:prstGeom>
        <a:solidFill>
          <a:srgbClr val="FF0000">
            <a:alpha val="6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141635</xdr:colOff>
      <xdr:row>3</xdr:row>
      <xdr:rowOff>152814</xdr:rowOff>
    </xdr:from>
    <xdr:to>
      <xdr:col>14</xdr:col>
      <xdr:colOff>82826</xdr:colOff>
      <xdr:row>5</xdr:row>
      <xdr:rowOff>84874</xdr:rowOff>
    </xdr:to>
    <xdr:cxnSp macro="">
      <xdr:nvCxnSpPr>
        <xdr:cNvPr id="70" name="Straight Arrow Connector 69"/>
        <xdr:cNvCxnSpPr/>
      </xdr:nvCxnSpPr>
      <xdr:spPr>
        <a:xfrm flipV="1">
          <a:off x="6237635" y="724314"/>
          <a:ext cx="2379591" cy="313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166482</xdr:colOff>
      <xdr:row>4</xdr:row>
      <xdr:rowOff>3727</xdr:rowOff>
    </xdr:from>
    <xdr:to>
      <xdr:col>14</xdr:col>
      <xdr:colOff>91108</xdr:colOff>
      <xdr:row>7</xdr:row>
      <xdr:rowOff>10330</xdr:rowOff>
    </xdr:to>
    <xdr:cxnSp macro="">
      <xdr:nvCxnSpPr>
        <xdr:cNvPr id="71" name="Straight Arrow Connector 70"/>
        <xdr:cNvCxnSpPr/>
      </xdr:nvCxnSpPr>
      <xdr:spPr>
        <a:xfrm flipV="1">
          <a:off x="5652882" y="765727"/>
          <a:ext cx="2972626" cy="578103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196858</xdr:colOff>
      <xdr:row>7</xdr:row>
      <xdr:rowOff>40220</xdr:rowOff>
    </xdr:from>
    <xdr:to>
      <xdr:col>3</xdr:col>
      <xdr:colOff>289890</xdr:colOff>
      <xdr:row>8</xdr:row>
      <xdr:rowOff>3727</xdr:rowOff>
    </xdr:to>
    <xdr:sp macro="" textlink="">
      <xdr:nvSpPr>
        <xdr:cNvPr id="72" name="Rectangle 71"/>
        <xdr:cNvSpPr/>
      </xdr:nvSpPr>
      <xdr:spPr>
        <a:xfrm>
          <a:off x="196858" y="1373720"/>
          <a:ext cx="1921832" cy="154007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Wind</a:t>
          </a:r>
          <a:r>
            <a:rPr lang="en-US" sz="900" baseline="0"/>
            <a:t> Pressure at height z [N/m^2]</a:t>
          </a:r>
          <a:endParaRPr lang="en-US" sz="900"/>
        </a:p>
      </xdr:txBody>
    </xdr:sp>
    <xdr:clientData/>
  </xdr:twoCellAnchor>
  <xdr:twoCellAnchor>
    <xdr:from>
      <xdr:col>14</xdr:col>
      <xdr:colOff>124810</xdr:colOff>
      <xdr:row>3</xdr:row>
      <xdr:rowOff>56349</xdr:rowOff>
    </xdr:from>
    <xdr:to>
      <xdr:col>15</xdr:col>
      <xdr:colOff>57978</xdr:colOff>
      <xdr:row>4</xdr:row>
      <xdr:rowOff>94836</xdr:rowOff>
    </xdr:to>
    <xdr:sp macro="" textlink="">
      <xdr:nvSpPr>
        <xdr:cNvPr id="73" name="Oval 72"/>
        <xdr:cNvSpPr/>
      </xdr:nvSpPr>
      <xdr:spPr>
        <a:xfrm>
          <a:off x="8659210" y="627849"/>
          <a:ext cx="542768" cy="228987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1.1</a:t>
          </a:r>
        </a:p>
      </xdr:txBody>
    </xdr:sp>
    <xdr:clientData/>
  </xdr:twoCellAnchor>
  <xdr:twoCellAnchor editAs="oneCell">
    <xdr:from>
      <xdr:col>9</xdr:col>
      <xdr:colOff>270459</xdr:colOff>
      <xdr:row>37</xdr:row>
      <xdr:rowOff>47625</xdr:rowOff>
    </xdr:from>
    <xdr:to>
      <xdr:col>12</xdr:col>
      <xdr:colOff>530726</xdr:colOff>
      <xdr:row>49</xdr:row>
      <xdr:rowOff>126479</xdr:rowOff>
    </xdr:to>
    <xdr:pic>
      <xdr:nvPicPr>
        <xdr:cNvPr id="75" name="Picture 7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825" t="73304" r="39973"/>
        <a:stretch/>
      </xdr:blipFill>
      <xdr:spPr>
        <a:xfrm>
          <a:off x="5756859" y="7096125"/>
          <a:ext cx="2089067" cy="2364854"/>
        </a:xfrm>
        <a:prstGeom prst="rect">
          <a:avLst/>
        </a:prstGeom>
      </xdr:spPr>
    </xdr:pic>
    <xdr:clientData/>
  </xdr:twoCellAnchor>
  <xdr:twoCellAnchor editAs="oneCell">
    <xdr:from>
      <xdr:col>10</xdr:col>
      <xdr:colOff>219172</xdr:colOff>
      <xdr:row>37</xdr:row>
      <xdr:rowOff>47625</xdr:rowOff>
    </xdr:from>
    <xdr:to>
      <xdr:col>13</xdr:col>
      <xdr:colOff>479438</xdr:colOff>
      <xdr:row>49</xdr:row>
      <xdr:rowOff>126479</xdr:rowOff>
    </xdr:to>
    <xdr:pic>
      <xdr:nvPicPr>
        <xdr:cNvPr id="76" name="Picture 7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825" t="73304" r="39973"/>
        <a:stretch/>
      </xdr:blipFill>
      <xdr:spPr>
        <a:xfrm>
          <a:off x="6315172" y="7096125"/>
          <a:ext cx="2089066" cy="2364854"/>
        </a:xfrm>
        <a:prstGeom prst="rect">
          <a:avLst/>
        </a:prstGeom>
      </xdr:spPr>
    </xdr:pic>
    <xdr:clientData/>
  </xdr:twoCellAnchor>
  <xdr:twoCellAnchor>
    <xdr:from>
      <xdr:col>9</xdr:col>
      <xdr:colOff>325750</xdr:colOff>
      <xdr:row>37</xdr:row>
      <xdr:rowOff>79361</xdr:rowOff>
    </xdr:from>
    <xdr:to>
      <xdr:col>10</xdr:col>
      <xdr:colOff>97798</xdr:colOff>
      <xdr:row>38</xdr:row>
      <xdr:rowOff>40616</xdr:rowOff>
    </xdr:to>
    <xdr:sp macro="" textlink="">
      <xdr:nvSpPr>
        <xdr:cNvPr id="77" name="Rectangle 76"/>
        <xdr:cNvSpPr/>
      </xdr:nvSpPr>
      <xdr:spPr>
        <a:xfrm>
          <a:off x="5812150" y="7127861"/>
          <a:ext cx="381648" cy="15175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 Kd</a:t>
          </a:r>
        </a:p>
      </xdr:txBody>
    </xdr:sp>
    <xdr:clientData/>
  </xdr:twoCellAnchor>
  <xdr:twoCellAnchor>
    <xdr:from>
      <xdr:col>10</xdr:col>
      <xdr:colOff>303770</xdr:colOff>
      <xdr:row>37</xdr:row>
      <xdr:rowOff>79361</xdr:rowOff>
    </xdr:from>
    <xdr:to>
      <xdr:col>11</xdr:col>
      <xdr:colOff>75817</xdr:colOff>
      <xdr:row>38</xdr:row>
      <xdr:rowOff>40616</xdr:rowOff>
    </xdr:to>
    <xdr:sp macro="" textlink="">
      <xdr:nvSpPr>
        <xdr:cNvPr id="78" name="Rectangle 77"/>
        <xdr:cNvSpPr/>
      </xdr:nvSpPr>
      <xdr:spPr>
        <a:xfrm>
          <a:off x="6399770" y="7127861"/>
          <a:ext cx="381647" cy="15175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 Ka</a:t>
          </a:r>
        </a:p>
      </xdr:txBody>
    </xdr:sp>
    <xdr:clientData/>
  </xdr:twoCellAnchor>
  <xdr:twoCellAnchor>
    <xdr:from>
      <xdr:col>11</xdr:col>
      <xdr:colOff>442981</xdr:colOff>
      <xdr:row>37</xdr:row>
      <xdr:rowOff>79361</xdr:rowOff>
    </xdr:from>
    <xdr:to>
      <xdr:col>12</xdr:col>
      <xdr:colOff>215029</xdr:colOff>
      <xdr:row>38</xdr:row>
      <xdr:rowOff>40616</xdr:rowOff>
    </xdr:to>
    <xdr:sp macro="" textlink="">
      <xdr:nvSpPr>
        <xdr:cNvPr id="79" name="Rectangle 78"/>
        <xdr:cNvSpPr/>
      </xdr:nvSpPr>
      <xdr:spPr>
        <a:xfrm>
          <a:off x="7148581" y="7127861"/>
          <a:ext cx="381648" cy="15175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 Kc</a:t>
          </a:r>
        </a:p>
      </xdr:txBody>
    </xdr:sp>
    <xdr:clientData/>
  </xdr:twoCellAnchor>
  <xdr:twoCellAnchor>
    <xdr:from>
      <xdr:col>13</xdr:col>
      <xdr:colOff>10693</xdr:colOff>
      <xdr:row>37</xdr:row>
      <xdr:rowOff>79361</xdr:rowOff>
    </xdr:from>
    <xdr:to>
      <xdr:col>13</xdr:col>
      <xdr:colOff>390875</xdr:colOff>
      <xdr:row>38</xdr:row>
      <xdr:rowOff>40616</xdr:rowOff>
    </xdr:to>
    <xdr:sp macro="" textlink="">
      <xdr:nvSpPr>
        <xdr:cNvPr id="80" name="Rectangle 79"/>
        <xdr:cNvSpPr/>
      </xdr:nvSpPr>
      <xdr:spPr>
        <a:xfrm>
          <a:off x="7935493" y="7127861"/>
          <a:ext cx="380182" cy="15175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900"/>
            <a:t> Pd</a:t>
          </a:r>
        </a:p>
      </xdr:txBody>
    </xdr:sp>
    <xdr:clientData/>
  </xdr:twoCellAnchor>
  <xdr:twoCellAnchor>
    <xdr:from>
      <xdr:col>10</xdr:col>
      <xdr:colOff>240834</xdr:colOff>
      <xdr:row>40</xdr:row>
      <xdr:rowOff>135842</xdr:rowOff>
    </xdr:from>
    <xdr:to>
      <xdr:col>14</xdr:col>
      <xdr:colOff>424961</xdr:colOff>
      <xdr:row>52</xdr:row>
      <xdr:rowOff>79482</xdr:rowOff>
    </xdr:to>
    <xdr:sp macro="" textlink="">
      <xdr:nvSpPr>
        <xdr:cNvPr id="81" name="Rectangle 80"/>
        <xdr:cNvSpPr/>
      </xdr:nvSpPr>
      <xdr:spPr>
        <a:xfrm>
          <a:off x="6322180" y="7755842"/>
          <a:ext cx="2616666" cy="2229640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10</xdr:col>
      <xdr:colOff>70322</xdr:colOff>
      <xdr:row>49</xdr:row>
      <xdr:rowOff>25892</xdr:rowOff>
    </xdr:from>
    <xdr:to>
      <xdr:col>10</xdr:col>
      <xdr:colOff>403697</xdr:colOff>
      <xdr:row>50</xdr:row>
      <xdr:rowOff>140192</xdr:rowOff>
    </xdr:to>
    <xdr:sp macro="" textlink="">
      <xdr:nvSpPr>
        <xdr:cNvPr id="82" name="Oval 81"/>
        <xdr:cNvSpPr/>
      </xdr:nvSpPr>
      <xdr:spPr>
        <a:xfrm>
          <a:off x="6151668" y="9360392"/>
          <a:ext cx="333375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</a:p>
      </xdr:txBody>
    </xdr:sp>
    <xdr:clientData/>
  </xdr:twoCellAnchor>
  <xdr:twoCellAnchor>
    <xdr:from>
      <xdr:col>11</xdr:col>
      <xdr:colOff>87923</xdr:colOff>
      <xdr:row>48</xdr:row>
      <xdr:rowOff>176325</xdr:rowOff>
    </xdr:from>
    <xdr:to>
      <xdr:col>12</xdr:col>
      <xdr:colOff>142717</xdr:colOff>
      <xdr:row>50</xdr:row>
      <xdr:rowOff>106240</xdr:rowOff>
    </xdr:to>
    <xdr:cxnSp macro="">
      <xdr:nvCxnSpPr>
        <xdr:cNvPr id="83" name="Straight Arrow Connector 82"/>
        <xdr:cNvCxnSpPr/>
      </xdr:nvCxnSpPr>
      <xdr:spPr>
        <a:xfrm flipH="1">
          <a:off x="6793523" y="9320325"/>
          <a:ext cx="664394" cy="310915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104347</xdr:colOff>
      <xdr:row>29</xdr:row>
      <xdr:rowOff>48303</xdr:rowOff>
    </xdr:from>
    <xdr:to>
      <xdr:col>7</xdr:col>
      <xdr:colOff>9525</xdr:colOff>
      <xdr:row>37</xdr:row>
      <xdr:rowOff>65942</xdr:rowOff>
    </xdr:to>
    <xdr:sp macro="" textlink="">
      <xdr:nvSpPr>
        <xdr:cNvPr id="85" name="Rectangle 84"/>
        <xdr:cNvSpPr/>
      </xdr:nvSpPr>
      <xdr:spPr>
        <a:xfrm>
          <a:off x="104347" y="5572803"/>
          <a:ext cx="4162120" cy="1541639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900"/>
            <a:t>** Risk Coefficient (k1)</a:t>
          </a:r>
        </a:p>
        <a:p>
          <a:pPr algn="l"/>
          <a:r>
            <a:rPr lang="en-US" sz="900"/>
            <a:t>**</a:t>
          </a:r>
          <a:r>
            <a:rPr lang="en-US" sz="900" baseline="0"/>
            <a:t> Terrain foughness and height factor (k2)</a:t>
          </a:r>
        </a:p>
        <a:p>
          <a:pPr algn="l"/>
          <a:r>
            <a:rPr lang="en-US" sz="900" baseline="0"/>
            <a:t>** Topographic Factor (k3)</a:t>
          </a:r>
        </a:p>
        <a:p>
          <a:pPr algn="l"/>
          <a:r>
            <a:rPr lang="en-US" sz="900" baseline="0"/>
            <a:t>** Importance factor for the cyclonic region(k4)</a:t>
          </a:r>
        </a:p>
        <a:p>
          <a:pPr algn="l"/>
          <a:r>
            <a:rPr lang="en-US" sz="900" baseline="0"/>
            <a:t>** Design wind speed at height z (Vz) [m/sec]</a:t>
          </a:r>
        </a:p>
        <a:p>
          <a:pPr algn="l"/>
          <a:r>
            <a:rPr lang="en-US" sz="900" baseline="0"/>
            <a:t>** Wind Pressure at height z  (Pz) (Current Unit)</a:t>
          </a:r>
        </a:p>
        <a:p>
          <a:pPr algn="l"/>
          <a:r>
            <a:rPr lang="en-US" sz="900" baseline="0"/>
            <a:t>**Wind Directionality Factor (Kd)</a:t>
          </a:r>
        </a:p>
        <a:p>
          <a:pPr algn="l"/>
          <a:r>
            <a:rPr lang="en-US" sz="900" baseline="0"/>
            <a:t>**Area Average Factor (Ka)</a:t>
          </a:r>
        </a:p>
        <a:p>
          <a:pPr algn="l"/>
          <a:r>
            <a:rPr lang="en-US" sz="900" baseline="0"/>
            <a:t>**Combination Factor (Kc)</a:t>
          </a:r>
        </a:p>
        <a:p>
          <a:pPr algn="l"/>
          <a:r>
            <a:rPr lang="en-US" sz="900" baseline="0"/>
            <a:t>**Design Wind Pressure at Height z (Pd) (Current Unit)</a:t>
          </a:r>
          <a:endParaRPr lang="en-US" sz="900"/>
        </a:p>
      </xdr:txBody>
    </xdr:sp>
    <xdr:clientData/>
  </xdr:twoCellAnchor>
  <xdr:twoCellAnchor>
    <xdr:from>
      <xdr:col>3</xdr:col>
      <xdr:colOff>432288</xdr:colOff>
      <xdr:row>30</xdr:row>
      <xdr:rowOff>146538</xdr:rowOff>
    </xdr:from>
    <xdr:to>
      <xdr:col>9</xdr:col>
      <xdr:colOff>323850</xdr:colOff>
      <xdr:row>34</xdr:row>
      <xdr:rowOff>19051</xdr:rowOff>
    </xdr:to>
    <xdr:cxnSp macro="">
      <xdr:nvCxnSpPr>
        <xdr:cNvPr id="53" name="Straight Arrow Connector 52"/>
        <xdr:cNvCxnSpPr/>
      </xdr:nvCxnSpPr>
      <xdr:spPr>
        <a:xfrm>
          <a:off x="2256692" y="5861538"/>
          <a:ext cx="3540370" cy="634513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428624</xdr:colOff>
      <xdr:row>35</xdr:row>
      <xdr:rowOff>95250</xdr:rowOff>
    </xdr:from>
    <xdr:to>
      <xdr:col>9</xdr:col>
      <xdr:colOff>342900</xdr:colOff>
      <xdr:row>35</xdr:row>
      <xdr:rowOff>96689</xdr:rowOff>
    </xdr:to>
    <xdr:cxnSp macro="">
      <xdr:nvCxnSpPr>
        <xdr:cNvPr id="39" name="Straight Arrow Connector 38"/>
        <xdr:cNvCxnSpPr>
          <a:stCxn id="40" idx="3"/>
        </xdr:cNvCxnSpPr>
      </xdr:nvCxnSpPr>
      <xdr:spPr>
        <a:xfrm flipV="1">
          <a:off x="3476624" y="6762750"/>
          <a:ext cx="2352676" cy="1439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326733</xdr:colOff>
      <xdr:row>34</xdr:row>
      <xdr:rowOff>87470</xdr:rowOff>
    </xdr:from>
    <xdr:to>
      <xdr:col>10</xdr:col>
      <xdr:colOff>50508</xdr:colOff>
      <xdr:row>36</xdr:row>
      <xdr:rowOff>11270</xdr:rowOff>
    </xdr:to>
    <xdr:sp macro="" textlink="">
      <xdr:nvSpPr>
        <xdr:cNvPr id="41" name="Oval 40"/>
        <xdr:cNvSpPr/>
      </xdr:nvSpPr>
      <xdr:spPr>
        <a:xfrm>
          <a:off x="5813133" y="6564470"/>
          <a:ext cx="333375" cy="304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155074</xdr:colOff>
      <xdr:row>8</xdr:row>
      <xdr:rowOff>189607</xdr:rowOff>
    </xdr:from>
    <xdr:to>
      <xdr:col>28</xdr:col>
      <xdr:colOff>253045</xdr:colOff>
      <xdr:row>20</xdr:row>
      <xdr:rowOff>53399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21442820">
          <a:off x="7470274" y="570607"/>
          <a:ext cx="8632371" cy="215931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63</xdr:row>
      <xdr:rowOff>95250</xdr:rowOff>
    </xdr:from>
    <xdr:to>
      <xdr:col>9</xdr:col>
      <xdr:colOff>89198</xdr:colOff>
      <xdr:row>93</xdr:row>
      <xdr:rowOff>112568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15125" y="10572750"/>
          <a:ext cx="4346873" cy="5732318"/>
        </a:xfrm>
        <a:prstGeom prst="rect">
          <a:avLst/>
        </a:prstGeom>
      </xdr:spPr>
    </xdr:pic>
    <xdr:clientData/>
  </xdr:twoCellAnchor>
  <xdr:twoCellAnchor editAs="oneCell">
    <xdr:from>
      <xdr:col>21</xdr:col>
      <xdr:colOff>219075</xdr:colOff>
      <xdr:row>65</xdr:row>
      <xdr:rowOff>142875</xdr:rowOff>
    </xdr:from>
    <xdr:to>
      <xdr:col>35</xdr:col>
      <xdr:colOff>258315</xdr:colOff>
      <xdr:row>89</xdr:row>
      <xdr:rowOff>122093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97275" y="7010400"/>
          <a:ext cx="8573640" cy="4543425"/>
        </a:xfrm>
        <a:prstGeom prst="rect">
          <a:avLst/>
        </a:prstGeom>
      </xdr:spPr>
    </xdr:pic>
    <xdr:clientData/>
  </xdr:twoCellAnchor>
  <xdr:twoCellAnchor editAs="oneCell">
    <xdr:from>
      <xdr:col>8</xdr:col>
      <xdr:colOff>13607</xdr:colOff>
      <xdr:row>102</xdr:row>
      <xdr:rowOff>81643</xdr:rowOff>
    </xdr:from>
    <xdr:to>
      <xdr:col>17</xdr:col>
      <xdr:colOff>397952</xdr:colOff>
      <xdr:row>140</xdr:row>
      <xdr:rowOff>61691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19207" y="17988643"/>
          <a:ext cx="5870745" cy="7219048"/>
        </a:xfrm>
        <a:prstGeom prst="rect">
          <a:avLst/>
        </a:prstGeom>
      </xdr:spPr>
    </xdr:pic>
    <xdr:clientData/>
  </xdr:twoCellAnchor>
  <xdr:twoCellAnchor>
    <xdr:from>
      <xdr:col>23</xdr:col>
      <xdr:colOff>394608</xdr:colOff>
      <xdr:row>71</xdr:row>
      <xdr:rowOff>163286</xdr:rowOff>
    </xdr:from>
    <xdr:to>
      <xdr:col>25</xdr:col>
      <xdr:colOff>381000</xdr:colOff>
      <xdr:row>86</xdr:row>
      <xdr:rowOff>13607</xdr:rowOff>
    </xdr:to>
    <xdr:sp macro="" textlink="">
      <xdr:nvSpPr>
        <xdr:cNvPr id="7" name="Rectangle 6"/>
        <xdr:cNvSpPr/>
      </xdr:nvSpPr>
      <xdr:spPr>
        <a:xfrm>
          <a:off x="17770929" y="6082393"/>
          <a:ext cx="1211035" cy="2721428"/>
        </a:xfrm>
        <a:prstGeom prst="rect">
          <a:avLst/>
        </a:prstGeom>
        <a:solidFill>
          <a:srgbClr val="FF0000">
            <a:alpha val="7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B</a:t>
          </a:r>
          <a:r>
            <a:rPr lang="en-US" sz="1100" baseline="0"/>
            <a:t> ANC C CLASS ARE REMOVED</a:t>
          </a:r>
          <a:endParaRPr lang="en-US" sz="1100"/>
        </a:p>
      </xdr:txBody>
    </xdr:sp>
    <xdr:clientData/>
  </xdr:twoCellAnchor>
  <xdr:twoCellAnchor>
    <xdr:from>
      <xdr:col>26</xdr:col>
      <xdr:colOff>327933</xdr:colOff>
      <xdr:row>71</xdr:row>
      <xdr:rowOff>172811</xdr:rowOff>
    </xdr:from>
    <xdr:to>
      <xdr:col>28</xdr:col>
      <xdr:colOff>314325</xdr:colOff>
      <xdr:row>86</xdr:row>
      <xdr:rowOff>23132</xdr:rowOff>
    </xdr:to>
    <xdr:sp macro="" textlink="">
      <xdr:nvSpPr>
        <xdr:cNvPr id="8" name="Rectangle 7"/>
        <xdr:cNvSpPr/>
      </xdr:nvSpPr>
      <xdr:spPr>
        <a:xfrm>
          <a:off x="19454133" y="6087836"/>
          <a:ext cx="1205592" cy="2717346"/>
        </a:xfrm>
        <a:prstGeom prst="rect">
          <a:avLst/>
        </a:prstGeom>
        <a:solidFill>
          <a:srgbClr val="FF0000">
            <a:alpha val="7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B</a:t>
          </a:r>
          <a:r>
            <a:rPr lang="en-US" sz="1100" baseline="0"/>
            <a:t> ANC C CLASS ARE REMOVED</a:t>
          </a:r>
          <a:endParaRPr lang="en-US" sz="1100"/>
        </a:p>
      </xdr:txBody>
    </xdr:sp>
    <xdr:clientData/>
  </xdr:twoCellAnchor>
  <xdr:twoCellAnchor>
    <xdr:from>
      <xdr:col>29</xdr:col>
      <xdr:colOff>261258</xdr:colOff>
      <xdr:row>71</xdr:row>
      <xdr:rowOff>163286</xdr:rowOff>
    </xdr:from>
    <xdr:to>
      <xdr:col>31</xdr:col>
      <xdr:colOff>247650</xdr:colOff>
      <xdr:row>86</xdr:row>
      <xdr:rowOff>13607</xdr:rowOff>
    </xdr:to>
    <xdr:sp macro="" textlink="">
      <xdr:nvSpPr>
        <xdr:cNvPr id="9" name="Rectangle 8"/>
        <xdr:cNvSpPr/>
      </xdr:nvSpPr>
      <xdr:spPr>
        <a:xfrm>
          <a:off x="21216258" y="6078311"/>
          <a:ext cx="1205592" cy="2717346"/>
        </a:xfrm>
        <a:prstGeom prst="rect">
          <a:avLst/>
        </a:prstGeom>
        <a:solidFill>
          <a:srgbClr val="FF0000">
            <a:alpha val="7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B</a:t>
          </a:r>
          <a:r>
            <a:rPr lang="en-US" sz="1100" baseline="0"/>
            <a:t> ANC C CLASS ARE REMOVED</a:t>
          </a:r>
          <a:endParaRPr lang="en-US" sz="1100"/>
        </a:p>
      </xdr:txBody>
    </xdr:sp>
    <xdr:clientData/>
  </xdr:twoCellAnchor>
  <xdr:twoCellAnchor>
    <xdr:from>
      <xdr:col>32</xdr:col>
      <xdr:colOff>146958</xdr:colOff>
      <xdr:row>72</xdr:row>
      <xdr:rowOff>1361</xdr:rowOff>
    </xdr:from>
    <xdr:to>
      <xdr:col>34</xdr:col>
      <xdr:colOff>133350</xdr:colOff>
      <xdr:row>86</xdr:row>
      <xdr:rowOff>42182</xdr:rowOff>
    </xdr:to>
    <xdr:sp macro="" textlink="">
      <xdr:nvSpPr>
        <xdr:cNvPr id="10" name="Rectangle 9"/>
        <xdr:cNvSpPr/>
      </xdr:nvSpPr>
      <xdr:spPr>
        <a:xfrm>
          <a:off x="22930758" y="6106886"/>
          <a:ext cx="1205592" cy="2717346"/>
        </a:xfrm>
        <a:prstGeom prst="rect">
          <a:avLst/>
        </a:prstGeom>
        <a:solidFill>
          <a:srgbClr val="FF0000">
            <a:alpha val="7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B</a:t>
          </a:r>
          <a:r>
            <a:rPr lang="en-US" sz="1100" baseline="0"/>
            <a:t> ANC C CLASS ARE REMOVED</a:t>
          </a:r>
          <a:endParaRPr lang="en-US" sz="1100"/>
        </a:p>
      </xdr:txBody>
    </xdr:sp>
    <xdr:clientData/>
  </xdr:twoCellAnchor>
  <xdr:twoCellAnchor>
    <xdr:from>
      <xdr:col>10</xdr:col>
      <xdr:colOff>442233</xdr:colOff>
      <xdr:row>119</xdr:row>
      <xdr:rowOff>180974</xdr:rowOff>
    </xdr:from>
    <xdr:to>
      <xdr:col>11</xdr:col>
      <xdr:colOff>209550</xdr:colOff>
      <xdr:row>121</xdr:row>
      <xdr:rowOff>118381</xdr:rowOff>
    </xdr:to>
    <xdr:sp macro="" textlink="">
      <xdr:nvSpPr>
        <xdr:cNvPr id="11" name="Rectangle 10"/>
        <xdr:cNvSpPr/>
      </xdr:nvSpPr>
      <xdr:spPr>
        <a:xfrm>
          <a:off x="11643633" y="15630524"/>
          <a:ext cx="376917" cy="318407"/>
        </a:xfrm>
        <a:prstGeom prst="rect">
          <a:avLst/>
        </a:prstGeom>
        <a:solidFill>
          <a:srgbClr val="FF0000">
            <a:alpha val="7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318408</xdr:colOff>
      <xdr:row>132</xdr:row>
      <xdr:rowOff>104774</xdr:rowOff>
    </xdr:from>
    <xdr:to>
      <xdr:col>15</xdr:col>
      <xdr:colOff>542925</xdr:colOff>
      <xdr:row>135</xdr:row>
      <xdr:rowOff>28575</xdr:rowOff>
    </xdr:to>
    <xdr:sp macro="" textlink="">
      <xdr:nvSpPr>
        <xdr:cNvPr id="12" name="Rectangle 11"/>
        <xdr:cNvSpPr/>
      </xdr:nvSpPr>
      <xdr:spPr>
        <a:xfrm>
          <a:off x="10300608" y="18030824"/>
          <a:ext cx="4491717" cy="495301"/>
        </a:xfrm>
        <a:prstGeom prst="rect">
          <a:avLst/>
        </a:prstGeom>
        <a:solidFill>
          <a:srgbClr val="FF0000">
            <a:alpha val="7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Newly Included</a:t>
          </a:r>
          <a:r>
            <a:rPr lang="en-US" sz="1100" baseline="0"/>
            <a:t> k4 factor</a:t>
          </a:r>
        </a:p>
      </xdr:txBody>
    </xdr:sp>
    <xdr:clientData/>
  </xdr:twoCellAnchor>
  <xdr:twoCellAnchor editAs="oneCell">
    <xdr:from>
      <xdr:col>23</xdr:col>
      <xdr:colOff>590550</xdr:colOff>
      <xdr:row>102</xdr:row>
      <xdr:rowOff>38100</xdr:rowOff>
    </xdr:from>
    <xdr:to>
      <xdr:col>31</xdr:col>
      <xdr:colOff>454148</xdr:colOff>
      <xdr:row>129</xdr:row>
      <xdr:rowOff>57150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887950" y="12249150"/>
          <a:ext cx="4740399" cy="5162550"/>
        </a:xfrm>
        <a:prstGeom prst="rect">
          <a:avLst/>
        </a:prstGeom>
      </xdr:spPr>
    </xdr:pic>
    <xdr:clientData/>
  </xdr:twoCellAnchor>
  <xdr:twoCellAnchor>
    <xdr:from>
      <xdr:col>8</xdr:col>
      <xdr:colOff>470808</xdr:colOff>
      <xdr:row>115</xdr:row>
      <xdr:rowOff>142874</xdr:rowOff>
    </xdr:from>
    <xdr:to>
      <xdr:col>15</xdr:col>
      <xdr:colOff>276225</xdr:colOff>
      <xdr:row>117</xdr:row>
      <xdr:rowOff>80281</xdr:rowOff>
    </xdr:to>
    <xdr:sp macro="" textlink="">
      <xdr:nvSpPr>
        <xdr:cNvPr id="17" name="Rectangle 16"/>
        <xdr:cNvSpPr/>
      </xdr:nvSpPr>
      <xdr:spPr>
        <a:xfrm>
          <a:off x="10453008" y="14830424"/>
          <a:ext cx="4072617" cy="318407"/>
        </a:xfrm>
        <a:prstGeom prst="rect">
          <a:avLst/>
        </a:prstGeom>
        <a:solidFill>
          <a:srgbClr val="FF0000">
            <a:alpha val="7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381000</xdr:colOff>
      <xdr:row>130</xdr:row>
      <xdr:rowOff>0</xdr:rowOff>
    </xdr:from>
    <xdr:to>
      <xdr:col>7</xdr:col>
      <xdr:colOff>9525</xdr:colOff>
      <xdr:row>136</xdr:row>
      <xdr:rowOff>36199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7600" y="17545050"/>
          <a:ext cx="3895725" cy="1179199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135</xdr:row>
      <xdr:rowOff>57150</xdr:rowOff>
    </xdr:from>
    <xdr:to>
      <xdr:col>6</xdr:col>
      <xdr:colOff>404615</xdr:colOff>
      <xdr:row>153</xdr:row>
      <xdr:rowOff>95250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00450" y="18554700"/>
          <a:ext cx="3738365" cy="3467100"/>
        </a:xfrm>
        <a:prstGeom prst="rect">
          <a:avLst/>
        </a:prstGeom>
      </xdr:spPr>
    </xdr:pic>
    <xdr:clientData/>
  </xdr:twoCellAnchor>
  <xdr:twoCellAnchor>
    <xdr:from>
      <xdr:col>0</xdr:col>
      <xdr:colOff>137433</xdr:colOff>
      <xdr:row>145</xdr:row>
      <xdr:rowOff>171449</xdr:rowOff>
    </xdr:from>
    <xdr:to>
      <xdr:col>7</xdr:col>
      <xdr:colOff>361950</xdr:colOff>
      <xdr:row>153</xdr:row>
      <xdr:rowOff>28575</xdr:rowOff>
    </xdr:to>
    <xdr:sp macro="" textlink="">
      <xdr:nvSpPr>
        <xdr:cNvPr id="20" name="Rectangle 19"/>
        <xdr:cNvSpPr/>
      </xdr:nvSpPr>
      <xdr:spPr>
        <a:xfrm>
          <a:off x="3414033" y="20573999"/>
          <a:ext cx="4491717" cy="1381126"/>
        </a:xfrm>
        <a:prstGeom prst="rect">
          <a:avLst/>
        </a:prstGeom>
        <a:solidFill>
          <a:srgbClr val="FF0000">
            <a:alpha val="7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K4 factors</a:t>
          </a:r>
        </a:p>
      </xdr:txBody>
    </xdr:sp>
    <xdr:clientData/>
  </xdr:twoCellAnchor>
  <xdr:twoCellAnchor>
    <xdr:from>
      <xdr:col>7</xdr:col>
      <xdr:colOff>352425</xdr:colOff>
      <xdr:row>135</xdr:row>
      <xdr:rowOff>0</xdr:rowOff>
    </xdr:from>
    <xdr:to>
      <xdr:col>11</xdr:col>
      <xdr:colOff>304800</xdr:colOff>
      <xdr:row>145</xdr:row>
      <xdr:rowOff>180975</xdr:rowOff>
    </xdr:to>
    <xdr:cxnSp macro="">
      <xdr:nvCxnSpPr>
        <xdr:cNvPr id="22" name="Straight Arrow Connector 21"/>
        <xdr:cNvCxnSpPr/>
      </xdr:nvCxnSpPr>
      <xdr:spPr>
        <a:xfrm flipH="1">
          <a:off x="7896225" y="18497550"/>
          <a:ext cx="2390775" cy="20859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171</xdr:row>
      <xdr:rowOff>0</xdr:rowOff>
    </xdr:from>
    <xdr:to>
      <xdr:col>12</xdr:col>
      <xdr:colOff>157045</xdr:colOff>
      <xdr:row>192</xdr:row>
      <xdr:rowOff>161925</xdr:rowOff>
    </xdr:to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51653"/>
        <a:stretch/>
      </xdr:blipFill>
      <xdr:spPr>
        <a:xfrm>
          <a:off x="7315200" y="26298525"/>
          <a:ext cx="4424245" cy="416242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20</xdr:row>
      <xdr:rowOff>28575</xdr:rowOff>
    </xdr:from>
    <xdr:to>
      <xdr:col>27</xdr:col>
      <xdr:colOff>76200</xdr:colOff>
      <xdr:row>32</xdr:row>
      <xdr:rowOff>66965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82025" y="3865789"/>
          <a:ext cx="8026854" cy="2324390"/>
        </a:xfrm>
        <a:prstGeom prst="rect">
          <a:avLst/>
        </a:prstGeom>
      </xdr:spPr>
    </xdr:pic>
    <xdr:clientData/>
  </xdr:twoCellAnchor>
  <xdr:twoCellAnchor editAs="oneCell">
    <xdr:from>
      <xdr:col>23</xdr:col>
      <xdr:colOff>352425</xdr:colOff>
      <xdr:row>170</xdr:row>
      <xdr:rowOff>66675</xdr:rowOff>
    </xdr:from>
    <xdr:to>
      <xdr:col>30</xdr:col>
      <xdr:colOff>509470</xdr:colOff>
      <xdr:row>193</xdr:row>
      <xdr:rowOff>179899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47794"/>
        <a:stretch/>
      </xdr:blipFill>
      <xdr:spPr>
        <a:xfrm>
          <a:off x="13154025" y="26365200"/>
          <a:ext cx="4424245" cy="4494724"/>
        </a:xfrm>
        <a:prstGeom prst="rect">
          <a:avLst/>
        </a:prstGeom>
      </xdr:spPr>
    </xdr:pic>
    <xdr:clientData/>
  </xdr:twoCellAnchor>
  <xdr:twoCellAnchor editAs="oneCell">
    <xdr:from>
      <xdr:col>12</xdr:col>
      <xdr:colOff>257175</xdr:colOff>
      <xdr:row>206</xdr:row>
      <xdr:rowOff>104775</xdr:rowOff>
    </xdr:from>
    <xdr:to>
      <xdr:col>19</xdr:col>
      <xdr:colOff>456642</xdr:colOff>
      <xdr:row>237</xdr:row>
      <xdr:rowOff>75465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72375" y="33261300"/>
          <a:ext cx="4466667" cy="5876190"/>
        </a:xfrm>
        <a:prstGeom prst="rect">
          <a:avLst/>
        </a:prstGeom>
      </xdr:spPr>
    </xdr:pic>
    <xdr:clientData/>
  </xdr:twoCellAnchor>
  <xdr:twoCellAnchor>
    <xdr:from>
      <xdr:col>12</xdr:col>
      <xdr:colOff>585109</xdr:colOff>
      <xdr:row>220</xdr:row>
      <xdr:rowOff>57149</xdr:rowOff>
    </xdr:from>
    <xdr:to>
      <xdr:col>19</xdr:col>
      <xdr:colOff>228601</xdr:colOff>
      <xdr:row>227</xdr:row>
      <xdr:rowOff>76200</xdr:rowOff>
    </xdr:to>
    <xdr:sp macro="" textlink="">
      <xdr:nvSpPr>
        <xdr:cNvPr id="27" name="Rectangle 26"/>
        <xdr:cNvSpPr/>
      </xdr:nvSpPr>
      <xdr:spPr>
        <a:xfrm>
          <a:off x="7900309" y="35880674"/>
          <a:ext cx="3910692" cy="1352551"/>
        </a:xfrm>
        <a:prstGeom prst="rect">
          <a:avLst/>
        </a:prstGeom>
        <a:solidFill>
          <a:srgbClr val="FF0000">
            <a:alpha val="7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Newly added</a:t>
          </a:r>
        </a:p>
      </xdr:txBody>
    </xdr:sp>
    <xdr:clientData/>
  </xdr:twoCellAnchor>
  <xdr:twoCellAnchor editAs="oneCell">
    <xdr:from>
      <xdr:col>0</xdr:col>
      <xdr:colOff>0</xdr:colOff>
      <xdr:row>223</xdr:row>
      <xdr:rowOff>85725</xdr:rowOff>
    </xdr:from>
    <xdr:to>
      <xdr:col>7</xdr:col>
      <xdr:colOff>266133</xdr:colOff>
      <xdr:row>231</xdr:row>
      <xdr:rowOff>76011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6480750"/>
          <a:ext cx="4533333" cy="1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230</xdr:row>
      <xdr:rowOff>66675</xdr:rowOff>
    </xdr:from>
    <xdr:to>
      <xdr:col>6</xdr:col>
      <xdr:colOff>532883</xdr:colOff>
      <xdr:row>237</xdr:row>
      <xdr:rowOff>190318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" y="37795200"/>
          <a:ext cx="4133333" cy="1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239</xdr:row>
      <xdr:rowOff>85725</xdr:rowOff>
    </xdr:from>
    <xdr:to>
      <xdr:col>7</xdr:col>
      <xdr:colOff>9000</xdr:colOff>
      <xdr:row>260</xdr:row>
      <xdr:rowOff>56654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" y="39528750"/>
          <a:ext cx="4200000" cy="3971429"/>
        </a:xfrm>
        <a:prstGeom prst="rect">
          <a:avLst/>
        </a:prstGeom>
      </xdr:spPr>
    </xdr:pic>
    <xdr:clientData/>
  </xdr:twoCellAnchor>
  <xdr:twoCellAnchor>
    <xdr:from>
      <xdr:col>0</xdr:col>
      <xdr:colOff>80283</xdr:colOff>
      <xdr:row>223</xdr:row>
      <xdr:rowOff>133349</xdr:rowOff>
    </xdr:from>
    <xdr:to>
      <xdr:col>7</xdr:col>
      <xdr:colOff>85724</xdr:colOff>
      <xdr:row>238</xdr:row>
      <xdr:rowOff>57150</xdr:rowOff>
    </xdr:to>
    <xdr:sp macro="" textlink="">
      <xdr:nvSpPr>
        <xdr:cNvPr id="31" name="Rectangle 30"/>
        <xdr:cNvSpPr/>
      </xdr:nvSpPr>
      <xdr:spPr>
        <a:xfrm>
          <a:off x="80283" y="36528374"/>
          <a:ext cx="4272641" cy="2781301"/>
        </a:xfrm>
        <a:prstGeom prst="rect">
          <a:avLst/>
        </a:prstGeom>
        <a:solidFill>
          <a:srgbClr val="FF0000">
            <a:alpha val="7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Newly added</a:t>
          </a:r>
        </a:p>
      </xdr:txBody>
    </xdr:sp>
    <xdr:clientData/>
  </xdr:twoCellAnchor>
  <xdr:twoCellAnchor>
    <xdr:from>
      <xdr:col>0</xdr:col>
      <xdr:colOff>80283</xdr:colOff>
      <xdr:row>239</xdr:row>
      <xdr:rowOff>133349</xdr:rowOff>
    </xdr:from>
    <xdr:to>
      <xdr:col>7</xdr:col>
      <xdr:colOff>85724</xdr:colOff>
      <xdr:row>260</xdr:row>
      <xdr:rowOff>38100</xdr:rowOff>
    </xdr:to>
    <xdr:sp macro="" textlink="">
      <xdr:nvSpPr>
        <xdr:cNvPr id="32" name="Rectangle 31"/>
        <xdr:cNvSpPr/>
      </xdr:nvSpPr>
      <xdr:spPr>
        <a:xfrm>
          <a:off x="80283" y="39576374"/>
          <a:ext cx="4272641" cy="3905251"/>
        </a:xfrm>
        <a:prstGeom prst="rect">
          <a:avLst/>
        </a:prstGeom>
        <a:solidFill>
          <a:srgbClr val="FF0000">
            <a:alpha val="7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Newly added</a:t>
          </a:r>
        </a:p>
      </xdr:txBody>
    </xdr:sp>
    <xdr:clientData/>
  </xdr:twoCellAnchor>
  <xdr:twoCellAnchor>
    <xdr:from>
      <xdr:col>7</xdr:col>
      <xdr:colOff>104775</xdr:colOff>
      <xdr:row>223</xdr:row>
      <xdr:rowOff>161925</xdr:rowOff>
    </xdr:from>
    <xdr:to>
      <xdr:col>12</xdr:col>
      <xdr:colOff>585109</xdr:colOff>
      <xdr:row>228</xdr:row>
      <xdr:rowOff>38100</xdr:rowOff>
    </xdr:to>
    <xdr:cxnSp macro="">
      <xdr:nvCxnSpPr>
        <xdr:cNvPr id="34" name="Straight Arrow Connector 33"/>
        <xdr:cNvCxnSpPr>
          <a:stCxn id="27" idx="1"/>
        </xdr:cNvCxnSpPr>
      </xdr:nvCxnSpPr>
      <xdr:spPr>
        <a:xfrm flipH="1">
          <a:off x="4371975" y="36556950"/>
          <a:ext cx="3528334" cy="82867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66675</xdr:colOff>
      <xdr:row>225</xdr:row>
      <xdr:rowOff>0</xdr:rowOff>
    </xdr:from>
    <xdr:to>
      <xdr:col>12</xdr:col>
      <xdr:colOff>600075</xdr:colOff>
      <xdr:row>243</xdr:row>
      <xdr:rowOff>47625</xdr:rowOff>
    </xdr:to>
    <xdr:cxnSp macro="">
      <xdr:nvCxnSpPr>
        <xdr:cNvPr id="35" name="Straight Arrow Connector 34"/>
        <xdr:cNvCxnSpPr/>
      </xdr:nvCxnSpPr>
      <xdr:spPr>
        <a:xfrm flipH="1">
          <a:off x="4333875" y="36776025"/>
          <a:ext cx="3581400" cy="34766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390525</xdr:colOff>
      <xdr:row>244</xdr:row>
      <xdr:rowOff>9525</xdr:rowOff>
    </xdr:from>
    <xdr:to>
      <xdr:col>14</xdr:col>
      <xdr:colOff>428087</xdr:colOff>
      <xdr:row>255</xdr:row>
      <xdr:rowOff>94977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657725" y="40405050"/>
          <a:ext cx="4304762" cy="2180952"/>
        </a:xfrm>
        <a:prstGeom prst="rect">
          <a:avLst/>
        </a:prstGeom>
      </xdr:spPr>
    </xdr:pic>
    <xdr:clientData/>
  </xdr:twoCellAnchor>
  <xdr:twoCellAnchor>
    <xdr:from>
      <xdr:col>7</xdr:col>
      <xdr:colOff>413658</xdr:colOff>
      <xdr:row>243</xdr:row>
      <xdr:rowOff>152400</xdr:rowOff>
    </xdr:from>
    <xdr:to>
      <xdr:col>14</xdr:col>
      <xdr:colOff>419099</xdr:colOff>
      <xdr:row>254</xdr:row>
      <xdr:rowOff>142876</xdr:rowOff>
    </xdr:to>
    <xdr:sp macro="" textlink="">
      <xdr:nvSpPr>
        <xdr:cNvPr id="38" name="Rectangle 37"/>
        <xdr:cNvSpPr/>
      </xdr:nvSpPr>
      <xdr:spPr>
        <a:xfrm>
          <a:off x="4680858" y="40357425"/>
          <a:ext cx="4272641" cy="2085976"/>
        </a:xfrm>
        <a:prstGeom prst="rect">
          <a:avLst/>
        </a:prstGeom>
        <a:solidFill>
          <a:srgbClr val="FF0000">
            <a:alpha val="7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Newly added</a:t>
          </a:r>
        </a:p>
      </xdr:txBody>
    </xdr:sp>
    <xdr:clientData/>
  </xdr:twoCellAnchor>
  <xdr:twoCellAnchor>
    <xdr:from>
      <xdr:col>10</xdr:col>
      <xdr:colOff>523875</xdr:colOff>
      <xdr:row>226</xdr:row>
      <xdr:rowOff>66675</xdr:rowOff>
    </xdr:from>
    <xdr:to>
      <xdr:col>13</xdr:col>
      <xdr:colOff>0</xdr:colOff>
      <xdr:row>244</xdr:row>
      <xdr:rowOff>0</xdr:rowOff>
    </xdr:to>
    <xdr:cxnSp macro="">
      <xdr:nvCxnSpPr>
        <xdr:cNvPr id="39" name="Straight Arrow Connector 38"/>
        <xdr:cNvCxnSpPr/>
      </xdr:nvCxnSpPr>
      <xdr:spPr>
        <a:xfrm flipH="1">
          <a:off x="6619875" y="37033200"/>
          <a:ext cx="1304925" cy="3362325"/>
        </a:xfrm>
        <a:prstGeom prst="straightConnector1">
          <a:avLst/>
        </a:prstGeom>
        <a:ln w="158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29308</xdr:colOff>
      <xdr:row>50</xdr:row>
      <xdr:rowOff>65942</xdr:rowOff>
    </xdr:from>
    <xdr:to>
      <xdr:col>10</xdr:col>
      <xdr:colOff>475738</xdr:colOff>
      <xdr:row>52</xdr:row>
      <xdr:rowOff>142085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35058" y="7883769"/>
          <a:ext cx="4095238" cy="457143"/>
        </a:xfrm>
        <a:prstGeom prst="rect">
          <a:avLst/>
        </a:prstGeom>
      </xdr:spPr>
    </xdr:pic>
    <xdr:clientData/>
  </xdr:twoCellAnchor>
  <xdr:twoCellAnchor editAs="oneCell">
    <xdr:from>
      <xdr:col>23</xdr:col>
      <xdr:colOff>1</xdr:colOff>
      <xdr:row>48</xdr:row>
      <xdr:rowOff>0</xdr:rowOff>
    </xdr:from>
    <xdr:to>
      <xdr:col>33</xdr:col>
      <xdr:colOff>590733</xdr:colOff>
      <xdr:row>55</xdr:row>
      <xdr:rowOff>43961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987097" y="7055827"/>
          <a:ext cx="6672078" cy="1377461"/>
        </a:xfrm>
        <a:prstGeom prst="rect">
          <a:avLst/>
        </a:prstGeom>
      </xdr:spPr>
    </xdr:pic>
    <xdr:clientData/>
  </xdr:twoCellAnchor>
  <xdr:twoCellAnchor>
    <xdr:from>
      <xdr:col>23</xdr:col>
      <xdr:colOff>236348</xdr:colOff>
      <xdr:row>54</xdr:row>
      <xdr:rowOff>10988</xdr:rowOff>
    </xdr:from>
    <xdr:to>
      <xdr:col>28</xdr:col>
      <xdr:colOff>285751</xdr:colOff>
      <xdr:row>55</xdr:row>
      <xdr:rowOff>138895</xdr:rowOff>
    </xdr:to>
    <xdr:sp macro="" textlink="">
      <xdr:nvSpPr>
        <xdr:cNvPr id="36" name="Rectangle 35"/>
        <xdr:cNvSpPr/>
      </xdr:nvSpPr>
      <xdr:spPr>
        <a:xfrm>
          <a:off x="14223444" y="8209815"/>
          <a:ext cx="3090076" cy="318407"/>
        </a:xfrm>
        <a:prstGeom prst="rect">
          <a:avLst/>
        </a:prstGeom>
        <a:solidFill>
          <a:srgbClr val="FF0000">
            <a:alpha val="7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removed</a:t>
          </a:r>
        </a:p>
      </xdr:txBody>
    </xdr:sp>
    <xdr:clientData/>
  </xdr:twoCellAnchor>
  <xdr:twoCellAnchor>
    <xdr:from>
      <xdr:col>28</xdr:col>
      <xdr:colOff>580713</xdr:colOff>
      <xdr:row>48</xdr:row>
      <xdr:rowOff>76930</xdr:rowOff>
    </xdr:from>
    <xdr:to>
      <xdr:col>34</xdr:col>
      <xdr:colOff>21981</xdr:colOff>
      <xdr:row>55</xdr:row>
      <xdr:rowOff>21981</xdr:rowOff>
    </xdr:to>
    <xdr:sp macro="" textlink="">
      <xdr:nvSpPr>
        <xdr:cNvPr id="40" name="Rectangle 39"/>
        <xdr:cNvSpPr/>
      </xdr:nvSpPr>
      <xdr:spPr>
        <a:xfrm>
          <a:off x="17608482" y="7132757"/>
          <a:ext cx="3090076" cy="1278551"/>
        </a:xfrm>
        <a:prstGeom prst="rect">
          <a:avLst/>
        </a:prstGeom>
        <a:solidFill>
          <a:srgbClr val="FF0000">
            <a:alpha val="7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removed</a:t>
          </a:r>
        </a:p>
      </xdr:txBody>
    </xdr:sp>
    <xdr:clientData/>
  </xdr:twoCellAnchor>
  <xdr:twoCellAnchor editAs="oneCell">
    <xdr:from>
      <xdr:col>24</xdr:col>
      <xdr:colOff>1</xdr:colOff>
      <xdr:row>57</xdr:row>
      <xdr:rowOff>1</xdr:rowOff>
    </xdr:from>
    <xdr:to>
      <xdr:col>29</xdr:col>
      <xdr:colOff>549520</xdr:colOff>
      <xdr:row>59</xdr:row>
      <xdr:rowOff>131885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95232" y="8770328"/>
          <a:ext cx="3590192" cy="512884"/>
        </a:xfrm>
        <a:prstGeom prst="rect">
          <a:avLst/>
        </a:prstGeom>
      </xdr:spPr>
    </xdr:pic>
    <xdr:clientData/>
  </xdr:twoCellAnchor>
  <xdr:twoCellAnchor>
    <xdr:from>
      <xdr:col>23</xdr:col>
      <xdr:colOff>529424</xdr:colOff>
      <xdr:row>57</xdr:row>
      <xdr:rowOff>32969</xdr:rowOff>
    </xdr:from>
    <xdr:to>
      <xdr:col>30</xdr:col>
      <xdr:colOff>315057</xdr:colOff>
      <xdr:row>59</xdr:row>
      <xdr:rowOff>124558</xdr:rowOff>
    </xdr:to>
    <xdr:sp macro="" textlink="">
      <xdr:nvSpPr>
        <xdr:cNvPr id="41" name="Rectangle 40"/>
        <xdr:cNvSpPr/>
      </xdr:nvSpPr>
      <xdr:spPr>
        <a:xfrm>
          <a:off x="14516520" y="8803296"/>
          <a:ext cx="4042575" cy="472589"/>
        </a:xfrm>
        <a:prstGeom prst="rect">
          <a:avLst/>
        </a:prstGeom>
        <a:solidFill>
          <a:srgbClr val="FF0000">
            <a:alpha val="7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renamed</a:t>
          </a:r>
        </a:p>
      </xdr:txBody>
    </xdr:sp>
    <xdr:clientData/>
  </xdr:twoCellAnchor>
  <xdr:twoCellAnchor editAs="oneCell">
    <xdr:from>
      <xdr:col>28</xdr:col>
      <xdr:colOff>0</xdr:colOff>
      <xdr:row>207</xdr:row>
      <xdr:rowOff>0</xdr:rowOff>
    </xdr:from>
    <xdr:to>
      <xdr:col>36</xdr:col>
      <xdr:colOff>7327</xdr:colOff>
      <xdr:row>215</xdr:row>
      <xdr:rowOff>126330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027769" y="37345327"/>
          <a:ext cx="4872404" cy="1650330"/>
        </a:xfrm>
        <a:prstGeom prst="rect">
          <a:avLst/>
        </a:prstGeom>
      </xdr:spPr>
    </xdr:pic>
    <xdr:clientData/>
  </xdr:twoCellAnchor>
  <xdr:twoCellAnchor editAs="oneCell">
    <xdr:from>
      <xdr:col>27</xdr:col>
      <xdr:colOff>417634</xdr:colOff>
      <xdr:row>214</xdr:row>
      <xdr:rowOff>80597</xdr:rowOff>
    </xdr:from>
    <xdr:to>
      <xdr:col>35</xdr:col>
      <xdr:colOff>498230</xdr:colOff>
      <xdr:row>228</xdr:row>
      <xdr:rowOff>124885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837269" y="38759424"/>
          <a:ext cx="4945673" cy="2711288"/>
        </a:xfrm>
        <a:prstGeom prst="rect">
          <a:avLst/>
        </a:prstGeom>
      </xdr:spPr>
    </xdr:pic>
    <xdr:clientData/>
  </xdr:twoCellAnchor>
  <xdr:twoCellAnchor editAs="oneCell">
    <xdr:from>
      <xdr:col>2</xdr:col>
      <xdr:colOff>192101</xdr:colOff>
      <xdr:row>6</xdr:row>
      <xdr:rowOff>136072</xdr:rowOff>
    </xdr:from>
    <xdr:to>
      <xdr:col>7</xdr:col>
      <xdr:colOff>416217</xdr:colOff>
      <xdr:row>39</xdr:row>
      <xdr:rowOff>30471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6744" y="1292679"/>
          <a:ext cx="3285723" cy="6194506"/>
        </a:xfrm>
        <a:prstGeom prst="rect">
          <a:avLst/>
        </a:prstGeom>
      </xdr:spPr>
    </xdr:pic>
    <xdr:clientData/>
  </xdr:twoCellAnchor>
  <xdr:twoCellAnchor editAs="oneCell">
    <xdr:from>
      <xdr:col>4</xdr:col>
      <xdr:colOff>246529</xdr:colOff>
      <xdr:row>270</xdr:row>
      <xdr:rowOff>67235</xdr:rowOff>
    </xdr:from>
    <xdr:to>
      <xdr:col>12</xdr:col>
      <xdr:colOff>129397</xdr:colOff>
      <xdr:row>298</xdr:row>
      <xdr:rowOff>76092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51591882"/>
          <a:ext cx="4723809" cy="5342857"/>
        </a:xfrm>
        <a:prstGeom prst="rect">
          <a:avLst/>
        </a:prstGeom>
      </xdr:spPr>
    </xdr:pic>
    <xdr:clientData/>
  </xdr:twoCellAnchor>
  <xdr:twoCellAnchor editAs="oneCell">
    <xdr:from>
      <xdr:col>22</xdr:col>
      <xdr:colOff>358588</xdr:colOff>
      <xdr:row>269</xdr:row>
      <xdr:rowOff>56029</xdr:rowOff>
    </xdr:from>
    <xdr:to>
      <xdr:col>32</xdr:col>
      <xdr:colOff>21697</xdr:colOff>
      <xdr:row>301</xdr:row>
      <xdr:rowOff>55267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671176" y="51390176"/>
          <a:ext cx="5714286" cy="6095238"/>
        </a:xfrm>
        <a:prstGeom prst="rect">
          <a:avLst/>
        </a:prstGeom>
      </xdr:spPr>
    </xdr:pic>
    <xdr:clientData/>
  </xdr:twoCellAnchor>
  <xdr:twoCellAnchor>
    <xdr:from>
      <xdr:col>8</xdr:col>
      <xdr:colOff>427666</xdr:colOff>
      <xdr:row>282</xdr:row>
      <xdr:rowOff>155761</xdr:rowOff>
    </xdr:from>
    <xdr:to>
      <xdr:col>9</xdr:col>
      <xdr:colOff>504265</xdr:colOff>
      <xdr:row>284</xdr:row>
      <xdr:rowOff>44824</xdr:rowOff>
    </xdr:to>
    <xdr:sp macro="" textlink="">
      <xdr:nvSpPr>
        <xdr:cNvPr id="44" name="Rectangle 43"/>
        <xdr:cNvSpPr/>
      </xdr:nvSpPr>
      <xdr:spPr>
        <a:xfrm>
          <a:off x="5268607" y="53966408"/>
          <a:ext cx="681717" cy="270063"/>
        </a:xfrm>
        <a:prstGeom prst="rect">
          <a:avLst/>
        </a:prstGeom>
        <a:solidFill>
          <a:srgbClr val="FF0000">
            <a:alpha val="4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293196</xdr:colOff>
      <xdr:row>282</xdr:row>
      <xdr:rowOff>189378</xdr:rowOff>
    </xdr:from>
    <xdr:to>
      <xdr:col>29</xdr:col>
      <xdr:colOff>369795</xdr:colOff>
      <xdr:row>284</xdr:row>
      <xdr:rowOff>78441</xdr:rowOff>
    </xdr:to>
    <xdr:sp macro="" textlink="">
      <xdr:nvSpPr>
        <xdr:cNvPr id="45" name="Rectangle 44"/>
        <xdr:cNvSpPr/>
      </xdr:nvSpPr>
      <xdr:spPr>
        <a:xfrm>
          <a:off x="17236490" y="54000025"/>
          <a:ext cx="681717" cy="270063"/>
        </a:xfrm>
        <a:prstGeom prst="rect">
          <a:avLst/>
        </a:prstGeom>
        <a:solidFill>
          <a:srgbClr val="FF0000">
            <a:alpha val="4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23</xdr:col>
      <xdr:colOff>0</xdr:colOff>
      <xdr:row>311</xdr:row>
      <xdr:rowOff>0</xdr:rowOff>
    </xdr:from>
    <xdr:to>
      <xdr:col>32</xdr:col>
      <xdr:colOff>77750</xdr:colOff>
      <xdr:row>335</xdr:row>
      <xdr:rowOff>85143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917706" y="59346353"/>
          <a:ext cx="5523809" cy="4657143"/>
        </a:xfrm>
        <a:prstGeom prst="rect">
          <a:avLst/>
        </a:prstGeom>
      </xdr:spPr>
    </xdr:pic>
    <xdr:clientData/>
  </xdr:twoCellAnchor>
  <xdr:twoCellAnchor editAs="oneCell">
    <xdr:from>
      <xdr:col>23</xdr:col>
      <xdr:colOff>381000</xdr:colOff>
      <xdr:row>335</xdr:row>
      <xdr:rowOff>0</xdr:rowOff>
    </xdr:from>
    <xdr:to>
      <xdr:col>32</xdr:col>
      <xdr:colOff>142208</xdr:colOff>
      <xdr:row>345</xdr:row>
      <xdr:rowOff>190238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620875" y="63817500"/>
          <a:ext cx="5333333" cy="2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315</xdr:row>
      <xdr:rowOff>71438</xdr:rowOff>
    </xdr:from>
    <xdr:to>
      <xdr:col>17</xdr:col>
      <xdr:colOff>32212</xdr:colOff>
      <xdr:row>334</xdr:row>
      <xdr:rowOff>13843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47813" y="60078938"/>
          <a:ext cx="9009524" cy="35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8</xdr:row>
      <xdr:rowOff>76200</xdr:rowOff>
    </xdr:from>
    <xdr:to>
      <xdr:col>14</xdr:col>
      <xdr:colOff>484649</xdr:colOff>
      <xdr:row>27</xdr:row>
      <xdr:rowOff>18605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600200"/>
          <a:ext cx="9009524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138545</xdr:rowOff>
    </xdr:from>
    <xdr:to>
      <xdr:col>14</xdr:col>
      <xdr:colOff>303695</xdr:colOff>
      <xdr:row>53</xdr:row>
      <xdr:rowOff>128545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59681"/>
          <a:ext cx="8789604" cy="3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561976</xdr:colOff>
      <xdr:row>35</xdr:row>
      <xdr:rowOff>142875</xdr:rowOff>
    </xdr:from>
    <xdr:to>
      <xdr:col>30</xdr:col>
      <xdr:colOff>409576</xdr:colOff>
      <xdr:row>54</xdr:row>
      <xdr:rowOff>156057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25176" y="6810375"/>
          <a:ext cx="7772400" cy="3632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6</xdr:col>
      <xdr:colOff>447162</xdr:colOff>
      <xdr:row>83</xdr:row>
      <xdr:rowOff>28024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4104762" cy="440952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61</xdr:row>
      <xdr:rowOff>0</xdr:rowOff>
    </xdr:from>
    <xdr:to>
      <xdr:col>26</xdr:col>
      <xdr:colOff>589867</xdr:colOff>
      <xdr:row>75</xdr:row>
      <xdr:rowOff>28238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72800" y="11620500"/>
          <a:ext cx="5466667" cy="26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266700</xdr:colOff>
      <xdr:row>74</xdr:row>
      <xdr:rowOff>152400</xdr:rowOff>
    </xdr:from>
    <xdr:to>
      <xdr:col>26</xdr:col>
      <xdr:colOff>418471</xdr:colOff>
      <xdr:row>88</xdr:row>
      <xdr:rowOff>9209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39500" y="14249400"/>
          <a:ext cx="5028571" cy="2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92</xdr:row>
      <xdr:rowOff>0</xdr:rowOff>
    </xdr:from>
    <xdr:to>
      <xdr:col>8</xdr:col>
      <xdr:colOff>2877</xdr:colOff>
      <xdr:row>97</xdr:row>
      <xdr:rowOff>142738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975" y="17526000"/>
          <a:ext cx="4695238" cy="1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85725</xdr:rowOff>
    </xdr:from>
    <xdr:to>
      <xdr:col>7</xdr:col>
      <xdr:colOff>151848</xdr:colOff>
      <xdr:row>109</xdr:row>
      <xdr:rowOff>161630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564225"/>
          <a:ext cx="4419048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6</xdr:col>
      <xdr:colOff>523352</xdr:colOff>
      <xdr:row>118</xdr:row>
      <xdr:rowOff>56952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55000"/>
          <a:ext cx="4180952" cy="15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</xdr:row>
      <xdr:rowOff>1</xdr:rowOff>
    </xdr:from>
    <xdr:to>
      <xdr:col>23</xdr:col>
      <xdr:colOff>450273</xdr:colOff>
      <xdr:row>26</xdr:row>
      <xdr:rowOff>35987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04318" y="1541319"/>
          <a:ext cx="4087091" cy="3464986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571500</xdr:colOff>
      <xdr:row>8</xdr:row>
      <xdr:rowOff>121227</xdr:rowOff>
    </xdr:from>
    <xdr:to>
      <xdr:col>30</xdr:col>
      <xdr:colOff>467590</xdr:colOff>
      <xdr:row>17</xdr:row>
      <xdr:rowOff>53522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512636" y="1662545"/>
          <a:ext cx="4139045" cy="16467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"/>
  <sheetViews>
    <sheetView zoomScale="130" zoomScaleNormal="130" workbookViewId="0">
      <selection activeCell="P90" sqref="P90"/>
    </sheetView>
  </sheetViews>
  <sheetFormatPr defaultRowHeight="15"/>
  <cols>
    <col min="1" max="16384" width="9.140625" style="4"/>
  </cols>
  <sheetData>
    <row r="1" spans="1:29">
      <c r="A1" s="61" t="s">
        <v>59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3"/>
    </row>
    <row r="2" spans="1:29">
      <c r="A2" s="64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6"/>
    </row>
    <row r="3" spans="1:29" ht="15.75" thickBot="1">
      <c r="A3" s="67"/>
      <c r="B3" s="68"/>
      <c r="C3" s="68"/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9"/>
    </row>
    <row r="4" spans="1:29">
      <c r="A4" s="56" t="s">
        <v>57</v>
      </c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5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5"/>
    </row>
    <row r="5" spans="1:29">
      <c r="A5" s="23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5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5"/>
    </row>
    <row r="6" spans="1:29">
      <c r="A6" s="23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5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5"/>
    </row>
    <row r="7" spans="1:29">
      <c r="A7" s="23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5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5"/>
    </row>
    <row r="8" spans="1:29">
      <c r="A8" s="23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5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5"/>
    </row>
    <row r="9" spans="1:29">
      <c r="A9" s="23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5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5"/>
    </row>
    <row r="10" spans="1:29">
      <c r="A10" s="23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5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5"/>
    </row>
    <row r="11" spans="1:29">
      <c r="A11" s="23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5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5"/>
    </row>
    <row r="12" spans="1:29" ht="15.75" thickBot="1">
      <c r="A12" s="23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5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5"/>
    </row>
    <row r="13" spans="1:29">
      <c r="A13" s="23"/>
      <c r="B13" s="24"/>
      <c r="C13" s="24"/>
      <c r="D13" s="24"/>
      <c r="E13" s="24"/>
      <c r="F13" s="24"/>
      <c r="G13" s="24"/>
      <c r="H13" s="24"/>
      <c r="I13" s="24"/>
      <c r="J13" s="24"/>
      <c r="K13" s="20"/>
      <c r="L13" s="21"/>
      <c r="M13" s="21"/>
      <c r="N13" s="22"/>
      <c r="O13" s="25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5"/>
    </row>
    <row r="14" spans="1:29" ht="15.75" thickBot="1">
      <c r="A14" s="23"/>
      <c r="B14" s="24"/>
      <c r="C14" s="24"/>
      <c r="D14" s="24"/>
      <c r="E14" s="24"/>
      <c r="F14" s="24"/>
      <c r="G14" s="24"/>
      <c r="H14" s="24"/>
      <c r="I14" s="24"/>
      <c r="J14" s="24"/>
      <c r="K14" s="23"/>
      <c r="L14" s="24"/>
      <c r="M14" s="24"/>
      <c r="N14" s="25"/>
      <c r="O14" s="25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5"/>
    </row>
    <row r="15" spans="1:29">
      <c r="A15" s="23"/>
      <c r="B15" s="24"/>
      <c r="C15" s="24"/>
      <c r="D15" s="24"/>
      <c r="E15" s="24"/>
      <c r="F15" s="24"/>
      <c r="G15" s="24"/>
      <c r="H15" s="24"/>
      <c r="I15" s="24"/>
      <c r="J15" s="24"/>
      <c r="K15" s="23"/>
      <c r="L15" s="24" t="s">
        <v>46</v>
      </c>
      <c r="M15" s="24"/>
      <c r="N15" s="25"/>
      <c r="O15" s="25"/>
      <c r="P15" s="24"/>
      <c r="Q15" s="24"/>
      <c r="R15" s="20"/>
      <c r="S15" s="21"/>
      <c r="T15" s="21"/>
      <c r="U15" s="21"/>
      <c r="V15" s="21"/>
      <c r="W15" s="21"/>
      <c r="X15" s="21"/>
      <c r="Y15" s="21"/>
      <c r="Z15" s="22"/>
      <c r="AA15" s="24"/>
      <c r="AB15" s="24"/>
      <c r="AC15" s="25"/>
    </row>
    <row r="16" spans="1:29" ht="15.75" thickBot="1">
      <c r="A16" s="23"/>
      <c r="B16" s="24"/>
      <c r="C16" s="24"/>
      <c r="D16" s="24"/>
      <c r="E16" s="24"/>
      <c r="F16" s="24"/>
      <c r="G16" s="24"/>
      <c r="H16" s="24"/>
      <c r="I16" s="24"/>
      <c r="J16" s="24"/>
      <c r="K16" s="26"/>
      <c r="L16" s="27" t="s">
        <v>45</v>
      </c>
      <c r="M16" s="27"/>
      <c r="N16" s="28"/>
      <c r="O16" s="25"/>
      <c r="P16" s="24"/>
      <c r="Q16" s="24"/>
      <c r="R16" s="23"/>
      <c r="S16" s="24"/>
      <c r="T16" s="24"/>
      <c r="U16" s="24"/>
      <c r="V16" s="24"/>
      <c r="W16" s="24"/>
      <c r="X16" s="24"/>
      <c r="Y16" s="24"/>
      <c r="Z16" s="25"/>
      <c r="AA16" s="24"/>
      <c r="AB16" s="24"/>
      <c r="AC16" s="25"/>
    </row>
    <row r="17" spans="1:29">
      <c r="A17" s="23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5"/>
      <c r="P17" s="24"/>
      <c r="Q17" s="24"/>
      <c r="R17" s="23"/>
      <c r="S17" s="24"/>
      <c r="T17" s="24"/>
      <c r="U17" s="24"/>
      <c r="V17" s="24"/>
      <c r="W17" s="24"/>
      <c r="X17" s="24"/>
      <c r="Y17" s="24"/>
      <c r="Z17" s="25"/>
      <c r="AA17" s="24"/>
      <c r="AB17" s="24"/>
      <c r="AC17" s="25"/>
    </row>
    <row r="18" spans="1:29">
      <c r="A18" s="23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5"/>
      <c r="P18" s="24"/>
      <c r="Q18" s="24"/>
      <c r="R18" s="23"/>
      <c r="S18" s="24"/>
      <c r="T18" s="24"/>
      <c r="U18" s="24"/>
      <c r="V18" s="24"/>
      <c r="W18" s="24"/>
      <c r="X18" s="24"/>
      <c r="Y18" s="24"/>
      <c r="Z18" s="25"/>
      <c r="AA18" s="24"/>
      <c r="AB18" s="24"/>
      <c r="AC18" s="25"/>
    </row>
    <row r="19" spans="1:29">
      <c r="A19" s="23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5"/>
      <c r="P19" s="24"/>
      <c r="Q19" s="24"/>
      <c r="R19" s="23"/>
      <c r="S19" s="24"/>
      <c r="T19" s="24"/>
      <c r="U19" s="24"/>
      <c r="V19" s="24"/>
      <c r="W19" s="24"/>
      <c r="X19" s="24"/>
      <c r="Y19" s="24"/>
      <c r="Z19" s="25"/>
      <c r="AA19" s="24"/>
      <c r="AB19" s="24"/>
      <c r="AC19" s="25"/>
    </row>
    <row r="20" spans="1:29">
      <c r="A20" s="23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5"/>
      <c r="P20" s="24"/>
      <c r="Q20" s="24"/>
      <c r="R20" s="23"/>
      <c r="S20" s="24"/>
      <c r="T20" s="24"/>
      <c r="U20" s="24"/>
      <c r="V20" s="24"/>
      <c r="W20" s="24"/>
      <c r="X20" s="24"/>
      <c r="Y20" s="24"/>
      <c r="Z20" s="25"/>
      <c r="AA20" s="24"/>
      <c r="AB20" s="24"/>
      <c r="AC20" s="25"/>
    </row>
    <row r="21" spans="1:29">
      <c r="A21" s="23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5"/>
      <c r="P21" s="24"/>
      <c r="Q21" s="24"/>
      <c r="R21" s="23"/>
      <c r="S21" s="24"/>
      <c r="T21" s="24"/>
      <c r="U21" s="24"/>
      <c r="V21" s="24"/>
      <c r="W21" s="24"/>
      <c r="X21" s="24"/>
      <c r="Y21" s="24"/>
      <c r="Z21" s="25"/>
      <c r="AA21" s="24"/>
      <c r="AB21" s="24"/>
      <c r="AC21" s="25"/>
    </row>
    <row r="22" spans="1:29">
      <c r="A22" s="23"/>
      <c r="B22" s="24"/>
      <c r="C22" s="24"/>
      <c r="D22" s="24"/>
      <c r="E22" s="24"/>
      <c r="F22" s="24"/>
      <c r="G22" s="24"/>
      <c r="H22" s="24"/>
      <c r="I22" s="24"/>
      <c r="J22" s="24" t="s">
        <v>50</v>
      </c>
      <c r="K22" s="24"/>
      <c r="L22" s="24"/>
      <c r="M22" s="24"/>
      <c r="N22" s="24"/>
      <c r="O22" s="25"/>
      <c r="P22" s="24"/>
      <c r="Q22" s="24"/>
      <c r="R22" s="23"/>
      <c r="S22" s="24"/>
      <c r="T22" s="24"/>
      <c r="U22" s="24"/>
      <c r="V22" s="24"/>
      <c r="W22" s="24"/>
      <c r="X22" s="24"/>
      <c r="Y22" s="24"/>
      <c r="Z22" s="25"/>
      <c r="AA22" s="24"/>
      <c r="AB22" s="24"/>
      <c r="AC22" s="25"/>
    </row>
    <row r="23" spans="1:29">
      <c r="A23" s="23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5"/>
      <c r="P23" s="24"/>
      <c r="Q23" s="24"/>
      <c r="R23" s="23"/>
      <c r="S23" s="24"/>
      <c r="T23" s="24"/>
      <c r="U23" s="24"/>
      <c r="V23" s="24"/>
      <c r="W23" s="24"/>
      <c r="X23" s="24"/>
      <c r="Y23" s="24"/>
      <c r="Z23" s="25"/>
      <c r="AA23" s="24"/>
      <c r="AB23" s="24"/>
      <c r="AC23" s="25"/>
    </row>
    <row r="24" spans="1:29">
      <c r="A24" s="23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5"/>
      <c r="P24" s="24"/>
      <c r="Q24" s="24"/>
      <c r="R24" s="23"/>
      <c r="S24" s="24"/>
      <c r="T24" s="24"/>
      <c r="U24" s="24"/>
      <c r="V24" s="24"/>
      <c r="W24" s="24"/>
      <c r="X24" s="24"/>
      <c r="Y24" s="24"/>
      <c r="Z24" s="25"/>
      <c r="AA24" s="24"/>
      <c r="AB24" s="24"/>
      <c r="AC24" s="25"/>
    </row>
    <row r="25" spans="1:29">
      <c r="A25" s="23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5"/>
      <c r="P25" s="24"/>
      <c r="Q25" s="24"/>
      <c r="R25" s="23"/>
      <c r="S25" s="24"/>
      <c r="T25" s="24"/>
      <c r="U25" s="24"/>
      <c r="V25" s="24"/>
      <c r="W25" s="24"/>
      <c r="X25" s="24"/>
      <c r="Y25" s="24"/>
      <c r="Z25" s="25"/>
      <c r="AA25" s="24"/>
      <c r="AB25" s="24"/>
      <c r="AC25" s="25"/>
    </row>
    <row r="26" spans="1:29">
      <c r="A26" s="23"/>
      <c r="B26" s="24"/>
      <c r="C26" s="24"/>
      <c r="D26" s="24"/>
      <c r="E26" s="24"/>
      <c r="F26" s="24"/>
      <c r="G26" s="24"/>
      <c r="H26" s="24"/>
      <c r="I26" s="24"/>
      <c r="J26" s="5"/>
      <c r="K26" s="24"/>
      <c r="L26" s="24"/>
      <c r="M26" s="24"/>
      <c r="N26" s="24"/>
      <c r="O26" s="25"/>
      <c r="P26" s="24"/>
      <c r="Q26" s="24"/>
      <c r="R26" s="23"/>
      <c r="S26" s="24"/>
      <c r="T26" s="24"/>
      <c r="U26" s="24"/>
      <c r="V26" s="24"/>
      <c r="W26" s="24"/>
      <c r="X26" s="24"/>
      <c r="Y26" s="24"/>
      <c r="Z26" s="25"/>
      <c r="AA26" s="24"/>
      <c r="AB26" s="24"/>
      <c r="AC26" s="25"/>
    </row>
    <row r="27" spans="1:29">
      <c r="A27" s="23"/>
      <c r="B27" s="24"/>
      <c r="C27" s="24"/>
      <c r="D27" s="24"/>
      <c r="E27" s="24"/>
      <c r="F27" s="24"/>
      <c r="G27" s="24"/>
      <c r="H27" s="24"/>
      <c r="I27" s="24"/>
      <c r="J27" s="130" t="s">
        <v>61</v>
      </c>
      <c r="K27" s="24"/>
      <c r="L27" s="24"/>
      <c r="M27" s="24"/>
      <c r="N27" s="24"/>
      <c r="O27" s="25"/>
      <c r="P27" s="24"/>
      <c r="Q27" s="24"/>
      <c r="R27" s="23"/>
      <c r="S27" s="24"/>
      <c r="T27" s="24"/>
      <c r="U27" s="24"/>
      <c r="V27" s="24"/>
      <c r="W27" s="24"/>
      <c r="X27" s="24"/>
      <c r="Y27" s="24"/>
      <c r="Z27" s="25"/>
      <c r="AA27" s="24"/>
      <c r="AB27" s="24"/>
      <c r="AC27" s="25"/>
    </row>
    <row r="28" spans="1:29">
      <c r="A28" s="23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5"/>
      <c r="P28" s="24"/>
      <c r="Q28" s="24"/>
      <c r="R28" s="23"/>
      <c r="S28" s="24"/>
      <c r="T28" s="24"/>
      <c r="U28" s="24"/>
      <c r="V28" s="24"/>
      <c r="W28" s="24"/>
      <c r="X28" s="24"/>
      <c r="Y28" s="24"/>
      <c r="Z28" s="25"/>
      <c r="AA28" s="24"/>
      <c r="AB28" s="24"/>
      <c r="AC28" s="25"/>
    </row>
    <row r="29" spans="1:29">
      <c r="A29" s="23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5"/>
      <c r="P29" s="24"/>
      <c r="Q29" s="24"/>
      <c r="R29" s="23"/>
      <c r="S29" s="24"/>
      <c r="T29" s="24"/>
      <c r="U29" s="24"/>
      <c r="V29" s="24"/>
      <c r="W29" s="24"/>
      <c r="X29" s="24"/>
      <c r="Y29" s="24"/>
      <c r="Z29" s="25"/>
      <c r="AA29" s="24"/>
      <c r="AB29" s="24"/>
      <c r="AC29" s="25"/>
    </row>
    <row r="30" spans="1:29">
      <c r="A30" s="23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5"/>
      <c r="P30" s="24"/>
      <c r="Q30" s="24"/>
      <c r="R30" s="23"/>
      <c r="S30" s="24"/>
      <c r="T30" s="24"/>
      <c r="U30" s="24"/>
      <c r="V30" s="24"/>
      <c r="W30" s="24"/>
      <c r="X30" s="24"/>
      <c r="Y30" s="24"/>
      <c r="Z30" s="25"/>
      <c r="AA30" s="24"/>
      <c r="AB30" s="24"/>
      <c r="AC30" s="25"/>
    </row>
    <row r="31" spans="1:29">
      <c r="A31" s="23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5"/>
      <c r="P31" s="24"/>
      <c r="Q31" s="24"/>
      <c r="R31" s="23"/>
      <c r="S31" s="24"/>
      <c r="T31" s="24"/>
      <c r="U31" s="24"/>
      <c r="V31" s="24"/>
      <c r="W31" s="24"/>
      <c r="X31" s="24"/>
      <c r="Y31" s="24"/>
      <c r="Z31" s="25"/>
      <c r="AA31" s="24"/>
      <c r="AB31" s="24"/>
      <c r="AC31" s="25"/>
    </row>
    <row r="32" spans="1:29">
      <c r="A32" s="23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5"/>
      <c r="P32" s="24"/>
      <c r="Q32" s="24"/>
      <c r="R32" s="23"/>
      <c r="S32" s="24"/>
      <c r="T32" s="24"/>
      <c r="U32" s="24"/>
      <c r="V32" s="24"/>
      <c r="W32" s="24"/>
      <c r="X32" s="24"/>
      <c r="Y32" s="24"/>
      <c r="Z32" s="25"/>
      <c r="AA32" s="24"/>
      <c r="AB32" s="24"/>
      <c r="AC32" s="25"/>
    </row>
    <row r="33" spans="1:29">
      <c r="A33" s="23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5"/>
      <c r="P33" s="24"/>
      <c r="Q33" s="24"/>
      <c r="R33" s="23"/>
      <c r="S33" s="24"/>
      <c r="T33" s="24"/>
      <c r="U33" s="24"/>
      <c r="V33" s="24"/>
      <c r="W33" s="24"/>
      <c r="X33" s="24"/>
      <c r="Y33" s="24"/>
      <c r="Z33" s="25"/>
      <c r="AA33" s="24"/>
      <c r="AB33" s="24"/>
      <c r="AC33" s="25"/>
    </row>
    <row r="34" spans="1:29">
      <c r="A34" s="23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5"/>
      <c r="P34" s="24"/>
      <c r="Q34" s="24"/>
      <c r="R34" s="23"/>
      <c r="S34" s="24"/>
      <c r="T34" s="24"/>
      <c r="U34" s="24"/>
      <c r="V34" s="24"/>
      <c r="W34" s="24"/>
      <c r="X34" s="24"/>
      <c r="Y34" s="24"/>
      <c r="Z34" s="25"/>
      <c r="AA34" s="24"/>
      <c r="AB34" s="24"/>
      <c r="AC34" s="25"/>
    </row>
    <row r="35" spans="1:29">
      <c r="A35" s="23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5"/>
      <c r="P35" s="24"/>
      <c r="Q35" s="24"/>
      <c r="R35" s="23"/>
      <c r="S35" s="24"/>
      <c r="T35" s="24"/>
      <c r="U35" s="24"/>
      <c r="V35" s="24"/>
      <c r="W35" s="24"/>
      <c r="X35" s="24"/>
      <c r="Y35" s="24"/>
      <c r="Z35" s="25"/>
      <c r="AA35" s="24"/>
      <c r="AB35" s="24"/>
      <c r="AC35" s="25"/>
    </row>
    <row r="36" spans="1:29">
      <c r="A36" s="23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5"/>
      <c r="P36" s="24"/>
      <c r="Q36" s="24"/>
      <c r="R36" s="23"/>
      <c r="S36" s="24"/>
      <c r="T36" s="24"/>
      <c r="U36" s="24"/>
      <c r="V36" s="24"/>
      <c r="W36" s="24"/>
      <c r="X36" s="24"/>
      <c r="Y36" s="24"/>
      <c r="Z36" s="25"/>
      <c r="AA36" s="24"/>
      <c r="AB36" s="24"/>
      <c r="AC36" s="25"/>
    </row>
    <row r="37" spans="1:29">
      <c r="A37" s="23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5"/>
      <c r="P37" s="24"/>
      <c r="Q37" s="24"/>
      <c r="R37" s="23"/>
      <c r="S37" s="24"/>
      <c r="T37" s="24"/>
      <c r="U37" s="24"/>
      <c r="V37" s="24"/>
      <c r="W37" s="24"/>
      <c r="X37" s="24"/>
      <c r="Y37" s="24"/>
      <c r="Z37" s="25"/>
      <c r="AA37" s="24"/>
      <c r="AB37" s="24"/>
      <c r="AC37" s="25"/>
    </row>
    <row r="38" spans="1:29">
      <c r="A38" s="23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5"/>
      <c r="P38" s="24"/>
      <c r="Q38" s="24"/>
      <c r="R38" s="23"/>
      <c r="S38" s="24"/>
      <c r="T38" s="24"/>
      <c r="U38" s="24"/>
      <c r="V38" s="24"/>
      <c r="W38" s="24"/>
      <c r="X38" s="24"/>
      <c r="Y38" s="24"/>
      <c r="Z38" s="25"/>
      <c r="AA38" s="24"/>
      <c r="AB38" s="24"/>
      <c r="AC38" s="25"/>
    </row>
    <row r="39" spans="1:29">
      <c r="A39" s="23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5"/>
      <c r="P39" s="24"/>
      <c r="Q39" s="24"/>
      <c r="R39" s="23"/>
      <c r="S39" s="24"/>
      <c r="T39" s="24"/>
      <c r="U39" s="24"/>
      <c r="V39" s="24"/>
      <c r="W39" s="24"/>
      <c r="X39" s="24"/>
      <c r="Y39" s="24"/>
      <c r="Z39" s="25"/>
      <c r="AA39" s="24"/>
      <c r="AB39" s="24"/>
      <c r="AC39" s="25"/>
    </row>
    <row r="40" spans="1:29">
      <c r="A40" s="23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5"/>
      <c r="P40" s="24"/>
      <c r="Q40" s="24"/>
      <c r="R40" s="23"/>
      <c r="S40" s="24"/>
      <c r="T40" s="24"/>
      <c r="U40" s="24"/>
      <c r="V40" s="24"/>
      <c r="W40" s="24"/>
      <c r="X40" s="24"/>
      <c r="Y40" s="24"/>
      <c r="Z40" s="25"/>
      <c r="AA40" s="24"/>
      <c r="AB40" s="24"/>
      <c r="AC40" s="25"/>
    </row>
    <row r="41" spans="1:29">
      <c r="A41" s="23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5"/>
      <c r="P41" s="24"/>
      <c r="Q41" s="24"/>
      <c r="R41" s="23"/>
      <c r="S41" s="24"/>
      <c r="T41" s="24"/>
      <c r="U41" s="24"/>
      <c r="V41" s="24"/>
      <c r="W41" s="24"/>
      <c r="X41" s="24"/>
      <c r="Y41" s="24"/>
      <c r="Z41" s="25"/>
      <c r="AA41" s="24"/>
      <c r="AB41" s="24"/>
      <c r="AC41" s="25"/>
    </row>
    <row r="42" spans="1:29">
      <c r="A42" s="23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5"/>
      <c r="P42" s="24"/>
      <c r="Q42" s="24"/>
      <c r="R42" s="23"/>
      <c r="S42" s="24"/>
      <c r="T42" s="24"/>
      <c r="U42" s="24"/>
      <c r="V42" s="24"/>
      <c r="W42" s="24"/>
      <c r="X42" s="24"/>
      <c r="Y42" s="24"/>
      <c r="Z42" s="25"/>
      <c r="AA42" s="24"/>
      <c r="AB42" s="24"/>
      <c r="AC42" s="25"/>
    </row>
    <row r="43" spans="1:29" ht="15.75" thickBot="1">
      <c r="A43" s="23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5"/>
      <c r="P43" s="24"/>
      <c r="Q43" s="24"/>
      <c r="R43" s="26"/>
      <c r="S43" s="27"/>
      <c r="T43" s="27"/>
      <c r="U43" s="27"/>
      <c r="V43" s="27"/>
      <c r="W43" s="27"/>
      <c r="X43" s="27"/>
      <c r="Y43" s="27"/>
      <c r="Z43" s="28"/>
      <c r="AA43" s="24"/>
      <c r="AB43" s="24"/>
      <c r="AC43" s="25"/>
    </row>
    <row r="44" spans="1:29" ht="15.75" thickBot="1">
      <c r="A44" s="23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5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5"/>
    </row>
    <row r="45" spans="1:29">
      <c r="A45" s="23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5"/>
      <c r="P45" s="24"/>
      <c r="Q45" s="24"/>
      <c r="R45" s="20"/>
      <c r="S45" s="21"/>
      <c r="T45" s="21"/>
      <c r="U45" s="21"/>
      <c r="V45" s="21"/>
      <c r="W45" s="21"/>
      <c r="X45" s="21"/>
      <c r="Y45" s="22"/>
      <c r="Z45" s="24"/>
      <c r="AA45" s="24"/>
      <c r="AB45" s="24"/>
      <c r="AC45" s="25"/>
    </row>
    <row r="46" spans="1:29">
      <c r="A46" s="23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5"/>
      <c r="P46" s="24"/>
      <c r="Q46" s="24"/>
      <c r="R46" s="23"/>
      <c r="S46" s="24"/>
      <c r="T46" s="24"/>
      <c r="U46" s="24"/>
      <c r="V46" s="24"/>
      <c r="W46" s="24"/>
      <c r="X46" s="24"/>
      <c r="Y46" s="25"/>
      <c r="Z46" s="24"/>
      <c r="AA46" s="24"/>
      <c r="AB46" s="24"/>
      <c r="AC46" s="25"/>
    </row>
    <row r="47" spans="1:29">
      <c r="A47" s="23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5"/>
      <c r="P47" s="24"/>
      <c r="Q47" s="24"/>
      <c r="R47" s="23"/>
      <c r="S47" s="24"/>
      <c r="T47" s="24"/>
      <c r="U47" s="24"/>
      <c r="V47" s="24"/>
      <c r="W47" s="24"/>
      <c r="X47" s="24"/>
      <c r="Y47" s="25"/>
      <c r="Z47" s="24"/>
      <c r="AA47" s="24"/>
      <c r="AB47" s="24"/>
      <c r="AC47" s="25"/>
    </row>
    <row r="48" spans="1:29">
      <c r="A48" s="23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5"/>
      <c r="P48" s="24"/>
      <c r="Q48" s="24"/>
      <c r="R48" s="23"/>
      <c r="S48" s="24"/>
      <c r="T48" s="24"/>
      <c r="U48" s="24"/>
      <c r="V48" s="24"/>
      <c r="W48" s="24"/>
      <c r="X48" s="24"/>
      <c r="Y48" s="25"/>
      <c r="Z48" s="24"/>
      <c r="AA48" s="24"/>
      <c r="AB48" s="24"/>
      <c r="AC48" s="25"/>
    </row>
    <row r="49" spans="1:29">
      <c r="A49" s="23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5"/>
      <c r="P49" s="24"/>
      <c r="Q49" s="24"/>
      <c r="R49" s="23"/>
      <c r="S49" s="24"/>
      <c r="T49" s="24"/>
      <c r="U49" s="24"/>
      <c r="V49" s="24"/>
      <c r="W49" s="24"/>
      <c r="X49" s="24"/>
      <c r="Y49" s="25"/>
      <c r="Z49" s="24"/>
      <c r="AA49" s="24"/>
      <c r="AB49" s="24"/>
      <c r="AC49" s="25"/>
    </row>
    <row r="50" spans="1:29">
      <c r="A50" s="23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5"/>
      <c r="P50" s="24"/>
      <c r="Q50" s="24"/>
      <c r="R50" s="23"/>
      <c r="S50" s="24"/>
      <c r="T50" s="24"/>
      <c r="U50" s="24"/>
      <c r="V50" s="24"/>
      <c r="W50" s="24"/>
      <c r="X50" s="24"/>
      <c r="Y50" s="25"/>
      <c r="Z50" s="24"/>
      <c r="AA50" s="24"/>
      <c r="AB50" s="24"/>
      <c r="AC50" s="25"/>
    </row>
    <row r="51" spans="1:29">
      <c r="A51" s="23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5"/>
      <c r="P51" s="24"/>
      <c r="Q51" s="24"/>
      <c r="R51" s="23"/>
      <c r="S51" s="24"/>
      <c r="T51" s="24"/>
      <c r="U51" s="24"/>
      <c r="V51" s="24"/>
      <c r="W51" s="24"/>
      <c r="X51" s="24"/>
      <c r="Y51" s="25"/>
      <c r="Z51" s="24"/>
      <c r="AA51" s="24"/>
      <c r="AB51" s="24"/>
      <c r="AC51" s="25"/>
    </row>
    <row r="52" spans="1:29" ht="15.75" thickBot="1">
      <c r="A52" s="26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8"/>
      <c r="P52" s="24"/>
      <c r="Q52" s="24"/>
      <c r="R52" s="23"/>
      <c r="S52" s="24"/>
      <c r="T52" s="24"/>
      <c r="U52" s="24"/>
      <c r="V52" s="24"/>
      <c r="W52" s="24"/>
      <c r="X52" s="24"/>
      <c r="Y52" s="25"/>
      <c r="Z52" s="24"/>
      <c r="AA52" s="24"/>
      <c r="AB52" s="24"/>
      <c r="AC52" s="25"/>
    </row>
    <row r="53" spans="1:29">
      <c r="A53" s="23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3"/>
      <c r="S53" s="24"/>
      <c r="T53" s="24"/>
      <c r="U53" s="24"/>
      <c r="V53" s="24"/>
      <c r="W53" s="24"/>
      <c r="X53" s="24"/>
      <c r="Y53" s="25"/>
      <c r="Z53" s="24"/>
      <c r="AA53" s="24"/>
      <c r="AB53" s="24"/>
      <c r="AC53" s="25"/>
    </row>
    <row r="54" spans="1:29">
      <c r="A54" s="23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3"/>
      <c r="S54" s="24"/>
      <c r="T54" s="24"/>
      <c r="U54" s="24"/>
      <c r="V54" s="24"/>
      <c r="W54" s="24"/>
      <c r="X54" s="24"/>
      <c r="Y54" s="25"/>
      <c r="Z54" s="24"/>
      <c r="AA54" s="24"/>
      <c r="AB54" s="24"/>
      <c r="AC54" s="25"/>
    </row>
    <row r="55" spans="1:29">
      <c r="A55" s="23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3"/>
      <c r="S55" s="24"/>
      <c r="T55" s="24"/>
      <c r="U55" s="24"/>
      <c r="V55" s="24"/>
      <c r="W55" s="24"/>
      <c r="X55" s="24"/>
      <c r="Y55" s="25"/>
      <c r="Z55" s="24"/>
      <c r="AA55" s="24"/>
      <c r="AB55" s="24"/>
      <c r="AC55" s="25"/>
    </row>
    <row r="56" spans="1:29" ht="15.75" thickBot="1">
      <c r="A56" s="23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3"/>
      <c r="S56" s="24"/>
      <c r="T56" s="24"/>
      <c r="U56" s="24"/>
      <c r="V56" s="24"/>
      <c r="W56" s="24"/>
      <c r="X56" s="24"/>
      <c r="Y56" s="25"/>
      <c r="Z56" s="24"/>
      <c r="AA56" s="24"/>
      <c r="AB56" s="24"/>
      <c r="AC56" s="25"/>
    </row>
    <row r="57" spans="1:29">
      <c r="A57" s="54" t="s">
        <v>58</v>
      </c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55"/>
      <c r="P57" s="24"/>
      <c r="Q57" s="24"/>
      <c r="R57" s="23"/>
      <c r="S57" s="24"/>
      <c r="T57" s="24"/>
      <c r="U57" s="24"/>
      <c r="V57" s="24"/>
      <c r="W57" s="24"/>
      <c r="X57" s="24"/>
      <c r="Y57" s="25"/>
      <c r="Z57" s="24"/>
      <c r="AA57" s="24"/>
      <c r="AB57" s="24"/>
      <c r="AC57" s="25"/>
    </row>
    <row r="58" spans="1:29">
      <c r="A58" s="23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5"/>
      <c r="P58" s="24"/>
      <c r="Q58" s="24"/>
      <c r="R58" s="23"/>
      <c r="S58" s="24"/>
      <c r="T58" s="24"/>
      <c r="U58" s="24"/>
      <c r="V58" s="24"/>
      <c r="W58" s="24"/>
      <c r="X58" s="24"/>
      <c r="Y58" s="25"/>
      <c r="Z58" s="24"/>
      <c r="AA58" s="24"/>
      <c r="AB58" s="24"/>
      <c r="AC58" s="25"/>
    </row>
    <row r="59" spans="1:29">
      <c r="A59" s="23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5"/>
      <c r="P59" s="24"/>
      <c r="Q59" s="24"/>
      <c r="R59" s="23"/>
      <c r="S59" s="24"/>
      <c r="T59" s="24"/>
      <c r="U59" s="24"/>
      <c r="V59" s="24"/>
      <c r="W59" s="24"/>
      <c r="X59" s="24"/>
      <c r="Y59" s="25"/>
      <c r="Z59" s="24"/>
      <c r="AA59" s="24"/>
      <c r="AB59" s="24"/>
      <c r="AC59" s="25"/>
    </row>
    <row r="60" spans="1:29" ht="15.75" thickBot="1">
      <c r="A60" s="23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5"/>
      <c r="P60" s="24"/>
      <c r="Q60" s="24"/>
      <c r="R60" s="26"/>
      <c r="S60" s="27"/>
      <c r="T60" s="27"/>
      <c r="U60" s="27"/>
      <c r="V60" s="27"/>
      <c r="W60" s="27"/>
      <c r="X60" s="27"/>
      <c r="Y60" s="28"/>
      <c r="Z60" s="24"/>
      <c r="AA60" s="24"/>
      <c r="AB60" s="24"/>
      <c r="AC60" s="25"/>
    </row>
    <row r="61" spans="1:29">
      <c r="A61" s="23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5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5"/>
    </row>
    <row r="62" spans="1:29">
      <c r="A62" s="23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5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5"/>
    </row>
    <row r="63" spans="1:29">
      <c r="A63" s="23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5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5"/>
    </row>
    <row r="64" spans="1:29">
      <c r="A64" s="23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5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5"/>
    </row>
    <row r="65" spans="1:29">
      <c r="A65" s="23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5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5"/>
    </row>
    <row r="66" spans="1:29">
      <c r="A66" s="23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5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5"/>
    </row>
    <row r="67" spans="1:29">
      <c r="A67" s="23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5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5"/>
    </row>
    <row r="68" spans="1:29">
      <c r="A68" s="23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5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5"/>
    </row>
    <row r="69" spans="1:29">
      <c r="A69" s="23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5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5"/>
    </row>
    <row r="70" spans="1:29">
      <c r="A70" s="23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5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5"/>
    </row>
    <row r="71" spans="1:29">
      <c r="A71" s="23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5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5"/>
    </row>
    <row r="72" spans="1:29">
      <c r="A72" s="23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5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5"/>
    </row>
    <row r="73" spans="1:29">
      <c r="A73" s="23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5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5"/>
    </row>
    <row r="74" spans="1:29">
      <c r="A74" s="23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5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5"/>
    </row>
    <row r="75" spans="1:29">
      <c r="A75" s="23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5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5"/>
    </row>
    <row r="76" spans="1:29">
      <c r="A76" s="23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5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5"/>
    </row>
    <row r="77" spans="1:29">
      <c r="A77" s="23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5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5"/>
    </row>
    <row r="78" spans="1:29">
      <c r="A78" s="23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5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5"/>
    </row>
    <row r="79" spans="1:29">
      <c r="A79" s="23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5"/>
      <c r="P79" s="24"/>
      <c r="Q79" s="24"/>
      <c r="R79" s="24"/>
      <c r="S79" s="5"/>
      <c r="T79" s="24"/>
      <c r="U79" s="24"/>
      <c r="V79" s="24"/>
      <c r="W79" s="24"/>
      <c r="X79" s="24"/>
      <c r="Y79" s="24"/>
      <c r="Z79" s="24"/>
      <c r="AA79" s="24"/>
      <c r="AB79" s="24"/>
      <c r="AC79" s="25"/>
    </row>
    <row r="80" spans="1:29">
      <c r="A80" s="23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5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5"/>
    </row>
    <row r="81" spans="1:29">
      <c r="A81" s="23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5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5"/>
    </row>
    <row r="82" spans="1:29">
      <c r="A82" s="23"/>
      <c r="B82" s="24"/>
      <c r="C82" s="24"/>
      <c r="D82" s="24"/>
      <c r="E82" s="24"/>
      <c r="F82" s="24"/>
      <c r="G82" s="24"/>
      <c r="H82" s="24"/>
      <c r="I82" s="24"/>
      <c r="J82" s="24"/>
      <c r="K82" s="130" t="s">
        <v>61</v>
      </c>
      <c r="L82" s="24"/>
      <c r="M82" s="24"/>
      <c r="N82" s="24"/>
      <c r="O82" s="25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5"/>
    </row>
    <row r="83" spans="1:29">
      <c r="A83" s="23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5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5"/>
    </row>
    <row r="84" spans="1:29">
      <c r="A84" s="23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5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5"/>
    </row>
    <row r="85" spans="1:29">
      <c r="A85" s="23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5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5"/>
    </row>
    <row r="86" spans="1:29">
      <c r="A86" s="23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5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5"/>
    </row>
    <row r="87" spans="1:29">
      <c r="A87" s="23"/>
      <c r="B87" s="24"/>
      <c r="C87" s="24"/>
      <c r="D87" s="24"/>
      <c r="E87" s="24"/>
      <c r="F87" s="24"/>
      <c r="G87" s="24"/>
      <c r="H87" s="24"/>
      <c r="I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5"/>
    </row>
    <row r="88" spans="1:29">
      <c r="A88" s="23"/>
      <c r="B88" s="24"/>
      <c r="C88" s="24"/>
      <c r="D88" s="24"/>
      <c r="E88" s="24"/>
      <c r="F88" s="24"/>
      <c r="G88" s="24"/>
      <c r="H88" s="24"/>
      <c r="I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5"/>
    </row>
    <row r="89" spans="1:29">
      <c r="A89" s="23"/>
      <c r="B89" s="24"/>
      <c r="C89" s="24"/>
      <c r="D89" s="24"/>
      <c r="E89" s="24"/>
      <c r="F89" s="24"/>
      <c r="G89" s="24"/>
      <c r="H89" s="24"/>
      <c r="I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5"/>
    </row>
    <row r="90" spans="1:29">
      <c r="A90" s="23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5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5"/>
    </row>
    <row r="91" spans="1:29">
      <c r="A91" s="23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5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5"/>
    </row>
    <row r="92" spans="1:29">
      <c r="A92" s="23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5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5"/>
    </row>
    <row r="93" spans="1:29">
      <c r="A93" s="23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5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5"/>
    </row>
    <row r="94" spans="1:29">
      <c r="A94" s="23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5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5"/>
    </row>
    <row r="95" spans="1:29">
      <c r="A95" s="23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5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5"/>
    </row>
    <row r="96" spans="1:29">
      <c r="A96" s="23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5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5"/>
    </row>
    <row r="97" spans="1:29">
      <c r="A97" s="23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5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5"/>
    </row>
    <row r="98" spans="1:29">
      <c r="A98" s="23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5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5"/>
    </row>
    <row r="99" spans="1:29" ht="15.75" thickBot="1">
      <c r="A99" s="26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8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5"/>
    </row>
    <row r="100" spans="1:29">
      <c r="A100" s="23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5"/>
    </row>
    <row r="101" spans="1:29" ht="15.75" thickBot="1">
      <c r="A101" s="26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8"/>
    </row>
  </sheetData>
  <mergeCells count="1">
    <mergeCell ref="A1:AC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95"/>
  <sheetViews>
    <sheetView zoomScale="160" zoomScaleNormal="160" workbookViewId="0">
      <selection activeCell="J4" sqref="J4"/>
    </sheetView>
  </sheetViews>
  <sheetFormatPr defaultRowHeight="15"/>
  <cols>
    <col min="1" max="16384" width="9.140625" style="3"/>
  </cols>
  <sheetData>
    <row r="1" spans="1:47">
      <c r="A1" s="131" t="s">
        <v>63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2"/>
    </row>
    <row r="2" spans="1:47">
      <c r="A2" s="131"/>
      <c r="B2" s="131"/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2"/>
    </row>
    <row r="3" spans="1:47">
      <c r="A3" s="131"/>
      <c r="B3" s="131"/>
      <c r="C3" s="131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2"/>
    </row>
    <row r="4" spans="1:47">
      <c r="A4" s="44"/>
      <c r="B4" s="44" t="s">
        <v>52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5"/>
    </row>
    <row r="5" spans="1:47">
      <c r="A5" s="7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4"/>
    </row>
    <row r="6" spans="1:47">
      <c r="A6" s="7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4"/>
    </row>
    <row r="7" spans="1:47">
      <c r="A7" s="7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4"/>
      <c r="AE7" s="3" t="s">
        <v>47</v>
      </c>
    </row>
    <row r="8" spans="1:47">
      <c r="A8" s="7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4"/>
      <c r="AE8" s="3" t="s">
        <v>48</v>
      </c>
    </row>
    <row r="9" spans="1:47">
      <c r="A9" s="7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4"/>
      <c r="X9" s="1"/>
      <c r="Y9" s="1"/>
      <c r="Z9" s="1"/>
      <c r="AA9" s="1"/>
      <c r="AB9" s="1"/>
      <c r="AC9" s="1"/>
      <c r="AD9" s="1"/>
      <c r="AE9" s="1" t="s">
        <v>49</v>
      </c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1:47">
      <c r="A10" s="7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4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1:47">
      <c r="A11" s="7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4"/>
      <c r="X11" s="1" t="s">
        <v>14</v>
      </c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1:47" ht="15.75" thickBot="1">
      <c r="A12" s="7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4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1:47">
      <c r="A13" s="7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4"/>
      <c r="X13" s="1"/>
      <c r="Y13" s="1"/>
      <c r="Z13" s="17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13"/>
      <c r="AU13" s="1"/>
    </row>
    <row r="14" spans="1:47">
      <c r="A14" s="7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4"/>
      <c r="X14" s="1"/>
      <c r="Y14" s="1"/>
      <c r="Z14" s="7"/>
      <c r="AA14" s="1" t="s">
        <v>3</v>
      </c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4"/>
      <c r="AU14" s="1"/>
    </row>
    <row r="15" spans="1:47">
      <c r="A15" s="7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4"/>
      <c r="X15" s="1"/>
      <c r="Y15" s="1"/>
      <c r="Z15" s="7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4"/>
      <c r="AU15" s="1"/>
    </row>
    <row r="16" spans="1:47">
      <c r="A16" s="7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4"/>
      <c r="X16" s="1"/>
      <c r="Y16" s="1"/>
      <c r="Z16" s="7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>
        <v>2015</v>
      </c>
      <c r="AM16" s="1"/>
      <c r="AN16" s="1"/>
      <c r="AO16" s="1"/>
      <c r="AP16" s="1"/>
      <c r="AQ16" s="1"/>
      <c r="AR16" s="1"/>
      <c r="AS16" s="1"/>
      <c r="AT16" s="14"/>
      <c r="AU16" s="1"/>
    </row>
    <row r="17" spans="1:47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4"/>
      <c r="X17" s="1"/>
      <c r="Y17" s="1"/>
      <c r="Z17" s="7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4"/>
      <c r="AU17" s="1"/>
    </row>
    <row r="18" spans="1:47">
      <c r="A18" s="7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4"/>
      <c r="X18" s="1"/>
      <c r="Y18" s="1"/>
      <c r="Z18" s="7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4"/>
      <c r="AU18" s="1"/>
    </row>
    <row r="19" spans="1:47" ht="15.75" thickBot="1">
      <c r="A19" s="7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4"/>
      <c r="X19" s="1"/>
      <c r="Y19" s="1"/>
      <c r="Z19" s="7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4"/>
      <c r="AU19" s="1"/>
    </row>
    <row r="20" spans="1:47">
      <c r="A20" s="7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4"/>
      <c r="O20" s="6"/>
      <c r="P20" s="6"/>
      <c r="Q20" s="6"/>
      <c r="R20" s="6"/>
      <c r="S20" s="6"/>
      <c r="T20" s="6"/>
      <c r="U20" s="6"/>
      <c r="V20" s="6"/>
      <c r="W20" s="13"/>
      <c r="X20" s="1"/>
      <c r="Y20" s="1"/>
      <c r="Z20" s="7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4"/>
      <c r="AU20" s="1"/>
    </row>
    <row r="21" spans="1:47">
      <c r="A21" s="7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4"/>
      <c r="O21" s="1"/>
      <c r="P21" s="1"/>
      <c r="Q21" s="1"/>
      <c r="R21" s="1"/>
      <c r="S21" s="1"/>
      <c r="T21" s="1"/>
      <c r="U21" s="1"/>
      <c r="V21" s="1"/>
      <c r="W21" s="14"/>
      <c r="X21" s="1"/>
      <c r="Y21" s="1"/>
      <c r="Z21" s="7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4"/>
      <c r="AU21" s="1"/>
    </row>
    <row r="22" spans="1:47">
      <c r="A22" s="7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4"/>
      <c r="O22" s="1"/>
      <c r="P22" s="1"/>
      <c r="Q22" s="1"/>
      <c r="R22" s="1"/>
      <c r="S22" s="1"/>
      <c r="T22" s="1"/>
      <c r="U22" s="1"/>
      <c r="V22" s="1"/>
      <c r="W22" s="14"/>
      <c r="X22" s="1"/>
      <c r="Y22" s="1"/>
      <c r="Z22" s="7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4"/>
      <c r="AU22" s="1"/>
    </row>
    <row r="23" spans="1:47">
      <c r="A23" s="7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4"/>
      <c r="O23" s="1"/>
      <c r="P23" s="1"/>
      <c r="Q23" s="1"/>
      <c r="R23" s="1"/>
      <c r="S23" s="1"/>
      <c r="T23" s="1"/>
      <c r="U23" s="1"/>
      <c r="V23" s="1"/>
      <c r="W23" s="14"/>
      <c r="X23" s="1"/>
      <c r="Y23" s="1"/>
      <c r="Z23" s="7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4"/>
      <c r="AU23" s="1"/>
    </row>
    <row r="24" spans="1:47">
      <c r="A24" s="7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4"/>
      <c r="O24" s="1"/>
      <c r="P24" s="1"/>
      <c r="Q24" s="1"/>
      <c r="R24" s="1"/>
      <c r="S24" s="1"/>
      <c r="T24" s="1"/>
      <c r="U24" s="1"/>
      <c r="V24" s="1"/>
      <c r="W24" s="14"/>
      <c r="X24" s="1"/>
      <c r="Y24" s="1"/>
      <c r="Z24" s="7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4"/>
      <c r="AU24" s="1"/>
    </row>
    <row r="25" spans="1:47">
      <c r="A25" s="7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4"/>
      <c r="O25" s="1"/>
      <c r="P25" s="1"/>
      <c r="Q25" s="1"/>
      <c r="R25" s="1"/>
      <c r="S25" s="1"/>
      <c r="T25" s="1"/>
      <c r="U25" s="1"/>
      <c r="V25" s="1"/>
      <c r="W25" s="14"/>
      <c r="X25" s="1"/>
      <c r="Y25" s="1"/>
      <c r="Z25" s="7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4"/>
      <c r="AU25" s="1"/>
    </row>
    <row r="26" spans="1:47">
      <c r="A26" s="7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4"/>
      <c r="O26" s="1"/>
      <c r="P26" s="1"/>
      <c r="Q26" s="1"/>
      <c r="R26" s="1"/>
      <c r="S26" s="1"/>
      <c r="T26" s="1"/>
      <c r="U26" s="1"/>
      <c r="V26" s="1"/>
      <c r="W26" s="14"/>
      <c r="X26" s="1"/>
      <c r="Y26" s="1"/>
      <c r="Z26" s="7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4"/>
      <c r="AU26" s="1"/>
    </row>
    <row r="27" spans="1:47">
      <c r="A27" s="7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4"/>
      <c r="O27" s="1"/>
      <c r="P27" s="1"/>
      <c r="Q27" s="1"/>
      <c r="R27" s="1"/>
      <c r="S27" s="1"/>
      <c r="T27" s="1"/>
      <c r="U27" s="1"/>
      <c r="V27" s="1"/>
      <c r="W27" s="14"/>
      <c r="X27" s="1"/>
      <c r="Y27" s="1"/>
      <c r="Z27" s="7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4"/>
      <c r="AU27" s="1"/>
    </row>
    <row r="28" spans="1:47">
      <c r="A28" s="7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4"/>
      <c r="O28" s="1"/>
      <c r="P28" s="1"/>
      <c r="Q28" s="1"/>
      <c r="R28" s="1"/>
      <c r="S28" s="1"/>
      <c r="T28" s="1"/>
      <c r="U28" s="1"/>
      <c r="V28" s="1"/>
      <c r="W28" s="14"/>
      <c r="X28" s="1"/>
      <c r="Y28" s="1"/>
      <c r="Z28" s="7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4"/>
      <c r="AU28" s="1"/>
    </row>
    <row r="29" spans="1:47">
      <c r="A29" s="7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4"/>
      <c r="O29" s="1"/>
      <c r="P29" s="1"/>
      <c r="Q29" s="1"/>
      <c r="R29" s="1"/>
      <c r="S29" s="1"/>
      <c r="T29" s="1"/>
      <c r="U29" s="1"/>
      <c r="V29" s="1"/>
      <c r="W29" s="14"/>
      <c r="X29" s="1"/>
      <c r="Y29" s="1"/>
      <c r="Z29" s="7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4"/>
      <c r="AU29" s="1"/>
    </row>
    <row r="30" spans="1:47">
      <c r="A30" s="7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4"/>
      <c r="O30" s="1"/>
      <c r="P30" s="1"/>
      <c r="Q30" s="1"/>
      <c r="R30" s="1"/>
      <c r="S30" s="1"/>
      <c r="T30" s="1"/>
      <c r="U30" s="1"/>
      <c r="V30" s="1"/>
      <c r="W30" s="14"/>
      <c r="X30" s="1"/>
      <c r="Y30" s="1"/>
      <c r="Z30" s="7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4"/>
      <c r="AU30" s="1"/>
    </row>
    <row r="31" spans="1:47">
      <c r="A31" s="7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4"/>
      <c r="O31" s="1"/>
      <c r="P31" s="1"/>
      <c r="Q31" s="1"/>
      <c r="R31" s="1"/>
      <c r="S31" s="1"/>
      <c r="T31" s="1"/>
      <c r="U31" s="1"/>
      <c r="V31" s="1"/>
      <c r="W31" s="14"/>
      <c r="X31" s="1"/>
      <c r="Y31" s="1"/>
      <c r="Z31" s="7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4"/>
      <c r="AU31" s="1"/>
    </row>
    <row r="32" spans="1:47">
      <c r="A32" s="7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4"/>
      <c r="O32" s="1"/>
      <c r="P32" s="1"/>
      <c r="Q32" s="1"/>
      <c r="R32" s="1"/>
      <c r="S32" s="1"/>
      <c r="T32" s="1"/>
      <c r="U32" s="1"/>
      <c r="V32" s="1"/>
      <c r="W32" s="14"/>
      <c r="X32" s="1"/>
      <c r="Y32" s="1"/>
      <c r="Z32" s="7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4"/>
      <c r="AU32" s="1"/>
    </row>
    <row r="33" spans="1:47">
      <c r="A33" s="7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4"/>
      <c r="O33" s="1"/>
      <c r="P33" s="1"/>
      <c r="Q33" s="1"/>
      <c r="R33" s="1"/>
      <c r="S33" s="1"/>
      <c r="T33" s="1"/>
      <c r="U33" s="1"/>
      <c r="V33" s="1"/>
      <c r="W33" s="14"/>
      <c r="X33" s="1"/>
      <c r="Y33" s="1"/>
      <c r="Z33" s="7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4"/>
      <c r="AU33" s="1"/>
    </row>
    <row r="34" spans="1:47">
      <c r="A34" s="7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4"/>
      <c r="O34" s="1"/>
      <c r="P34" s="1"/>
      <c r="Q34" s="1"/>
      <c r="R34" s="1"/>
      <c r="S34" s="1"/>
      <c r="T34" s="1"/>
      <c r="U34" s="1"/>
      <c r="V34" s="1"/>
      <c r="W34" s="14"/>
      <c r="X34" s="1"/>
      <c r="Z34" s="7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4"/>
      <c r="AU34" s="1"/>
    </row>
    <row r="35" spans="1:47">
      <c r="A35" s="7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4"/>
      <c r="O35" s="1"/>
      <c r="P35" s="1"/>
      <c r="Q35" s="1"/>
      <c r="R35" s="1"/>
      <c r="S35" s="1"/>
      <c r="T35" s="1"/>
      <c r="U35" s="1"/>
      <c r="V35" s="1"/>
      <c r="W35" s="14"/>
      <c r="X35" s="1"/>
      <c r="Z35" s="7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4"/>
      <c r="AU35" s="1"/>
    </row>
    <row r="36" spans="1:47">
      <c r="A36" s="7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4"/>
      <c r="O36" s="1"/>
      <c r="P36" s="1"/>
      <c r="Q36" s="1"/>
      <c r="R36" s="1"/>
      <c r="S36" s="1"/>
      <c r="T36" s="1"/>
      <c r="U36" s="1"/>
      <c r="V36" s="1"/>
      <c r="W36" s="14"/>
      <c r="X36" s="1"/>
      <c r="Y36" s="1"/>
      <c r="Z36" s="7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4"/>
      <c r="AU36" s="1"/>
    </row>
    <row r="37" spans="1:47">
      <c r="A37" s="7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4"/>
      <c r="O37" s="1"/>
      <c r="P37" s="1"/>
      <c r="Q37" s="1" t="s">
        <v>15</v>
      </c>
      <c r="R37" s="1"/>
      <c r="S37" s="1"/>
      <c r="T37" s="1"/>
      <c r="U37" s="1"/>
      <c r="V37" s="1"/>
      <c r="W37" s="14"/>
      <c r="X37" s="1"/>
      <c r="Y37" s="1"/>
      <c r="Z37" s="7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4"/>
      <c r="AU37" s="1"/>
    </row>
    <row r="38" spans="1:47">
      <c r="A38" s="7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4"/>
      <c r="O38" s="1"/>
      <c r="P38" s="1"/>
      <c r="Q38" s="1"/>
      <c r="R38" s="1"/>
      <c r="S38" s="1"/>
      <c r="T38" s="1"/>
      <c r="U38" s="1"/>
      <c r="V38" s="1"/>
      <c r="W38" s="14"/>
      <c r="X38" s="1"/>
      <c r="Y38" s="1"/>
      <c r="Z38" s="7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4"/>
      <c r="AU38" s="1"/>
    </row>
    <row r="39" spans="1:47">
      <c r="A39" s="7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4"/>
      <c r="O39" s="1"/>
      <c r="P39" s="1"/>
      <c r="Q39" s="1"/>
      <c r="R39" s="1"/>
      <c r="S39" s="1"/>
      <c r="T39" s="1"/>
      <c r="U39" s="1"/>
      <c r="V39" s="1"/>
      <c r="W39" s="14"/>
      <c r="X39" s="1"/>
      <c r="Y39" s="1"/>
      <c r="Z39" s="7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4"/>
      <c r="AU39" s="1"/>
    </row>
    <row r="40" spans="1:47">
      <c r="A40" s="7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4"/>
      <c r="O40" s="1"/>
      <c r="P40" s="1"/>
      <c r="Q40" s="1"/>
      <c r="R40" s="1"/>
      <c r="S40" s="1"/>
      <c r="T40" s="1"/>
      <c r="U40" s="1"/>
      <c r="V40" s="1"/>
      <c r="W40" s="14"/>
      <c r="X40" s="1"/>
      <c r="Y40" s="1"/>
      <c r="Z40" s="7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4"/>
      <c r="AU40" s="1"/>
    </row>
    <row r="41" spans="1:47">
      <c r="A41" s="7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4"/>
      <c r="O41" s="1"/>
      <c r="P41" s="1"/>
      <c r="Q41" s="1"/>
      <c r="R41" s="1"/>
      <c r="S41" s="1"/>
      <c r="T41" s="1"/>
      <c r="U41" s="1"/>
      <c r="V41" s="1"/>
      <c r="W41" s="14"/>
      <c r="X41" s="1"/>
      <c r="Y41" s="1"/>
      <c r="Z41" s="7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4"/>
      <c r="AU41" s="1"/>
    </row>
    <row r="42" spans="1:47">
      <c r="A42" s="7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4"/>
      <c r="O42" s="1"/>
      <c r="P42" s="1"/>
      <c r="Q42" s="1"/>
      <c r="R42" s="1"/>
      <c r="S42" s="1"/>
      <c r="T42" s="1"/>
      <c r="U42" s="1"/>
      <c r="V42" s="1"/>
      <c r="W42" s="14"/>
      <c r="X42" s="1"/>
      <c r="Y42" s="1"/>
      <c r="Z42" s="7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4"/>
      <c r="AU42" s="1"/>
    </row>
    <row r="43" spans="1:47">
      <c r="A43" s="7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4"/>
      <c r="O43" s="1"/>
      <c r="P43" s="1"/>
      <c r="Q43" s="1"/>
      <c r="R43" s="1"/>
      <c r="S43" s="1"/>
      <c r="T43" s="1"/>
      <c r="U43" s="1"/>
      <c r="V43" s="1"/>
      <c r="W43" s="14"/>
      <c r="X43" s="1"/>
      <c r="Y43" s="1"/>
      <c r="Z43" s="7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4"/>
      <c r="AU43" s="1"/>
    </row>
    <row r="44" spans="1:47">
      <c r="A44" s="7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4"/>
      <c r="O44" s="1"/>
      <c r="P44" s="1"/>
      <c r="Q44" s="1"/>
      <c r="R44" s="1"/>
      <c r="S44" s="1"/>
      <c r="T44" s="1"/>
      <c r="U44" s="1"/>
      <c r="V44" s="1"/>
      <c r="W44" s="14"/>
      <c r="X44" s="1"/>
      <c r="Y44" s="1"/>
      <c r="Z44" s="7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4"/>
      <c r="AU44" s="1"/>
    </row>
    <row r="45" spans="1:47">
      <c r="A45" s="7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4"/>
      <c r="O45" s="1"/>
      <c r="P45" s="1"/>
      <c r="Q45" s="1"/>
      <c r="R45" s="1"/>
      <c r="S45" s="1"/>
      <c r="T45" s="1"/>
      <c r="U45" s="1"/>
      <c r="V45" s="1"/>
      <c r="W45" s="14"/>
      <c r="X45" s="1"/>
      <c r="Y45" s="1"/>
      <c r="Z45" s="7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4"/>
      <c r="AU45" s="1"/>
    </row>
    <row r="46" spans="1:47">
      <c r="A46" s="7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4"/>
      <c r="O46" s="1"/>
      <c r="P46" s="1"/>
      <c r="Q46" s="1"/>
      <c r="R46" s="1"/>
      <c r="S46" s="1"/>
      <c r="T46" s="1"/>
      <c r="U46" s="1"/>
      <c r="V46" s="1"/>
      <c r="W46" s="14"/>
      <c r="X46" s="1"/>
      <c r="Y46" s="1"/>
      <c r="Z46" s="7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4"/>
      <c r="AU46" s="1"/>
    </row>
    <row r="47" spans="1:47">
      <c r="A47" s="7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4"/>
      <c r="O47" s="1"/>
      <c r="P47" s="1"/>
      <c r="Q47" s="1"/>
      <c r="R47" s="1"/>
      <c r="S47" s="1"/>
      <c r="T47" s="1"/>
      <c r="U47" s="1"/>
      <c r="V47" s="1"/>
      <c r="W47" s="14"/>
      <c r="X47" s="1"/>
      <c r="Y47" s="1"/>
      <c r="Z47" s="7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4"/>
      <c r="AU47" s="1"/>
    </row>
    <row r="48" spans="1:47">
      <c r="A48" s="7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4"/>
      <c r="O48" s="1"/>
      <c r="P48" s="1"/>
      <c r="Q48" s="1"/>
      <c r="R48" s="1"/>
      <c r="S48" s="1"/>
      <c r="T48" s="1"/>
      <c r="U48" s="1"/>
      <c r="V48" s="1"/>
      <c r="W48" s="14"/>
      <c r="X48" s="1"/>
      <c r="Y48" s="1"/>
      <c r="Z48" s="7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4"/>
      <c r="AU48" s="1"/>
    </row>
    <row r="49" spans="1:47">
      <c r="A49" s="7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4"/>
      <c r="O49" s="1"/>
      <c r="P49" s="1"/>
      <c r="Q49" s="1"/>
      <c r="R49" s="1"/>
      <c r="S49" s="1"/>
      <c r="T49" s="1"/>
      <c r="U49" s="1"/>
      <c r="V49" s="1"/>
      <c r="W49" s="14"/>
      <c r="X49" s="1"/>
      <c r="Y49" s="1"/>
      <c r="Z49" s="7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4"/>
      <c r="AU49" s="1"/>
    </row>
    <row r="50" spans="1:47">
      <c r="A50" s="7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4"/>
      <c r="O50" s="1"/>
      <c r="P50" s="1"/>
      <c r="Q50" s="1"/>
      <c r="R50" s="1"/>
      <c r="S50" s="1"/>
      <c r="T50" s="1"/>
      <c r="U50" s="1"/>
      <c r="V50" s="1"/>
      <c r="W50" s="14"/>
      <c r="X50" s="1"/>
      <c r="Y50" s="1"/>
      <c r="Z50" s="7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4"/>
      <c r="AU50" s="1"/>
    </row>
    <row r="51" spans="1:47">
      <c r="A51" s="7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4"/>
      <c r="O51" s="1"/>
      <c r="P51" s="1"/>
      <c r="Q51" s="1"/>
      <c r="R51" s="1"/>
      <c r="S51" s="1"/>
      <c r="T51" s="1"/>
      <c r="U51" s="1"/>
      <c r="V51" s="1"/>
      <c r="W51" s="14"/>
      <c r="X51" s="1"/>
      <c r="Y51" s="1"/>
      <c r="Z51" s="7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4"/>
      <c r="AU51" s="1"/>
    </row>
    <row r="52" spans="1:47">
      <c r="A52" s="7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4"/>
      <c r="O52" s="1"/>
      <c r="P52" s="1"/>
      <c r="Q52" s="1"/>
      <c r="R52" s="1"/>
      <c r="S52" s="1"/>
      <c r="T52" s="1"/>
      <c r="U52" s="1"/>
      <c r="V52" s="1"/>
      <c r="W52" s="14"/>
      <c r="X52" s="1"/>
      <c r="Y52" s="1"/>
      <c r="Z52" s="7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4"/>
      <c r="AU52" s="1"/>
    </row>
    <row r="53" spans="1:47">
      <c r="A53" s="7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4"/>
      <c r="O53" s="1"/>
      <c r="P53" s="1"/>
      <c r="Q53" s="1"/>
      <c r="R53" s="1"/>
      <c r="S53" s="1"/>
      <c r="T53" s="1"/>
      <c r="U53" s="1"/>
      <c r="V53" s="1"/>
      <c r="W53" s="14"/>
      <c r="X53" s="1"/>
      <c r="Y53" s="1"/>
      <c r="Z53" s="7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4"/>
      <c r="AU53" s="1"/>
    </row>
    <row r="54" spans="1:47">
      <c r="A54" s="7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4"/>
      <c r="O54" s="1"/>
      <c r="P54" s="1"/>
      <c r="Q54" s="1"/>
      <c r="R54" s="1"/>
      <c r="S54" s="1"/>
      <c r="T54" s="1"/>
      <c r="U54" s="1"/>
      <c r="V54" s="1"/>
      <c r="W54" s="14"/>
      <c r="X54" s="1"/>
      <c r="Y54" s="1"/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4"/>
      <c r="AU54" s="1"/>
    </row>
    <row r="55" spans="1:47">
      <c r="A55" s="7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4"/>
      <c r="O55" s="1"/>
      <c r="P55" s="1"/>
      <c r="Q55" s="1"/>
      <c r="R55" s="1"/>
      <c r="S55" s="1"/>
      <c r="T55" s="1"/>
      <c r="U55" s="1"/>
      <c r="V55" s="1"/>
      <c r="W55" s="14"/>
      <c r="X55" s="1"/>
      <c r="Y55" s="1"/>
      <c r="Z55" s="7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4"/>
      <c r="AU55" s="1"/>
    </row>
    <row r="56" spans="1:47">
      <c r="A56" s="7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4"/>
      <c r="O56" s="1"/>
      <c r="P56" s="1"/>
      <c r="Q56" s="1"/>
      <c r="R56" s="1"/>
      <c r="S56" s="1"/>
      <c r="T56" s="1"/>
      <c r="U56" s="1"/>
      <c r="V56" s="1"/>
      <c r="W56" s="14"/>
      <c r="X56" s="1"/>
      <c r="Y56" s="1"/>
      <c r="Z56" s="7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4"/>
      <c r="AU56" s="1"/>
    </row>
    <row r="57" spans="1:47">
      <c r="A57" s="7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4"/>
      <c r="O57" s="1"/>
      <c r="P57" s="1"/>
      <c r="Q57" s="1"/>
      <c r="R57" s="1"/>
      <c r="S57" s="1"/>
      <c r="T57" s="1"/>
      <c r="U57" s="1"/>
      <c r="V57" s="1"/>
      <c r="W57" s="14"/>
      <c r="X57" s="1"/>
      <c r="Y57" s="1"/>
      <c r="Z57" s="7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4"/>
      <c r="AU57" s="1"/>
    </row>
    <row r="58" spans="1:47">
      <c r="A58" s="7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4"/>
      <c r="O58" s="1"/>
      <c r="P58" s="1"/>
      <c r="Q58" s="1"/>
      <c r="R58" s="1"/>
      <c r="S58" s="1"/>
      <c r="T58" s="1"/>
      <c r="U58" s="1"/>
      <c r="V58" s="1"/>
      <c r="W58" s="14"/>
      <c r="X58" s="1"/>
      <c r="Z58" s="7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4"/>
      <c r="AU58" s="1"/>
    </row>
    <row r="59" spans="1:47">
      <c r="A59" s="7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4"/>
      <c r="O59" s="1"/>
      <c r="P59" s="1"/>
      <c r="Q59" s="1"/>
      <c r="R59" s="1"/>
      <c r="S59" s="1"/>
      <c r="T59" s="1"/>
      <c r="U59" s="1"/>
      <c r="V59" s="1"/>
      <c r="W59" s="14"/>
      <c r="X59" s="1"/>
      <c r="Z59" s="7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4"/>
      <c r="AU59" s="1"/>
    </row>
    <row r="60" spans="1:47">
      <c r="A60" s="7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4"/>
      <c r="O60" s="1"/>
      <c r="P60" s="1"/>
      <c r="Q60" s="1"/>
      <c r="R60" s="1"/>
      <c r="S60" s="1"/>
      <c r="T60" s="1"/>
      <c r="U60" s="1"/>
      <c r="V60" s="1"/>
      <c r="W60" s="14"/>
      <c r="X60" s="1"/>
      <c r="Z60" s="7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4"/>
      <c r="AU60" s="1"/>
    </row>
    <row r="61" spans="1:47" ht="15.75" thickBot="1">
      <c r="A61" s="7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4"/>
      <c r="O61" s="10"/>
      <c r="P61" s="10"/>
      <c r="Q61" s="10"/>
      <c r="R61" s="10"/>
      <c r="S61" s="10"/>
      <c r="T61" s="10"/>
      <c r="U61" s="10"/>
      <c r="V61" s="10"/>
      <c r="W61" s="16"/>
      <c r="X61" s="1"/>
      <c r="Z61" s="12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4"/>
      <c r="AU61" s="1"/>
    </row>
    <row r="62" spans="1:47">
      <c r="A62" s="7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4"/>
      <c r="X62" s="1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4"/>
      <c r="AU62" s="1"/>
    </row>
    <row r="63" spans="1:47">
      <c r="A63" s="7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4"/>
      <c r="X63" s="1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4"/>
      <c r="AU63" s="1"/>
    </row>
    <row r="64" spans="1:47">
      <c r="A64" s="7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4"/>
      <c r="X64" s="1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4"/>
      <c r="AU64" s="1"/>
    </row>
    <row r="65" spans="1:47">
      <c r="A65" s="7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4"/>
      <c r="O65" s="3" t="s">
        <v>5</v>
      </c>
      <c r="X65" s="1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4"/>
      <c r="AU65" s="1"/>
    </row>
    <row r="66" spans="1:47" ht="15.75" thickBot="1">
      <c r="A66" s="7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4"/>
      <c r="O66" s="3" t="s">
        <v>62</v>
      </c>
      <c r="X66" s="1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4"/>
      <c r="AU66" s="1"/>
    </row>
    <row r="67" spans="1:47">
      <c r="A67" s="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4"/>
      <c r="O67" s="6"/>
      <c r="P67" s="6"/>
      <c r="Q67" s="6"/>
      <c r="R67" s="6"/>
      <c r="S67" s="6"/>
      <c r="T67" s="6"/>
      <c r="U67" s="13"/>
      <c r="X67" s="1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4"/>
      <c r="AU67" s="1"/>
    </row>
    <row r="68" spans="1:47">
      <c r="A68" s="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4"/>
      <c r="O68" s="1"/>
      <c r="P68" s="1"/>
      <c r="Q68" s="1"/>
      <c r="R68" s="1"/>
      <c r="S68" s="1"/>
      <c r="T68" s="1"/>
      <c r="U68" s="14"/>
      <c r="X68" s="1"/>
      <c r="Z68" s="7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4"/>
      <c r="AU68" s="1"/>
    </row>
    <row r="69" spans="1:47">
      <c r="A69" s="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4"/>
      <c r="O69" s="1"/>
      <c r="P69" s="1"/>
      <c r="Q69" s="1"/>
      <c r="R69" s="1"/>
      <c r="S69" s="1"/>
      <c r="T69" s="1"/>
      <c r="U69" s="14"/>
      <c r="X69" s="1"/>
      <c r="Z69" s="7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4"/>
      <c r="AU69" s="1"/>
    </row>
    <row r="70" spans="1:47">
      <c r="A70" s="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4"/>
      <c r="O70" s="1"/>
      <c r="P70" s="1"/>
      <c r="Q70" s="1"/>
      <c r="R70" s="1"/>
      <c r="S70" s="1"/>
      <c r="T70" s="1"/>
      <c r="U70" s="14"/>
      <c r="X70" s="1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4"/>
      <c r="AU70" s="1"/>
    </row>
    <row r="71" spans="1:47" ht="15.75" thickBot="1">
      <c r="A71" s="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4"/>
      <c r="O71" s="1"/>
      <c r="P71" s="1"/>
      <c r="Q71" s="1"/>
      <c r="R71" s="1"/>
      <c r="S71" s="1"/>
      <c r="T71" s="1"/>
      <c r="U71" s="14"/>
      <c r="X71" s="1"/>
      <c r="Z71" s="12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6"/>
      <c r="AU71" s="1"/>
    </row>
    <row r="72" spans="1:47">
      <c r="A72" s="7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4"/>
      <c r="O72" s="1"/>
      <c r="P72" s="1"/>
      <c r="Q72" s="1"/>
      <c r="R72" s="1"/>
      <c r="S72" s="1"/>
      <c r="T72" s="1"/>
      <c r="U72" s="14"/>
      <c r="X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</row>
    <row r="73" spans="1:47">
      <c r="A73" s="7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4"/>
      <c r="O73" s="1"/>
      <c r="P73" s="1"/>
      <c r="Q73" s="1"/>
      <c r="R73" s="1"/>
      <c r="S73" s="1"/>
      <c r="T73" s="1"/>
      <c r="U73" s="14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</row>
    <row r="74" spans="1:47">
      <c r="A74" s="7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4"/>
      <c r="O74" s="1"/>
      <c r="P74" s="1"/>
      <c r="Q74" s="1"/>
      <c r="R74" s="1"/>
      <c r="S74" s="1"/>
      <c r="T74" s="1"/>
      <c r="U74" s="14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</row>
    <row r="75" spans="1:47">
      <c r="A75" s="7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4"/>
      <c r="O75" s="1"/>
      <c r="P75" s="1"/>
      <c r="Q75" s="1"/>
      <c r="R75" s="1"/>
      <c r="S75" s="1"/>
      <c r="T75" s="1"/>
      <c r="U75" s="14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</row>
    <row r="76" spans="1:47">
      <c r="A76" s="7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4"/>
      <c r="O76" s="1"/>
      <c r="P76" s="1"/>
      <c r="Q76" s="1"/>
      <c r="R76" s="1"/>
      <c r="S76" s="1"/>
      <c r="T76" s="1"/>
      <c r="U76" s="14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</row>
    <row r="77" spans="1:47">
      <c r="A77" s="7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4"/>
      <c r="O77" s="1"/>
      <c r="P77" s="1"/>
      <c r="Q77" s="1"/>
      <c r="R77" s="1"/>
      <c r="S77" s="1"/>
      <c r="T77" s="1"/>
      <c r="U77" s="14"/>
    </row>
    <row r="78" spans="1:47">
      <c r="A78" s="7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4"/>
      <c r="O78" s="1"/>
      <c r="P78" s="1"/>
      <c r="Q78" s="1"/>
      <c r="R78" s="1"/>
      <c r="S78" s="1"/>
      <c r="T78" s="1"/>
      <c r="U78" s="14"/>
    </row>
    <row r="79" spans="1:47">
      <c r="A79" s="7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4"/>
      <c r="O79" s="1"/>
      <c r="P79" s="1"/>
      <c r="Q79" s="1"/>
      <c r="R79" s="1"/>
      <c r="S79" s="1"/>
      <c r="T79" s="1"/>
      <c r="U79" s="14"/>
    </row>
    <row r="80" spans="1:47">
      <c r="A80" s="7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4"/>
      <c r="O80" s="1"/>
      <c r="P80" s="1"/>
      <c r="Q80" s="1"/>
      <c r="R80" s="1"/>
      <c r="S80" s="1"/>
      <c r="T80" s="1"/>
      <c r="U80" s="14"/>
    </row>
    <row r="81" spans="1:21">
      <c r="A81" s="7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4"/>
      <c r="O81" s="1"/>
      <c r="P81" s="1"/>
      <c r="Q81" s="1"/>
      <c r="R81" s="1"/>
      <c r="S81" s="1"/>
      <c r="T81" s="1"/>
      <c r="U81" s="14"/>
    </row>
    <row r="82" spans="1:21">
      <c r="A82" s="7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4"/>
      <c r="O82" s="1"/>
      <c r="P82" s="1"/>
      <c r="Q82" s="1"/>
      <c r="R82" s="1"/>
      <c r="S82" s="1"/>
      <c r="T82" s="1"/>
      <c r="U82" s="14"/>
    </row>
    <row r="83" spans="1:21">
      <c r="A83" s="7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4"/>
      <c r="O83" s="1"/>
      <c r="P83" s="1"/>
      <c r="Q83" s="1"/>
      <c r="R83" s="1"/>
      <c r="S83" s="1"/>
      <c r="T83" s="1"/>
      <c r="U83" s="14"/>
    </row>
    <row r="84" spans="1:21">
      <c r="A84" s="7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4"/>
      <c r="O84" s="1"/>
      <c r="P84" s="1"/>
      <c r="Q84" s="1"/>
      <c r="R84" s="1"/>
      <c r="S84" s="1"/>
      <c r="T84" s="1"/>
      <c r="U84" s="14"/>
    </row>
    <row r="85" spans="1:21">
      <c r="A85" s="7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4"/>
      <c r="O85" s="1"/>
      <c r="P85" s="1"/>
      <c r="Q85" s="1"/>
      <c r="R85" s="1"/>
      <c r="S85" s="1"/>
      <c r="T85" s="1"/>
      <c r="U85" s="14"/>
    </row>
    <row r="86" spans="1:21">
      <c r="A86" s="7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4"/>
      <c r="O86" s="1"/>
      <c r="P86" s="1"/>
      <c r="Q86" s="1"/>
      <c r="R86" s="1"/>
      <c r="S86" s="1"/>
      <c r="T86" s="1"/>
      <c r="U86" s="14"/>
    </row>
    <row r="87" spans="1:21">
      <c r="A87" s="7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4"/>
      <c r="O87" s="1"/>
      <c r="P87" s="1"/>
      <c r="Q87" s="1"/>
      <c r="R87" s="1"/>
      <c r="S87" s="1"/>
      <c r="T87" s="1"/>
      <c r="U87" s="14"/>
    </row>
    <row r="88" spans="1:21">
      <c r="A88" s="7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4"/>
      <c r="O88" s="1"/>
      <c r="P88" s="1"/>
      <c r="Q88" s="1"/>
      <c r="R88" s="1"/>
      <c r="S88" s="1"/>
      <c r="T88" s="1"/>
      <c r="U88" s="14"/>
    </row>
    <row r="89" spans="1:21">
      <c r="A89" s="7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4"/>
      <c r="O89" s="1"/>
      <c r="P89" s="1"/>
      <c r="Q89" s="1"/>
      <c r="R89" s="1"/>
      <c r="S89" s="1"/>
      <c r="T89" s="1"/>
      <c r="U89" s="14"/>
    </row>
    <row r="90" spans="1:21">
      <c r="A90" s="7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4"/>
      <c r="O90" s="1"/>
      <c r="P90" s="1"/>
      <c r="Q90" s="1"/>
      <c r="R90" s="1"/>
      <c r="S90" s="1"/>
      <c r="T90" s="1"/>
      <c r="U90" s="14"/>
    </row>
    <row r="91" spans="1:21" ht="15.75" thickBot="1">
      <c r="A91" s="7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4"/>
      <c r="O91" s="10"/>
      <c r="P91" s="10"/>
      <c r="Q91" s="10"/>
      <c r="R91" s="10"/>
      <c r="S91" s="10"/>
      <c r="T91" s="10"/>
      <c r="U91" s="16"/>
    </row>
    <row r="92" spans="1:21">
      <c r="A92" s="7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4"/>
    </row>
    <row r="93" spans="1:21">
      <c r="A93" s="7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4"/>
    </row>
    <row r="94" spans="1:21">
      <c r="A94" s="7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4"/>
    </row>
    <row r="95" spans="1:21">
      <c r="A95" s="7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4"/>
    </row>
    <row r="96" spans="1:21">
      <c r="A96" s="7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4"/>
    </row>
    <row r="97" spans="1:26">
      <c r="A97" s="7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4"/>
    </row>
    <row r="98" spans="1:26">
      <c r="A98" s="7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4"/>
    </row>
    <row r="99" spans="1:26" ht="15.75" thickBot="1">
      <c r="A99" s="12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6"/>
    </row>
    <row r="105" spans="1:26" ht="15.75" thickBot="1"/>
    <row r="106" spans="1:26" ht="15.75" thickBot="1">
      <c r="A106" s="50"/>
      <c r="B106" s="51" t="s">
        <v>51</v>
      </c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3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</row>
    <row r="107" spans="1:26">
      <c r="A107" s="7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4"/>
    </row>
    <row r="108" spans="1:26">
      <c r="A108" s="7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4"/>
    </row>
    <row r="109" spans="1:26">
      <c r="A109" s="7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4"/>
    </row>
    <row r="110" spans="1:26">
      <c r="A110" s="7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4"/>
    </row>
    <row r="111" spans="1:26">
      <c r="A111" s="7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4"/>
    </row>
    <row r="112" spans="1:26">
      <c r="A112" s="7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4"/>
    </row>
    <row r="113" spans="1:14">
      <c r="A113" s="7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4"/>
    </row>
    <row r="114" spans="1:14">
      <c r="A114" s="7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4"/>
    </row>
    <row r="115" spans="1:14">
      <c r="A115" s="7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4"/>
    </row>
    <row r="116" spans="1:14">
      <c r="A116" s="7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4"/>
    </row>
    <row r="117" spans="1:14">
      <c r="A117" s="7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4"/>
    </row>
    <row r="118" spans="1:14">
      <c r="A118" s="7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4"/>
    </row>
    <row r="119" spans="1:14">
      <c r="A119" s="7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4"/>
    </row>
    <row r="120" spans="1:14">
      <c r="A120" s="7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4"/>
    </row>
    <row r="121" spans="1:14">
      <c r="A121" s="7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4"/>
    </row>
    <row r="122" spans="1:14">
      <c r="A122" s="7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4"/>
    </row>
    <row r="123" spans="1:14">
      <c r="A123" s="7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4"/>
    </row>
    <row r="124" spans="1:14">
      <c r="A124" s="7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4"/>
    </row>
    <row r="125" spans="1:14">
      <c r="A125" s="7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4"/>
    </row>
    <row r="126" spans="1:14">
      <c r="A126" s="7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4"/>
    </row>
    <row r="127" spans="1:14">
      <c r="A127" s="7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4"/>
    </row>
    <row r="128" spans="1:14">
      <c r="A128" s="7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4"/>
    </row>
    <row r="129" spans="1:14">
      <c r="A129" s="7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4"/>
    </row>
    <row r="130" spans="1:14">
      <c r="A130" s="7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4"/>
    </row>
    <row r="131" spans="1:14">
      <c r="A131" s="7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4"/>
    </row>
    <row r="132" spans="1:14">
      <c r="A132" s="7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4"/>
    </row>
    <row r="133" spans="1:14">
      <c r="A133" s="7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4"/>
    </row>
    <row r="134" spans="1:14">
      <c r="A134" s="7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4"/>
    </row>
    <row r="135" spans="1:14">
      <c r="A135" s="7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4"/>
    </row>
    <row r="136" spans="1:14">
      <c r="A136" s="7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4"/>
    </row>
    <row r="137" spans="1:14">
      <c r="A137" s="7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4"/>
    </row>
    <row r="138" spans="1:14">
      <c r="A138" s="7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4"/>
    </row>
    <row r="139" spans="1:14">
      <c r="A139" s="7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4"/>
    </row>
    <row r="140" spans="1:14">
      <c r="A140" s="7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4"/>
    </row>
    <row r="141" spans="1:14">
      <c r="A141" s="7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4"/>
    </row>
    <row r="142" spans="1:14">
      <c r="A142" s="7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4"/>
    </row>
    <row r="143" spans="1:14">
      <c r="A143" s="7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4"/>
    </row>
    <row r="144" spans="1:14">
      <c r="A144" s="7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4"/>
    </row>
    <row r="145" spans="1:24">
      <c r="A145" s="7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4"/>
    </row>
    <row r="146" spans="1:24">
      <c r="A146" s="7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4"/>
    </row>
    <row r="147" spans="1:24">
      <c r="A147" s="7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4"/>
    </row>
    <row r="148" spans="1:24">
      <c r="A148" s="7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4"/>
    </row>
    <row r="149" spans="1:24">
      <c r="A149" s="7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4"/>
    </row>
    <row r="150" spans="1:24">
      <c r="A150" s="7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4"/>
    </row>
    <row r="151" spans="1:24">
      <c r="A151" s="7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4"/>
    </row>
    <row r="152" spans="1:24">
      <c r="A152" s="7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4"/>
    </row>
    <row r="153" spans="1:24">
      <c r="A153" s="7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4"/>
    </row>
    <row r="154" spans="1:24">
      <c r="A154" s="7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4"/>
    </row>
    <row r="155" spans="1:24">
      <c r="A155" s="7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4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>
      <c r="A156" s="7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4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>
      <c r="A157" s="7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4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>
      <c r="A158" s="7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4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>
      <c r="A159" s="7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4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>
      <c r="A160" s="7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4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>
      <c r="A161" s="7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4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>
      <c r="A162" s="7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4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>
      <c r="A163" s="7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4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>
      <c r="A164" s="7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4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>
      <c r="A165" s="7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4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>
      <c r="A166" s="7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4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>
      <c r="A167" s="7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4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>
      <c r="A168" s="7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4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>
      <c r="A169" s="7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4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>
      <c r="A170" s="7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4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>
      <c r="A171" s="7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4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>
      <c r="A172" s="7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4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>
      <c r="A173" s="7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4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>
      <c r="A174" s="7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4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>
      <c r="A175" s="7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4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15.75" thickBot="1">
      <c r="A176" s="12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6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5:24"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5:24"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5:24"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5:24"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5:24"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5:24"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5:24"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5:24"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5:24"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5:24"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5:24"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5:24"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5:24"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5:24"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5:24"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5:24"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5:24"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5:24"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5:24">
      <c r="O195" s="1"/>
      <c r="P195" s="1"/>
      <c r="Q195" s="1"/>
      <c r="R195" s="1"/>
      <c r="S195" s="1"/>
      <c r="T195" s="1"/>
      <c r="U195" s="1"/>
      <c r="V195" s="1"/>
      <c r="W195" s="1"/>
      <c r="X195" s="1"/>
    </row>
  </sheetData>
  <mergeCells count="1">
    <mergeCell ref="A1:N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9"/>
  <sheetViews>
    <sheetView zoomScale="115" zoomScaleNormal="115" workbookViewId="0">
      <selection activeCell="R7" sqref="R7"/>
    </sheetView>
  </sheetViews>
  <sheetFormatPr defaultRowHeight="15"/>
  <cols>
    <col min="1" max="16384" width="9.140625" style="3"/>
  </cols>
  <sheetData>
    <row r="1" spans="1:21">
      <c r="A1" s="70" t="s">
        <v>44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2"/>
    </row>
    <row r="2" spans="1:21">
      <c r="A2" s="73"/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5"/>
    </row>
    <row r="3" spans="1:21">
      <c r="A3" s="73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5"/>
    </row>
    <row r="4" spans="1:21">
      <c r="A4" s="73"/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5"/>
    </row>
    <row r="5" spans="1:21" ht="15.75" thickBot="1">
      <c r="A5" s="76"/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8"/>
    </row>
    <row r="6" spans="1:21">
      <c r="A6" s="35" t="s">
        <v>19</v>
      </c>
      <c r="B6" s="36"/>
      <c r="C6" s="29">
        <v>44</v>
      </c>
      <c r="D6" s="29" t="s">
        <v>27</v>
      </c>
      <c r="E6" s="29"/>
      <c r="F6" s="37"/>
      <c r="G6" s="36"/>
      <c r="H6" s="29"/>
      <c r="I6" s="29"/>
      <c r="J6" s="30"/>
      <c r="K6" s="36" t="s">
        <v>19</v>
      </c>
      <c r="L6" s="36"/>
      <c r="M6" s="29">
        <v>44</v>
      </c>
      <c r="N6" s="29" t="s">
        <v>27</v>
      </c>
      <c r="O6" s="29"/>
      <c r="P6" s="35" t="s">
        <v>24</v>
      </c>
      <c r="Q6" s="36">
        <v>0.9</v>
      </c>
      <c r="R6" s="29"/>
      <c r="S6" s="29"/>
      <c r="T6" s="29"/>
      <c r="U6" s="30"/>
    </row>
    <row r="7" spans="1:21">
      <c r="A7" s="37" t="s">
        <v>20</v>
      </c>
      <c r="B7" s="38"/>
      <c r="C7" s="31">
        <v>1</v>
      </c>
      <c r="D7" s="31"/>
      <c r="E7" s="31"/>
      <c r="F7" s="37"/>
      <c r="G7" s="38"/>
      <c r="H7" s="31"/>
      <c r="I7" s="31"/>
      <c r="J7" s="32"/>
      <c r="K7" s="38" t="s">
        <v>20</v>
      </c>
      <c r="L7" s="38"/>
      <c r="M7" s="31">
        <v>1</v>
      </c>
      <c r="N7" s="31"/>
      <c r="O7" s="31"/>
      <c r="P7" s="37" t="s">
        <v>25</v>
      </c>
      <c r="Q7" s="38">
        <v>1</v>
      </c>
      <c r="R7" s="31"/>
      <c r="S7" s="31"/>
      <c r="T7" s="31"/>
      <c r="U7" s="32"/>
    </row>
    <row r="8" spans="1:21">
      <c r="A8" s="37" t="s">
        <v>21</v>
      </c>
      <c r="B8" s="38"/>
      <c r="C8" s="31">
        <v>0.91</v>
      </c>
      <c r="D8" s="31"/>
      <c r="E8" s="31"/>
      <c r="F8" s="37"/>
      <c r="G8" s="38"/>
      <c r="H8" s="31"/>
      <c r="I8" s="31"/>
      <c r="J8" s="32"/>
      <c r="K8" s="38" t="s">
        <v>21</v>
      </c>
      <c r="L8" s="38"/>
      <c r="M8" s="31">
        <v>0.91</v>
      </c>
      <c r="N8" s="48" t="s">
        <v>54</v>
      </c>
      <c r="O8" s="31"/>
      <c r="P8" s="37" t="s">
        <v>26</v>
      </c>
      <c r="Q8" s="38">
        <v>0.9</v>
      </c>
      <c r="R8" s="31"/>
      <c r="S8" s="31"/>
      <c r="T8" s="31"/>
      <c r="U8" s="32"/>
    </row>
    <row r="9" spans="1:21">
      <c r="A9" s="37" t="s">
        <v>22</v>
      </c>
      <c r="B9" s="38"/>
      <c r="C9" s="31">
        <v>1</v>
      </c>
      <c r="D9" s="31"/>
      <c r="E9" s="31"/>
      <c r="F9" s="37"/>
      <c r="G9" s="38"/>
      <c r="H9" s="31"/>
      <c r="I9" s="31"/>
      <c r="J9" s="32"/>
      <c r="K9" s="38" t="s">
        <v>22</v>
      </c>
      <c r="L9" s="38"/>
      <c r="M9" s="31">
        <v>1</v>
      </c>
      <c r="N9" s="31"/>
      <c r="O9" s="31"/>
      <c r="P9" s="37"/>
      <c r="Q9" s="38"/>
      <c r="R9" s="31"/>
      <c r="S9" s="31"/>
      <c r="T9" s="31"/>
      <c r="U9" s="32"/>
    </row>
    <row r="10" spans="1:21">
      <c r="A10" s="37"/>
      <c r="B10" s="38"/>
      <c r="C10" s="31"/>
      <c r="D10" s="31"/>
      <c r="E10" s="31"/>
      <c r="F10" s="37"/>
      <c r="G10" s="38"/>
      <c r="H10" s="31"/>
      <c r="I10" s="31"/>
      <c r="J10" s="32"/>
      <c r="K10" s="38" t="s">
        <v>23</v>
      </c>
      <c r="L10" s="38"/>
      <c r="M10" s="31">
        <v>1</v>
      </c>
      <c r="N10" s="31"/>
      <c r="O10" s="31"/>
      <c r="P10" s="37"/>
      <c r="Q10" s="38"/>
      <c r="R10" s="31"/>
      <c r="S10" s="31"/>
      <c r="T10" s="31"/>
      <c r="U10" s="32"/>
    </row>
    <row r="11" spans="1:21">
      <c r="A11" s="37"/>
      <c r="B11" s="38"/>
      <c r="C11" s="31"/>
      <c r="D11" s="31"/>
      <c r="E11" s="31"/>
      <c r="F11" s="37"/>
      <c r="G11" s="38"/>
      <c r="H11" s="31"/>
      <c r="I11" s="31"/>
      <c r="J11" s="32"/>
      <c r="K11" s="38"/>
      <c r="L11" s="38"/>
      <c r="M11" s="31"/>
      <c r="N11" s="31"/>
      <c r="O11" s="31"/>
      <c r="P11" s="37"/>
      <c r="Q11" s="38"/>
      <c r="R11" s="31"/>
      <c r="S11" s="31"/>
      <c r="T11" s="31"/>
      <c r="U11" s="32"/>
    </row>
    <row r="12" spans="1:21">
      <c r="A12" s="37" t="s">
        <v>28</v>
      </c>
      <c r="B12" s="38"/>
      <c r="C12" s="31">
        <v>3</v>
      </c>
      <c r="D12" s="31"/>
      <c r="E12" s="31"/>
      <c r="F12" s="37"/>
      <c r="G12" s="38"/>
      <c r="H12" s="31"/>
      <c r="I12" s="31"/>
      <c r="J12" s="32"/>
      <c r="K12" s="37" t="s">
        <v>28</v>
      </c>
      <c r="L12" s="38"/>
      <c r="M12" s="31">
        <v>3</v>
      </c>
      <c r="N12" s="31"/>
      <c r="O12" s="31"/>
      <c r="P12" s="37"/>
      <c r="Q12" s="38"/>
      <c r="R12" s="31"/>
      <c r="S12" s="31"/>
      <c r="T12" s="31"/>
      <c r="U12" s="32"/>
    </row>
    <row r="13" spans="1:21">
      <c r="A13" s="37"/>
      <c r="B13" s="38"/>
      <c r="C13" s="31"/>
      <c r="D13" s="31"/>
      <c r="E13" s="31"/>
      <c r="F13" s="37"/>
      <c r="G13" s="38"/>
      <c r="H13" s="31"/>
      <c r="I13" s="31"/>
      <c r="J13" s="32"/>
      <c r="K13" s="38"/>
      <c r="L13" s="38"/>
      <c r="M13" s="31"/>
      <c r="N13" s="31"/>
      <c r="O13" s="31"/>
      <c r="P13" s="37"/>
      <c r="Q13" s="38"/>
      <c r="R13" s="31"/>
      <c r="S13" s="31"/>
      <c r="T13" s="31"/>
      <c r="U13" s="32"/>
    </row>
    <row r="14" spans="1:21">
      <c r="A14" s="37"/>
      <c r="B14" s="38"/>
      <c r="C14" s="31"/>
      <c r="D14" s="31"/>
      <c r="E14" s="31"/>
      <c r="F14" s="37"/>
      <c r="G14" s="38"/>
      <c r="H14" s="31"/>
      <c r="I14" s="31"/>
      <c r="J14" s="32"/>
      <c r="K14" s="38"/>
      <c r="L14" s="38"/>
      <c r="M14" s="31"/>
      <c r="N14" s="31"/>
      <c r="O14" s="31"/>
      <c r="P14" s="37"/>
      <c r="Q14" s="38"/>
      <c r="R14" s="31"/>
      <c r="S14" s="31"/>
      <c r="T14" s="31"/>
      <c r="U14" s="32"/>
    </row>
    <row r="15" spans="1:21">
      <c r="A15" s="37"/>
      <c r="B15" s="38"/>
      <c r="C15" s="31"/>
      <c r="D15" s="31"/>
      <c r="E15" s="31"/>
      <c r="F15" s="37"/>
      <c r="G15" s="38"/>
      <c r="H15" s="31"/>
      <c r="I15" s="31"/>
      <c r="J15" s="32"/>
      <c r="K15" s="38"/>
      <c r="L15" s="38"/>
      <c r="M15" s="31"/>
      <c r="N15" s="31"/>
      <c r="O15" s="31"/>
      <c r="P15" s="37"/>
      <c r="Q15" s="38"/>
      <c r="R15" s="31"/>
      <c r="S15" s="31"/>
      <c r="T15" s="31"/>
      <c r="U15" s="32"/>
    </row>
    <row r="16" spans="1:21" ht="15.75" thickBot="1">
      <c r="A16" s="39"/>
      <c r="B16" s="40"/>
      <c r="C16" s="33"/>
      <c r="D16" s="33"/>
      <c r="E16" s="33"/>
      <c r="F16" s="39"/>
      <c r="G16" s="40"/>
      <c r="H16" s="33"/>
      <c r="I16" s="33"/>
      <c r="J16" s="34"/>
      <c r="K16" s="40"/>
      <c r="L16" s="40"/>
      <c r="M16" s="33"/>
      <c r="N16" s="33"/>
      <c r="O16" s="33"/>
      <c r="P16" s="39"/>
      <c r="Q16" s="40"/>
      <c r="R16" s="33"/>
      <c r="S16" s="33"/>
      <c r="T16" s="33"/>
      <c r="U16" s="34"/>
    </row>
    <row r="17" spans="1:22">
      <c r="A17" s="79" t="s">
        <v>36</v>
      </c>
      <c r="B17" s="80"/>
      <c r="C17" s="80"/>
      <c r="D17" s="80"/>
      <c r="E17" s="80"/>
      <c r="F17" s="80"/>
      <c r="G17" s="80"/>
      <c r="H17" s="80"/>
      <c r="I17" s="80"/>
      <c r="J17" s="81"/>
      <c r="K17" s="79" t="s">
        <v>37</v>
      </c>
      <c r="L17" s="85"/>
      <c r="M17" s="85"/>
      <c r="N17" s="85"/>
      <c r="O17" s="85"/>
      <c r="P17" s="85"/>
      <c r="Q17" s="85"/>
      <c r="R17" s="85"/>
      <c r="S17" s="85"/>
      <c r="T17" s="85"/>
      <c r="U17" s="86"/>
    </row>
    <row r="18" spans="1:22">
      <c r="A18" s="82"/>
      <c r="B18" s="83"/>
      <c r="C18" s="83"/>
      <c r="D18" s="83"/>
      <c r="E18" s="83"/>
      <c r="F18" s="83"/>
      <c r="G18" s="83"/>
      <c r="H18" s="83"/>
      <c r="I18" s="83"/>
      <c r="J18" s="84"/>
      <c r="K18" s="87"/>
      <c r="L18" s="88"/>
      <c r="M18" s="88"/>
      <c r="N18" s="88"/>
      <c r="O18" s="88"/>
      <c r="P18" s="88"/>
      <c r="Q18" s="88"/>
      <c r="R18" s="88"/>
      <c r="S18" s="88"/>
      <c r="T18" s="88"/>
      <c r="U18" s="89"/>
    </row>
    <row r="19" spans="1:22">
      <c r="A19" s="37" t="s">
        <v>30</v>
      </c>
      <c r="B19" s="38"/>
      <c r="C19" s="38"/>
      <c r="D19" s="38"/>
      <c r="E19" s="38"/>
      <c r="F19" s="38"/>
      <c r="G19" s="38"/>
      <c r="H19" s="38"/>
      <c r="I19" s="38"/>
      <c r="J19" s="38"/>
      <c r="K19" s="37" t="s">
        <v>30</v>
      </c>
      <c r="L19" s="38"/>
      <c r="M19" s="38"/>
      <c r="N19" s="38"/>
      <c r="O19" s="38"/>
      <c r="P19" s="38"/>
      <c r="Q19" s="38"/>
      <c r="R19" s="38"/>
      <c r="S19" s="38"/>
      <c r="T19" s="38"/>
      <c r="U19" s="41"/>
      <c r="V19" s="1"/>
    </row>
    <row r="20" spans="1:22">
      <c r="A20" s="7" t="s">
        <v>29</v>
      </c>
      <c r="B20" s="1">
        <f>C6*C7*C8*C9</f>
        <v>40.04</v>
      </c>
      <c r="C20" s="1" t="s">
        <v>27</v>
      </c>
      <c r="D20" s="1"/>
      <c r="E20" s="1"/>
      <c r="F20" s="1"/>
      <c r="G20" s="1"/>
      <c r="H20" s="1"/>
      <c r="I20" s="1"/>
      <c r="J20" s="1"/>
      <c r="K20" s="7" t="s">
        <v>29</v>
      </c>
      <c r="L20" s="1">
        <f>M6*M7*M8*M9*M10</f>
        <v>40.04</v>
      </c>
      <c r="M20" s="1"/>
      <c r="N20" s="1"/>
      <c r="O20" s="1"/>
      <c r="P20" s="1"/>
      <c r="Q20" s="1"/>
      <c r="R20" s="1"/>
      <c r="S20" s="1"/>
      <c r="T20" s="1"/>
      <c r="U20" s="14"/>
    </row>
    <row r="21" spans="1:22">
      <c r="A21" s="7"/>
      <c r="B21" s="1"/>
      <c r="C21" s="1"/>
      <c r="D21" s="1"/>
      <c r="E21" s="1"/>
      <c r="F21" s="1"/>
      <c r="G21" s="1"/>
      <c r="H21" s="1"/>
      <c r="I21" s="1"/>
      <c r="J21" s="1"/>
      <c r="K21" s="7"/>
      <c r="L21" s="1"/>
      <c r="M21" s="1"/>
      <c r="N21" s="1"/>
      <c r="O21" s="1"/>
      <c r="P21" s="1"/>
      <c r="Q21" s="1"/>
      <c r="R21" s="1"/>
      <c r="S21" s="1"/>
      <c r="T21" s="1"/>
      <c r="U21" s="14"/>
    </row>
    <row r="22" spans="1:22">
      <c r="A22" s="37" t="s">
        <v>34</v>
      </c>
      <c r="B22" s="38"/>
      <c r="C22" s="38"/>
      <c r="D22" s="38"/>
      <c r="E22" s="38"/>
      <c r="F22" s="38"/>
      <c r="G22" s="38"/>
      <c r="H22" s="38"/>
      <c r="I22" s="38"/>
      <c r="J22" s="38"/>
      <c r="K22" s="37" t="s">
        <v>35</v>
      </c>
      <c r="L22" s="38"/>
      <c r="M22" s="38"/>
      <c r="N22" s="38"/>
      <c r="O22" s="38"/>
      <c r="P22" s="38"/>
      <c r="Q22" s="38"/>
      <c r="R22" s="38"/>
      <c r="S22" s="38"/>
      <c r="T22" s="38"/>
      <c r="U22" s="41"/>
    </row>
    <row r="23" spans="1:22">
      <c r="A23" s="7" t="s">
        <v>31</v>
      </c>
      <c r="B23" s="1">
        <f>0.6*B20*B20/1000</f>
        <v>0.96192095999999994</v>
      </c>
      <c r="C23" s="1" t="s">
        <v>32</v>
      </c>
      <c r="D23" s="1"/>
      <c r="E23" s="1"/>
      <c r="F23" s="1"/>
      <c r="G23" s="1"/>
      <c r="H23" s="1"/>
      <c r="I23" s="1"/>
      <c r="J23" s="1"/>
      <c r="K23" s="7" t="s">
        <v>31</v>
      </c>
      <c r="L23" s="1">
        <f>0.6*L20*L20/1000</f>
        <v>0.96192095999999994</v>
      </c>
      <c r="M23" s="1" t="s">
        <v>32</v>
      </c>
      <c r="N23" s="1"/>
      <c r="O23" s="1"/>
      <c r="P23" s="1"/>
      <c r="Q23" s="1"/>
      <c r="R23" s="1"/>
      <c r="S23" s="1"/>
      <c r="T23" s="1"/>
      <c r="U23" s="14"/>
    </row>
    <row r="24" spans="1:22">
      <c r="A24" s="7"/>
      <c r="B24" s="1"/>
      <c r="C24" s="1"/>
      <c r="D24" s="1"/>
      <c r="E24" s="1"/>
      <c r="F24" s="1"/>
      <c r="G24" s="1"/>
      <c r="H24" s="1"/>
      <c r="I24" s="1"/>
      <c r="J24" s="1"/>
      <c r="K24" s="7" t="s">
        <v>33</v>
      </c>
      <c r="L24" s="1">
        <f>L23*Q6*Q7*Q8</f>
        <v>0.77915597759999999</v>
      </c>
      <c r="M24" s="1"/>
      <c r="N24" s="43" t="s">
        <v>38</v>
      </c>
      <c r="O24" s="38"/>
      <c r="P24" s="38"/>
      <c r="Q24" s="38"/>
      <c r="R24" s="1"/>
      <c r="S24" s="1"/>
      <c r="T24" s="1"/>
      <c r="U24" s="14"/>
    </row>
    <row r="25" spans="1:22">
      <c r="A25" s="7"/>
      <c r="B25" s="1"/>
      <c r="C25" s="1"/>
      <c r="D25" s="1"/>
      <c r="E25" s="1"/>
      <c r="F25" s="1"/>
      <c r="G25" s="1"/>
      <c r="H25" s="1"/>
      <c r="I25" s="1"/>
      <c r="J25" s="1"/>
      <c r="K25" s="7"/>
      <c r="L25" s="1"/>
      <c r="M25" s="1"/>
      <c r="N25" s="43" t="s">
        <v>39</v>
      </c>
      <c r="O25" s="43"/>
      <c r="P25" s="43"/>
      <c r="Q25" s="43"/>
      <c r="R25" s="1"/>
      <c r="S25" s="1"/>
      <c r="T25" s="1"/>
      <c r="U25" s="14"/>
    </row>
    <row r="26" spans="1:22">
      <c r="A26" s="7"/>
      <c r="B26" s="1"/>
      <c r="C26" s="1"/>
      <c r="D26" s="1"/>
      <c r="E26" s="1"/>
      <c r="F26" s="1"/>
      <c r="G26" s="1"/>
      <c r="H26" s="1"/>
      <c r="I26" s="1"/>
      <c r="J26" s="1"/>
      <c r="K26" s="7"/>
      <c r="L26" s="1"/>
      <c r="M26" s="1"/>
      <c r="N26" s="1"/>
      <c r="O26" s="1"/>
      <c r="P26" s="1"/>
      <c r="Q26" s="1"/>
      <c r="R26" s="1"/>
      <c r="S26" s="1"/>
      <c r="T26" s="1"/>
      <c r="U26" s="14"/>
    </row>
    <row r="27" spans="1:22">
      <c r="A27" s="7"/>
      <c r="B27" s="1"/>
      <c r="C27" s="1"/>
      <c r="D27" s="1"/>
      <c r="E27" s="1"/>
      <c r="F27" s="1"/>
      <c r="G27" s="1"/>
      <c r="H27" s="1"/>
      <c r="I27" s="1"/>
      <c r="J27" s="1"/>
      <c r="K27" s="46" t="s">
        <v>53</v>
      </c>
      <c r="L27" s="47"/>
      <c r="M27" s="47"/>
      <c r="N27" s="47"/>
      <c r="O27" s="47"/>
      <c r="P27" s="47"/>
      <c r="Q27" s="1"/>
      <c r="R27" s="1"/>
      <c r="S27" s="1"/>
      <c r="T27" s="1"/>
      <c r="U27" s="14"/>
    </row>
    <row r="28" spans="1:22">
      <c r="A28" s="7"/>
      <c r="B28" s="1"/>
      <c r="C28" s="1"/>
      <c r="D28" s="1"/>
      <c r="E28" s="1"/>
      <c r="F28" s="1"/>
      <c r="G28" s="1"/>
      <c r="H28" s="1"/>
      <c r="I28" s="1"/>
      <c r="J28" s="1"/>
      <c r="K28" s="7"/>
      <c r="L28" s="1"/>
      <c r="M28" s="1"/>
      <c r="N28" s="1"/>
      <c r="O28" s="1"/>
      <c r="P28" s="1"/>
      <c r="Q28" s="1"/>
      <c r="R28" s="1"/>
      <c r="S28" s="1"/>
      <c r="T28" s="1"/>
      <c r="U28" s="14"/>
    </row>
    <row r="29" spans="1:22">
      <c r="A29" s="7"/>
      <c r="B29" s="1"/>
      <c r="C29" s="1"/>
      <c r="D29" s="1"/>
      <c r="E29" s="1"/>
      <c r="F29" s="1"/>
      <c r="G29" s="1"/>
      <c r="H29" s="1"/>
      <c r="I29" s="1"/>
      <c r="J29" s="1"/>
      <c r="K29" s="7"/>
      <c r="L29" s="1"/>
      <c r="M29" s="1"/>
      <c r="N29" s="1"/>
      <c r="O29" s="1"/>
      <c r="P29" s="1"/>
      <c r="Q29" s="1"/>
      <c r="R29" s="1"/>
      <c r="S29" s="1"/>
      <c r="T29" s="1"/>
      <c r="U29" s="14"/>
    </row>
    <row r="30" spans="1:22" ht="15.75" thickBot="1">
      <c r="A30" s="39"/>
      <c r="B30" s="40"/>
      <c r="C30" s="40"/>
      <c r="D30" s="40"/>
      <c r="E30" s="40"/>
      <c r="F30" s="40"/>
      <c r="G30" s="40"/>
      <c r="H30" s="40"/>
      <c r="I30" s="40"/>
      <c r="J30" s="40"/>
      <c r="K30" s="39"/>
      <c r="L30" s="40"/>
      <c r="M30" s="40"/>
      <c r="N30" s="40"/>
      <c r="O30" s="40"/>
      <c r="P30" s="40"/>
      <c r="Q30" s="40"/>
      <c r="R30" s="40"/>
      <c r="S30" s="40"/>
      <c r="T30" s="40"/>
      <c r="U30" s="42"/>
    </row>
    <row r="31" spans="1:2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</sheetData>
  <mergeCells count="3">
    <mergeCell ref="A1:U5"/>
    <mergeCell ref="A17:J18"/>
    <mergeCell ref="K17:U18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30" zoomScaleNormal="130" workbookViewId="0">
      <selection activeCell="P64" sqref="P64"/>
    </sheetView>
  </sheetViews>
  <sheetFormatPr defaultRowHeight="15"/>
  <cols>
    <col min="1" max="16384" width="9.140625" style="3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2"/>
  <sheetViews>
    <sheetView topLeftCell="C1" zoomScale="85" zoomScaleNormal="85" workbookViewId="0">
      <selection activeCell="V57" sqref="V57"/>
    </sheetView>
  </sheetViews>
  <sheetFormatPr defaultRowHeight="15"/>
  <cols>
    <col min="1" max="16384" width="9.140625" style="3"/>
  </cols>
  <sheetData>
    <row r="1" spans="1:42">
      <c r="A1" s="90" t="s">
        <v>16</v>
      </c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</row>
    <row r="2" spans="1:42">
      <c r="A2" s="91"/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</row>
    <row r="3" spans="1:42">
      <c r="A3" s="91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</row>
    <row r="4" spans="1:42">
      <c r="A4" s="91"/>
      <c r="B4" s="91"/>
      <c r="C4" s="91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1"/>
      <c r="AO4" s="91"/>
      <c r="AP4" s="91"/>
    </row>
    <row r="5" spans="1:42">
      <c r="A5" s="91"/>
      <c r="B5" s="91"/>
      <c r="C5" s="91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  <c r="AA5" s="91"/>
      <c r="AB5" s="91"/>
      <c r="AC5" s="91"/>
      <c r="AD5" s="91"/>
      <c r="AE5" s="91"/>
      <c r="AF5" s="91"/>
      <c r="AG5" s="91"/>
      <c r="AH5" s="91"/>
      <c r="AI5" s="91"/>
      <c r="AJ5" s="91"/>
      <c r="AK5" s="91"/>
      <c r="AL5" s="91"/>
      <c r="AM5" s="91"/>
      <c r="AN5" s="91"/>
      <c r="AO5" s="91"/>
      <c r="AP5" s="91"/>
    </row>
    <row r="6" spans="1:42" ht="15.75" thickBot="1">
      <c r="A6" s="92"/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</row>
    <row r="7" spans="1:42" ht="15" customHeight="1">
      <c r="A7" s="95" t="s">
        <v>17</v>
      </c>
      <c r="B7" s="96"/>
      <c r="C7" s="96"/>
      <c r="D7" s="96"/>
      <c r="E7" s="96"/>
      <c r="F7" s="96"/>
      <c r="G7" s="96"/>
      <c r="H7" s="96"/>
      <c r="I7" s="96"/>
      <c r="J7" s="6"/>
      <c r="K7" s="6"/>
      <c r="L7" s="6"/>
      <c r="M7" s="6"/>
      <c r="N7" s="6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8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13"/>
    </row>
    <row r="8" spans="1:42" ht="15" customHeight="1">
      <c r="A8" s="97"/>
      <c r="B8" s="98"/>
      <c r="C8" s="98"/>
      <c r="D8" s="98"/>
      <c r="E8" s="98"/>
      <c r="F8" s="98"/>
      <c r="G8" s="98"/>
      <c r="H8" s="98"/>
      <c r="I8" s="98"/>
      <c r="J8" s="1"/>
      <c r="K8" s="1"/>
      <c r="L8" s="1"/>
      <c r="M8" s="1"/>
      <c r="N8" s="1"/>
      <c r="O8" s="1" t="s">
        <v>18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4"/>
    </row>
    <row r="9" spans="1:42" ht="15" customHeight="1">
      <c r="A9" s="97"/>
      <c r="B9" s="98"/>
      <c r="C9" s="98"/>
      <c r="D9" s="98"/>
      <c r="E9" s="98"/>
      <c r="F9" s="98"/>
      <c r="G9" s="98"/>
      <c r="H9" s="98"/>
      <c r="I9" s="98"/>
      <c r="J9" s="1"/>
      <c r="K9" s="1"/>
      <c r="L9" s="1"/>
      <c r="M9" s="1"/>
      <c r="N9" s="1"/>
      <c r="O9" s="1"/>
      <c r="P9" s="1">
        <v>2015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4"/>
    </row>
    <row r="10" spans="1:42" ht="15.75" customHeight="1">
      <c r="A10" s="97"/>
      <c r="B10" s="98"/>
      <c r="C10" s="98"/>
      <c r="D10" s="98"/>
      <c r="E10" s="98"/>
      <c r="F10" s="98"/>
      <c r="G10" s="98"/>
      <c r="H10" s="98"/>
      <c r="I10" s="98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4"/>
    </row>
    <row r="11" spans="1:42">
      <c r="A11" s="7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4"/>
    </row>
    <row r="12" spans="1:42">
      <c r="A12" s="93"/>
      <c r="B12" s="94"/>
      <c r="C12" s="94"/>
      <c r="D12" s="94"/>
      <c r="E12" s="94"/>
      <c r="F12" s="94"/>
      <c r="G12" s="94"/>
      <c r="H12" s="94"/>
      <c r="I12" s="94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4"/>
    </row>
    <row r="13" spans="1:42">
      <c r="A13" s="93"/>
      <c r="B13" s="94"/>
      <c r="C13" s="94"/>
      <c r="D13" s="94"/>
      <c r="E13" s="94"/>
      <c r="F13" s="94"/>
      <c r="G13" s="94"/>
      <c r="H13" s="94"/>
      <c r="I13" s="94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4"/>
    </row>
    <row r="14" spans="1:42">
      <c r="A14" s="93"/>
      <c r="B14" s="94"/>
      <c r="C14" s="94"/>
      <c r="D14" s="94"/>
      <c r="E14" s="94"/>
      <c r="F14" s="94"/>
      <c r="G14" s="94"/>
      <c r="H14" s="94"/>
      <c r="I14" s="94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4"/>
    </row>
    <row r="15" spans="1:42">
      <c r="A15" s="93"/>
      <c r="B15" s="94"/>
      <c r="C15" s="94"/>
      <c r="D15" s="94"/>
      <c r="E15" s="94"/>
      <c r="F15" s="94"/>
      <c r="G15" s="94"/>
      <c r="H15" s="94"/>
      <c r="I15" s="94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4"/>
    </row>
    <row r="16" spans="1:42">
      <c r="A16" s="93"/>
      <c r="B16" s="94"/>
      <c r="C16" s="94"/>
      <c r="D16" s="94"/>
      <c r="E16" s="94"/>
      <c r="F16" s="94"/>
      <c r="G16" s="94"/>
      <c r="H16" s="94"/>
      <c r="I16" s="94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4"/>
    </row>
    <row r="17" spans="1:42">
      <c r="A17" s="93"/>
      <c r="B17" s="94"/>
      <c r="C17" s="94"/>
      <c r="D17" s="94"/>
      <c r="E17" s="94"/>
      <c r="F17" s="94"/>
      <c r="G17" s="94"/>
      <c r="H17" s="94"/>
      <c r="I17" s="94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4"/>
    </row>
    <row r="18" spans="1:42">
      <c r="A18" s="93"/>
      <c r="B18" s="94"/>
      <c r="C18" s="94"/>
      <c r="D18" s="94"/>
      <c r="E18" s="94"/>
      <c r="F18" s="94"/>
      <c r="G18" s="94"/>
      <c r="H18" s="94"/>
      <c r="I18" s="94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4"/>
    </row>
    <row r="19" spans="1:42">
      <c r="A19" s="93"/>
      <c r="B19" s="94"/>
      <c r="C19" s="94"/>
      <c r="D19" s="94"/>
      <c r="E19" s="94"/>
      <c r="F19" s="94"/>
      <c r="G19" s="94"/>
      <c r="H19" s="94"/>
      <c r="I19" s="94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4"/>
    </row>
    <row r="20" spans="1:42">
      <c r="A20" s="93"/>
      <c r="B20" s="94"/>
      <c r="C20" s="94"/>
      <c r="D20" s="94"/>
      <c r="E20" s="94"/>
      <c r="F20" s="94"/>
      <c r="G20" s="94"/>
      <c r="H20" s="94"/>
      <c r="I20" s="94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4"/>
    </row>
    <row r="21" spans="1:42">
      <c r="A21" s="93"/>
      <c r="B21" s="94"/>
      <c r="C21" s="94"/>
      <c r="D21" s="94"/>
      <c r="E21" s="94"/>
      <c r="F21" s="94"/>
      <c r="G21" s="94"/>
      <c r="H21" s="94"/>
      <c r="I21" s="94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4"/>
    </row>
    <row r="22" spans="1:42">
      <c r="A22" s="8"/>
      <c r="B22" s="2"/>
      <c r="C22" s="2"/>
      <c r="D22" s="2"/>
      <c r="E22" s="2"/>
      <c r="F22" s="2"/>
      <c r="G22" s="2"/>
      <c r="H22" s="2"/>
      <c r="I22" s="2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4"/>
    </row>
    <row r="23" spans="1:42">
      <c r="A23" s="8"/>
      <c r="B23" s="2"/>
      <c r="C23" s="2"/>
      <c r="D23" s="2"/>
      <c r="E23" s="2"/>
      <c r="F23" s="2"/>
      <c r="G23" s="2"/>
      <c r="H23" s="2"/>
      <c r="I23" s="2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2"/>
      <c r="AK23" s="1"/>
      <c r="AL23" s="1"/>
      <c r="AM23" s="1"/>
      <c r="AN23" s="1"/>
      <c r="AO23" s="1"/>
      <c r="AP23" s="14"/>
    </row>
    <row r="24" spans="1:42">
      <c r="A24" s="8"/>
      <c r="B24" s="2"/>
      <c r="C24" s="2"/>
      <c r="D24" s="2"/>
      <c r="E24" s="2"/>
      <c r="F24" s="2"/>
      <c r="G24" s="2"/>
      <c r="H24" s="2"/>
      <c r="I24" s="2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4"/>
    </row>
    <row r="25" spans="1:42">
      <c r="A25" s="8"/>
      <c r="B25" s="2"/>
      <c r="C25" s="2"/>
      <c r="D25" s="2"/>
      <c r="E25" s="2"/>
      <c r="F25" s="2"/>
      <c r="G25" s="2"/>
      <c r="H25" s="2"/>
      <c r="I25" s="2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4"/>
    </row>
    <row r="26" spans="1:42">
      <c r="A26" s="8"/>
      <c r="B26" s="2"/>
      <c r="C26" s="2"/>
      <c r="D26" s="2"/>
      <c r="E26" s="2"/>
      <c r="F26" s="2"/>
      <c r="G26" s="2"/>
      <c r="H26" s="2"/>
      <c r="I26" s="2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4"/>
    </row>
    <row r="27" spans="1:42">
      <c r="A27" s="8"/>
      <c r="B27" s="2"/>
      <c r="C27" s="2"/>
      <c r="D27" s="2"/>
      <c r="E27" s="2"/>
      <c r="F27" s="2"/>
      <c r="G27" s="2"/>
      <c r="H27" s="2"/>
      <c r="I27" s="2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4"/>
    </row>
    <row r="28" spans="1:42">
      <c r="A28" s="93"/>
      <c r="B28" s="94"/>
      <c r="C28" s="94"/>
      <c r="D28" s="94"/>
      <c r="E28" s="94"/>
      <c r="F28" s="94"/>
      <c r="G28" s="94"/>
      <c r="H28" s="94"/>
      <c r="I28" s="94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4"/>
    </row>
    <row r="29" spans="1:42">
      <c r="A29" s="93"/>
      <c r="B29" s="94"/>
      <c r="C29" s="94"/>
      <c r="D29" s="94"/>
      <c r="E29" s="94"/>
      <c r="F29" s="94"/>
      <c r="G29" s="94"/>
      <c r="H29" s="94"/>
      <c r="I29" s="94"/>
      <c r="J29" s="1"/>
      <c r="K29" s="1"/>
      <c r="L29" s="1"/>
      <c r="M29" s="1"/>
      <c r="N29" s="1"/>
      <c r="O29" s="1"/>
      <c r="P29" s="15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4"/>
    </row>
    <row r="30" spans="1:42">
      <c r="A30" s="93"/>
      <c r="B30" s="94"/>
      <c r="C30" s="94"/>
      <c r="D30" s="94"/>
      <c r="E30" s="94"/>
      <c r="F30" s="94"/>
      <c r="G30" s="94"/>
      <c r="H30" s="94"/>
      <c r="I30" s="94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4"/>
    </row>
    <row r="31" spans="1:42">
      <c r="A31" s="93"/>
      <c r="B31" s="94"/>
      <c r="C31" s="94"/>
      <c r="D31" s="94"/>
      <c r="E31" s="94"/>
      <c r="F31" s="94"/>
      <c r="G31" s="94"/>
      <c r="H31" s="94"/>
      <c r="I31" s="94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4"/>
    </row>
    <row r="32" spans="1:42">
      <c r="A32" s="93"/>
      <c r="B32" s="94"/>
      <c r="C32" s="94"/>
      <c r="D32" s="94"/>
      <c r="E32" s="94"/>
      <c r="F32" s="94"/>
      <c r="G32" s="94"/>
      <c r="H32" s="94"/>
      <c r="I32" s="94"/>
      <c r="J32" s="1"/>
      <c r="K32" s="1"/>
      <c r="L32" s="1"/>
      <c r="M32" s="1">
        <v>65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4"/>
    </row>
    <row r="33" spans="1:42">
      <c r="A33" s="93"/>
      <c r="B33" s="94"/>
      <c r="C33" s="94"/>
      <c r="D33" s="94"/>
      <c r="E33" s="94"/>
      <c r="F33" s="94"/>
      <c r="G33" s="94"/>
      <c r="H33" s="94"/>
      <c r="I33" s="94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4"/>
    </row>
    <row r="34" spans="1:42">
      <c r="A34" s="8"/>
      <c r="B34" s="2"/>
      <c r="C34" s="2"/>
      <c r="D34" s="2"/>
      <c r="E34" s="2"/>
      <c r="F34" s="2"/>
      <c r="G34" s="2"/>
      <c r="H34" s="2"/>
      <c r="I34" s="2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4"/>
    </row>
    <row r="35" spans="1:42">
      <c r="A35" s="8"/>
      <c r="B35" s="2"/>
      <c r="C35" s="2"/>
      <c r="D35" s="2"/>
      <c r="E35" s="2"/>
      <c r="F35" s="2"/>
      <c r="G35" s="2"/>
      <c r="H35" s="2"/>
      <c r="I35" s="2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4"/>
    </row>
    <row r="36" spans="1:42">
      <c r="A36" s="8"/>
      <c r="B36" s="2"/>
      <c r="C36" s="2"/>
      <c r="D36" s="2"/>
      <c r="E36" s="2"/>
      <c r="F36" s="2"/>
      <c r="G36" s="2"/>
      <c r="H36" s="2"/>
      <c r="I36" s="2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4"/>
    </row>
    <row r="37" spans="1:42">
      <c r="A37" s="8"/>
      <c r="B37" s="2"/>
      <c r="C37" s="2"/>
      <c r="D37" s="2"/>
      <c r="E37" s="2"/>
      <c r="F37" s="2"/>
      <c r="G37" s="2"/>
      <c r="H37" s="2"/>
      <c r="I37" s="2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4"/>
    </row>
    <row r="38" spans="1:42">
      <c r="A38" s="8"/>
      <c r="B38" s="2"/>
      <c r="C38" s="2"/>
      <c r="D38" s="2"/>
      <c r="E38" s="2"/>
      <c r="F38" s="2"/>
      <c r="G38" s="2"/>
      <c r="H38" s="2"/>
      <c r="I38" s="2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4"/>
    </row>
    <row r="39" spans="1:42">
      <c r="A39" s="8"/>
      <c r="B39" s="2"/>
      <c r="C39" s="2"/>
      <c r="D39" s="2"/>
      <c r="E39" s="2"/>
      <c r="F39" s="2"/>
      <c r="G39" s="2"/>
      <c r="H39" s="2"/>
      <c r="I39" s="2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4"/>
    </row>
    <row r="40" spans="1:42" ht="15.75" thickBot="1">
      <c r="A40" s="12"/>
      <c r="B40" s="9"/>
      <c r="C40" s="9"/>
      <c r="D40" s="9"/>
      <c r="E40" s="9"/>
      <c r="F40" s="9"/>
      <c r="G40" s="9"/>
      <c r="H40" s="9"/>
      <c r="I40" s="9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6"/>
    </row>
    <row r="41" spans="1:42">
      <c r="A41" s="99" t="s">
        <v>55</v>
      </c>
      <c r="B41" s="100"/>
      <c r="C41" s="100"/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1"/>
      <c r="V41" s="99" t="s">
        <v>56</v>
      </c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  <c r="AJ41" s="100"/>
      <c r="AK41" s="100"/>
      <c r="AL41" s="100"/>
      <c r="AM41" s="100"/>
      <c r="AN41" s="100"/>
      <c r="AO41" s="100"/>
      <c r="AP41" s="101"/>
    </row>
    <row r="42" spans="1:42" ht="15.75" thickBot="1">
      <c r="A42" s="102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4"/>
      <c r="V42" s="102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4"/>
    </row>
    <row r="43" spans="1:42">
      <c r="A43" s="7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4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4"/>
    </row>
    <row r="44" spans="1:42">
      <c r="A44" s="7"/>
      <c r="B44" s="1"/>
      <c r="C44" s="1"/>
      <c r="D44" s="1"/>
      <c r="E44" s="1" t="s">
        <v>5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4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4"/>
    </row>
    <row r="45" spans="1:42">
      <c r="A45" s="7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4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4"/>
    </row>
    <row r="46" spans="1:42">
      <c r="A46" s="7"/>
      <c r="B46" s="1"/>
      <c r="C46" s="1"/>
      <c r="D46" s="1"/>
      <c r="E46" s="1">
        <v>2015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4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4"/>
    </row>
    <row r="47" spans="1:42">
      <c r="A47" s="7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4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4"/>
    </row>
    <row r="48" spans="1:42">
      <c r="A48" s="7"/>
      <c r="B48" s="1"/>
      <c r="C48" s="1"/>
      <c r="D48" s="1"/>
      <c r="E48" s="1"/>
      <c r="F48" s="1" t="s">
        <v>6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4"/>
      <c r="V48" s="1"/>
      <c r="W48" s="1"/>
      <c r="X48" s="1">
        <v>1987</v>
      </c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4"/>
    </row>
    <row r="49" spans="1:42">
      <c r="A49" s="7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4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4"/>
    </row>
    <row r="50" spans="1:42">
      <c r="A50" s="7"/>
      <c r="B50" s="1"/>
      <c r="C50" s="1"/>
      <c r="D50" s="1"/>
      <c r="E50" s="1" t="s">
        <v>7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4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4"/>
    </row>
    <row r="51" spans="1:42">
      <c r="A51" s="7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4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4"/>
    </row>
    <row r="52" spans="1:42">
      <c r="A52" s="7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4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4"/>
    </row>
    <row r="53" spans="1:42">
      <c r="A53" s="7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4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4"/>
    </row>
    <row r="54" spans="1:42">
      <c r="A54" s="7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4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4"/>
    </row>
    <row r="55" spans="1:42">
      <c r="A55" s="7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4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4"/>
    </row>
    <row r="56" spans="1:42">
      <c r="A56" s="7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4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4"/>
    </row>
    <row r="57" spans="1:42">
      <c r="A57" s="7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4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4"/>
    </row>
    <row r="58" spans="1:42">
      <c r="A58" s="7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4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4"/>
    </row>
    <row r="59" spans="1:42">
      <c r="A59" s="7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4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4"/>
    </row>
    <row r="60" spans="1:42">
      <c r="A60" s="7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4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4"/>
    </row>
    <row r="61" spans="1:42" ht="15.75" thickBot="1">
      <c r="A61" s="12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6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6"/>
    </row>
    <row r="62" spans="1:42">
      <c r="A62" s="7"/>
      <c r="B62" s="1"/>
      <c r="C62" s="1" t="s">
        <v>4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4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M62" s="1"/>
      <c r="AN62" s="1"/>
      <c r="AO62" s="1"/>
      <c r="AP62" s="14"/>
    </row>
    <row r="63" spans="1:42">
      <c r="A63" s="7"/>
      <c r="B63" s="1"/>
      <c r="C63" s="1">
        <v>2015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4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M63" s="1"/>
      <c r="AN63" s="1"/>
      <c r="AO63" s="1"/>
      <c r="AP63" s="14"/>
    </row>
    <row r="64" spans="1:42">
      <c r="A64" s="7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4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M64" s="1"/>
      <c r="AN64" s="1"/>
      <c r="AO64" s="1"/>
      <c r="AP64" s="14"/>
    </row>
    <row r="65" spans="1:42">
      <c r="A65" s="7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4"/>
      <c r="V65" s="1">
        <v>1987</v>
      </c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M65" s="1"/>
      <c r="AN65" s="1"/>
      <c r="AO65" s="1"/>
      <c r="AP65" s="14"/>
    </row>
    <row r="66" spans="1:42">
      <c r="A66" s="7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4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M66" s="1"/>
      <c r="AN66" s="1"/>
      <c r="AO66" s="1"/>
      <c r="AP66" s="14"/>
    </row>
    <row r="67" spans="1:42">
      <c r="A67" s="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4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M67" s="1"/>
      <c r="AN67" s="1"/>
      <c r="AO67" s="1"/>
      <c r="AP67" s="14"/>
    </row>
    <row r="68" spans="1:42">
      <c r="A68" s="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4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M68" s="1"/>
      <c r="AN68" s="1"/>
      <c r="AO68" s="1"/>
      <c r="AP68" s="14"/>
    </row>
    <row r="69" spans="1:42">
      <c r="A69" s="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4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M69" s="1"/>
      <c r="AN69" s="1"/>
      <c r="AO69" s="1"/>
      <c r="AP69" s="14"/>
    </row>
    <row r="70" spans="1:42">
      <c r="A70" s="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4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M70" s="1"/>
      <c r="AN70" s="1"/>
      <c r="AO70" s="1"/>
      <c r="AP70" s="14"/>
    </row>
    <row r="71" spans="1:42">
      <c r="A71" s="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4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M71" s="1"/>
      <c r="AN71" s="1"/>
      <c r="AO71" s="1"/>
      <c r="AP71" s="14"/>
    </row>
    <row r="72" spans="1:42">
      <c r="A72" s="7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4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M72" s="1"/>
      <c r="AN72" s="1"/>
      <c r="AO72" s="1"/>
      <c r="AP72" s="14"/>
    </row>
    <row r="73" spans="1:42">
      <c r="A73" s="7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4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M73" s="1"/>
      <c r="AN73" s="1"/>
      <c r="AO73" s="1"/>
      <c r="AP73" s="14"/>
    </row>
    <row r="74" spans="1:42">
      <c r="A74" s="7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4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M74" s="1"/>
      <c r="AN74" s="1"/>
      <c r="AO74" s="1"/>
      <c r="AP74" s="14"/>
    </row>
    <row r="75" spans="1:42">
      <c r="A75" s="7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4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M75" s="1"/>
      <c r="AN75" s="1"/>
      <c r="AO75" s="1"/>
      <c r="AP75" s="14"/>
    </row>
    <row r="76" spans="1:42">
      <c r="A76" s="7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4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M76" s="1"/>
      <c r="AN76" s="1"/>
      <c r="AO76" s="1"/>
      <c r="AP76" s="14"/>
    </row>
    <row r="77" spans="1:42">
      <c r="A77" s="7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4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M77" s="1"/>
      <c r="AN77" s="1"/>
      <c r="AO77" s="1"/>
      <c r="AP77" s="14"/>
    </row>
    <row r="78" spans="1:42">
      <c r="A78" s="7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4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M78" s="1"/>
      <c r="AN78" s="1"/>
      <c r="AO78" s="1"/>
      <c r="AP78" s="14"/>
    </row>
    <row r="79" spans="1:42">
      <c r="A79" s="7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4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M79" s="1"/>
      <c r="AN79" s="1"/>
      <c r="AO79" s="1"/>
      <c r="AP79" s="14"/>
    </row>
    <row r="80" spans="1:42">
      <c r="A80" s="7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4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M80" s="1"/>
      <c r="AN80" s="1"/>
      <c r="AO80" s="1"/>
      <c r="AP80" s="14"/>
    </row>
    <row r="81" spans="1:42">
      <c r="A81" s="7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4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M81" s="1"/>
      <c r="AN81" s="1"/>
      <c r="AO81" s="1"/>
      <c r="AP81" s="14"/>
    </row>
    <row r="82" spans="1:42">
      <c r="A82" s="7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4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M82" s="1"/>
      <c r="AN82" s="1"/>
      <c r="AO82" s="1"/>
      <c r="AP82" s="14"/>
    </row>
    <row r="83" spans="1:42">
      <c r="A83" s="7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4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M83" s="1"/>
      <c r="AN83" s="1"/>
      <c r="AO83" s="1"/>
      <c r="AP83" s="14"/>
    </row>
    <row r="84" spans="1:42">
      <c r="A84" s="7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4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M84" s="1"/>
      <c r="AN84" s="1"/>
      <c r="AO84" s="1"/>
      <c r="AP84" s="14"/>
    </row>
    <row r="85" spans="1:42">
      <c r="A85" s="7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4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M85" s="1"/>
      <c r="AN85" s="1"/>
      <c r="AO85" s="1"/>
      <c r="AP85" s="14"/>
    </row>
    <row r="86" spans="1:42">
      <c r="A86" s="7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4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M86" s="1"/>
      <c r="AN86" s="1"/>
      <c r="AO86" s="1"/>
      <c r="AP86" s="14"/>
    </row>
    <row r="87" spans="1:42">
      <c r="A87" s="7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4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M87" s="1"/>
      <c r="AN87" s="1"/>
      <c r="AO87" s="1"/>
      <c r="AP87" s="14"/>
    </row>
    <row r="88" spans="1:42">
      <c r="A88" s="7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4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M88" s="1"/>
      <c r="AN88" s="1"/>
      <c r="AO88" s="1"/>
      <c r="AP88" s="14"/>
    </row>
    <row r="89" spans="1:42">
      <c r="A89" s="7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4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M89" s="1"/>
      <c r="AN89" s="1"/>
      <c r="AO89" s="1"/>
      <c r="AP89" s="14"/>
    </row>
    <row r="90" spans="1:42">
      <c r="A90" s="7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4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4"/>
    </row>
    <row r="91" spans="1:42">
      <c r="A91" s="7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4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4"/>
    </row>
    <row r="92" spans="1:42">
      <c r="A92" s="7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4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4"/>
    </row>
    <row r="93" spans="1:42">
      <c r="A93" s="7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4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4"/>
    </row>
    <row r="94" spans="1:42">
      <c r="A94" s="7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4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4"/>
    </row>
    <row r="95" spans="1:42">
      <c r="A95" s="7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4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4"/>
    </row>
    <row r="96" spans="1:42">
      <c r="A96" s="7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4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4"/>
    </row>
    <row r="97" spans="1:42">
      <c r="A97" s="7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4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4"/>
    </row>
    <row r="98" spans="1:42" ht="15.75" thickBot="1">
      <c r="A98" s="7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4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4"/>
    </row>
    <row r="99" spans="1:42">
      <c r="A99" s="17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13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13"/>
    </row>
    <row r="100" spans="1:42">
      <c r="A100" s="7"/>
      <c r="B100" s="1"/>
      <c r="C100" s="1"/>
      <c r="D100" s="1"/>
      <c r="E100" s="1"/>
      <c r="F100" s="1"/>
      <c r="G100" s="1"/>
      <c r="H100" s="1"/>
      <c r="I100" s="1" t="s">
        <v>0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4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4"/>
    </row>
    <row r="101" spans="1:42">
      <c r="A101" s="7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4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4"/>
    </row>
    <row r="102" spans="1:42">
      <c r="A102" s="7"/>
      <c r="B102" s="1"/>
      <c r="C102" s="1"/>
      <c r="D102" s="1"/>
      <c r="E102" s="1"/>
      <c r="F102" s="1"/>
      <c r="G102" s="1"/>
      <c r="H102" s="1"/>
      <c r="I102" s="1">
        <v>2015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4"/>
      <c r="V102" s="1"/>
      <c r="W102" s="1"/>
      <c r="X102" s="1"/>
      <c r="Y102" s="1">
        <v>1987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4"/>
    </row>
    <row r="103" spans="1:42">
      <c r="A103" s="7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4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4"/>
    </row>
    <row r="104" spans="1:42">
      <c r="A104" s="7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4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4"/>
    </row>
    <row r="105" spans="1:42">
      <c r="A105" s="7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4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4"/>
    </row>
    <row r="106" spans="1:42">
      <c r="A106" s="7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4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4"/>
    </row>
    <row r="107" spans="1:42">
      <c r="A107" s="7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4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4"/>
    </row>
    <row r="108" spans="1:42">
      <c r="A108" s="7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4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4"/>
    </row>
    <row r="109" spans="1:42">
      <c r="A109" s="7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4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4"/>
    </row>
    <row r="110" spans="1:42">
      <c r="A110" s="7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4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4"/>
    </row>
    <row r="111" spans="1:42">
      <c r="A111" s="7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4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4"/>
    </row>
    <row r="112" spans="1:42">
      <c r="A112" s="7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4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4"/>
    </row>
    <row r="113" spans="1:42">
      <c r="A113" s="7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4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4"/>
    </row>
    <row r="114" spans="1:42">
      <c r="A114" s="7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4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4"/>
    </row>
    <row r="115" spans="1:42">
      <c r="A115" s="7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4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4"/>
    </row>
    <row r="116" spans="1:42">
      <c r="A116" s="7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4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4"/>
    </row>
    <row r="117" spans="1:42">
      <c r="A117" s="7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4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4"/>
    </row>
    <row r="118" spans="1:42">
      <c r="A118" s="7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4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4"/>
    </row>
    <row r="119" spans="1:42">
      <c r="A119" s="7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4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4"/>
    </row>
    <row r="120" spans="1:42">
      <c r="A120" s="7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4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4"/>
    </row>
    <row r="121" spans="1:42">
      <c r="A121" s="7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4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4"/>
    </row>
    <row r="122" spans="1:42">
      <c r="A122" s="7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4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4"/>
    </row>
    <row r="123" spans="1:42">
      <c r="A123" s="7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4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4"/>
    </row>
    <row r="124" spans="1:42">
      <c r="A124" s="7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4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4"/>
    </row>
    <row r="125" spans="1:42">
      <c r="A125" s="7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4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4"/>
    </row>
    <row r="126" spans="1:42">
      <c r="A126" s="7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4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4"/>
    </row>
    <row r="127" spans="1:42">
      <c r="A127" s="7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4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4"/>
    </row>
    <row r="128" spans="1:42">
      <c r="A128" s="7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4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4"/>
    </row>
    <row r="129" spans="1:42">
      <c r="A129" s="7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4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4"/>
    </row>
    <row r="130" spans="1:42">
      <c r="A130" s="7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4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4"/>
    </row>
    <row r="131" spans="1:42">
      <c r="A131" s="7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4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4"/>
    </row>
    <row r="132" spans="1:42">
      <c r="A132" s="7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4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4"/>
    </row>
    <row r="133" spans="1:42">
      <c r="A133" s="7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4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4"/>
    </row>
    <row r="134" spans="1:42">
      <c r="A134" s="7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4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4"/>
    </row>
    <row r="135" spans="1:42">
      <c r="A135" s="7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4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4"/>
    </row>
    <row r="136" spans="1:42">
      <c r="A136" s="7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4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4"/>
    </row>
    <row r="137" spans="1:42">
      <c r="A137" s="7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4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4"/>
    </row>
    <row r="138" spans="1:42">
      <c r="A138" s="7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4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4"/>
    </row>
    <row r="139" spans="1:42">
      <c r="A139" s="7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4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4"/>
    </row>
    <row r="140" spans="1:42">
      <c r="A140" s="7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4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4"/>
    </row>
    <row r="141" spans="1:42">
      <c r="A141" s="7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4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4"/>
    </row>
    <row r="142" spans="1:42">
      <c r="A142" s="7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4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4"/>
    </row>
    <row r="143" spans="1:42">
      <c r="A143" s="7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4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4"/>
    </row>
    <row r="144" spans="1:42">
      <c r="A144" s="7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4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4"/>
    </row>
    <row r="145" spans="1:42">
      <c r="A145" s="7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4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4"/>
    </row>
    <row r="146" spans="1:42">
      <c r="A146" s="7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4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4"/>
    </row>
    <row r="147" spans="1:42">
      <c r="A147" s="7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4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4"/>
    </row>
    <row r="148" spans="1:42">
      <c r="A148" s="7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4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4"/>
    </row>
    <row r="149" spans="1:42">
      <c r="A149" s="7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4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4"/>
    </row>
    <row r="150" spans="1:42">
      <c r="A150" s="7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4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4"/>
    </row>
    <row r="151" spans="1:42">
      <c r="A151" s="7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4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4"/>
    </row>
    <row r="152" spans="1:42">
      <c r="A152" s="7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4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4"/>
    </row>
    <row r="153" spans="1:42">
      <c r="A153" s="7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4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4"/>
    </row>
    <row r="154" spans="1:42">
      <c r="A154" s="7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4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4"/>
    </row>
    <row r="155" spans="1:42">
      <c r="A155" s="7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4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4"/>
    </row>
    <row r="156" spans="1:42">
      <c r="A156" s="7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4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4"/>
    </row>
    <row r="157" spans="1:42">
      <c r="A157" s="7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4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4"/>
    </row>
    <row r="158" spans="1:42">
      <c r="A158" s="7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4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4"/>
    </row>
    <row r="159" spans="1:42">
      <c r="A159" s="7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4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4"/>
    </row>
    <row r="160" spans="1:42">
      <c r="A160" s="7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4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4"/>
    </row>
    <row r="161" spans="1:42">
      <c r="A161" s="7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4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4"/>
    </row>
    <row r="162" spans="1:42" ht="15.75" thickBot="1">
      <c r="A162" s="12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6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6"/>
    </row>
    <row r="163" spans="1:42">
      <c r="A163" s="17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13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13"/>
    </row>
    <row r="164" spans="1:42">
      <c r="A164" s="7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4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4"/>
    </row>
    <row r="165" spans="1:42">
      <c r="A165" s="7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4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4"/>
    </row>
    <row r="166" spans="1:42">
      <c r="A166" s="7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4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4"/>
    </row>
    <row r="167" spans="1:42">
      <c r="A167" s="7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4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4"/>
    </row>
    <row r="168" spans="1:42">
      <c r="A168" s="7"/>
      <c r="B168" s="1"/>
      <c r="C168" s="1"/>
      <c r="D168" s="1"/>
      <c r="E168" s="1"/>
      <c r="F168" s="1"/>
      <c r="G168" s="1" t="s">
        <v>1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4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>
        <v>1987</v>
      </c>
      <c r="AI168" s="1"/>
      <c r="AJ168" s="1"/>
      <c r="AK168" s="1"/>
      <c r="AL168" s="1"/>
      <c r="AM168" s="1"/>
      <c r="AN168" s="1"/>
      <c r="AO168" s="1"/>
      <c r="AP168" s="14"/>
    </row>
    <row r="169" spans="1:42">
      <c r="A169" s="7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4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4"/>
    </row>
    <row r="170" spans="1:42">
      <c r="A170" s="7"/>
      <c r="B170" s="1"/>
      <c r="C170" s="1"/>
      <c r="D170" s="1"/>
      <c r="E170" s="1"/>
      <c r="F170" s="1">
        <v>2015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4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4"/>
    </row>
    <row r="171" spans="1:42">
      <c r="A171" s="7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4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 t="s">
        <v>2</v>
      </c>
      <c r="AI171" s="1"/>
      <c r="AJ171" s="1"/>
      <c r="AK171" s="1"/>
      <c r="AL171" s="1"/>
      <c r="AM171" s="1"/>
      <c r="AN171" s="1"/>
      <c r="AO171" s="1"/>
      <c r="AP171" s="14"/>
    </row>
    <row r="172" spans="1:42">
      <c r="A172" s="7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4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4"/>
    </row>
    <row r="173" spans="1:42">
      <c r="A173" s="7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4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4"/>
    </row>
    <row r="174" spans="1:42">
      <c r="A174" s="7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4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4"/>
    </row>
    <row r="175" spans="1:42">
      <c r="A175" s="7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4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4"/>
    </row>
    <row r="176" spans="1:42">
      <c r="A176" s="7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4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4"/>
    </row>
    <row r="177" spans="1:42">
      <c r="A177" s="7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4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4"/>
    </row>
    <row r="178" spans="1:42">
      <c r="A178" s="7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4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4"/>
    </row>
    <row r="179" spans="1:42">
      <c r="A179" s="7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4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4"/>
    </row>
    <row r="180" spans="1:42">
      <c r="A180" s="7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4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4"/>
    </row>
    <row r="181" spans="1:42">
      <c r="A181" s="7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4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4"/>
    </row>
    <row r="182" spans="1:42">
      <c r="A182" s="7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4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4"/>
    </row>
    <row r="183" spans="1:42">
      <c r="A183" s="7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4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4"/>
    </row>
    <row r="184" spans="1:42">
      <c r="A184" s="7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4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4"/>
    </row>
    <row r="185" spans="1:42">
      <c r="A185" s="7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4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4"/>
    </row>
    <row r="186" spans="1:42">
      <c r="A186" s="7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4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4"/>
    </row>
    <row r="187" spans="1:42">
      <c r="A187" s="7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4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4"/>
    </row>
    <row r="188" spans="1:42">
      <c r="A188" s="7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4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4"/>
    </row>
    <row r="189" spans="1:42">
      <c r="A189" s="7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4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4"/>
    </row>
    <row r="190" spans="1:42">
      <c r="A190" s="7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4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4"/>
    </row>
    <row r="191" spans="1:42">
      <c r="A191" s="7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4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4"/>
    </row>
    <row r="192" spans="1:42">
      <c r="A192" s="7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4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4"/>
    </row>
    <row r="193" spans="1:42">
      <c r="A193" s="7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4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4"/>
    </row>
    <row r="194" spans="1:42">
      <c r="A194" s="7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4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4"/>
    </row>
    <row r="195" spans="1:42">
      <c r="A195" s="7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4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4"/>
    </row>
    <row r="196" spans="1:42">
      <c r="A196" s="7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4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4"/>
    </row>
    <row r="197" spans="1:42">
      <c r="A197" s="7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4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4"/>
    </row>
    <row r="198" spans="1:42" ht="15.75" thickBot="1">
      <c r="A198" s="12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6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6"/>
    </row>
    <row r="199" spans="1:42">
      <c r="A199" s="17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13"/>
      <c r="V199" s="17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13"/>
    </row>
    <row r="200" spans="1:42">
      <c r="A200" s="7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4"/>
      <c r="V200" s="7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4"/>
    </row>
    <row r="201" spans="1:42">
      <c r="A201" s="7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4"/>
      <c r="V201" s="7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4"/>
    </row>
    <row r="202" spans="1:42">
      <c r="A202" s="7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4"/>
      <c r="V202" s="7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4"/>
    </row>
    <row r="203" spans="1:42">
      <c r="A203" s="7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4"/>
      <c r="V203" s="7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4"/>
    </row>
    <row r="204" spans="1:42">
      <c r="A204" s="7"/>
      <c r="B204" s="1" t="s">
        <v>3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4"/>
      <c r="V204" s="7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4"/>
    </row>
    <row r="205" spans="1:42">
      <c r="A205" s="7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4"/>
      <c r="V205" s="7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4"/>
    </row>
    <row r="206" spans="1:42">
      <c r="A206" s="7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>
        <v>2015</v>
      </c>
      <c r="N206" s="1"/>
      <c r="O206" s="1"/>
      <c r="P206" s="1"/>
      <c r="Q206" s="1"/>
      <c r="R206" s="1"/>
      <c r="S206" s="1"/>
      <c r="T206" s="1"/>
      <c r="U206" s="14"/>
      <c r="V206" s="7"/>
      <c r="W206" s="1"/>
      <c r="X206" s="1"/>
      <c r="Y206" s="1"/>
      <c r="Z206" s="1"/>
      <c r="AA206" s="1"/>
      <c r="AB206" s="1">
        <v>1987</v>
      </c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4"/>
    </row>
    <row r="207" spans="1:42">
      <c r="A207" s="7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4"/>
      <c r="V207" s="7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4"/>
    </row>
    <row r="208" spans="1:42">
      <c r="A208" s="7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4"/>
      <c r="V208" s="7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4"/>
    </row>
    <row r="209" spans="1:42">
      <c r="A209" s="7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4"/>
      <c r="V209" s="7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4"/>
    </row>
    <row r="210" spans="1:42">
      <c r="A210" s="7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4"/>
      <c r="V210" s="7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4"/>
    </row>
    <row r="211" spans="1:42">
      <c r="A211" s="7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4"/>
      <c r="V211" s="7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4"/>
    </row>
    <row r="212" spans="1:42">
      <c r="A212" s="7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4"/>
      <c r="V212" s="7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4"/>
    </row>
    <row r="213" spans="1:42">
      <c r="A213" s="7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4"/>
      <c r="V213" s="7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4"/>
    </row>
    <row r="214" spans="1:42">
      <c r="A214" s="7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4"/>
      <c r="V214" s="7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4"/>
    </row>
    <row r="215" spans="1:42">
      <c r="A215" s="7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4"/>
      <c r="V215" s="7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4"/>
    </row>
    <row r="216" spans="1:42">
      <c r="A216" s="7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4"/>
      <c r="V216" s="7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4"/>
    </row>
    <row r="217" spans="1:42">
      <c r="A217" s="7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4"/>
      <c r="V217" s="7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4"/>
    </row>
    <row r="218" spans="1:42">
      <c r="A218" s="7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4"/>
      <c r="V218" s="7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4"/>
    </row>
    <row r="219" spans="1:42">
      <c r="A219" s="7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4"/>
      <c r="V219" s="7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4"/>
    </row>
    <row r="220" spans="1:42">
      <c r="A220" s="7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4"/>
      <c r="V220" s="7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4"/>
    </row>
    <row r="221" spans="1:42">
      <c r="A221" s="7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4"/>
      <c r="V221" s="7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4"/>
    </row>
    <row r="222" spans="1:42">
      <c r="A222" s="7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4"/>
      <c r="V222" s="7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4"/>
    </row>
    <row r="223" spans="1:42">
      <c r="A223" s="7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4"/>
      <c r="V223" s="7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4"/>
    </row>
    <row r="224" spans="1:42">
      <c r="A224" s="7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4"/>
      <c r="V224" s="7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4"/>
    </row>
    <row r="225" spans="1:42">
      <c r="A225" s="7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4"/>
      <c r="V225" s="7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4"/>
    </row>
    <row r="226" spans="1:42">
      <c r="A226" s="7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4"/>
      <c r="V226" s="7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4"/>
    </row>
    <row r="227" spans="1:42">
      <c r="A227" s="7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4"/>
      <c r="V227" s="7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4"/>
    </row>
    <row r="228" spans="1:42">
      <c r="A228" s="7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4"/>
      <c r="V228" s="7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4"/>
    </row>
    <row r="229" spans="1:42">
      <c r="A229" s="7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4"/>
      <c r="V229" s="7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4"/>
    </row>
    <row r="230" spans="1:42">
      <c r="A230" s="7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4"/>
      <c r="V230" s="7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4"/>
    </row>
    <row r="231" spans="1:42">
      <c r="A231" s="7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4"/>
      <c r="V231" s="7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4"/>
    </row>
    <row r="232" spans="1:42">
      <c r="A232" s="7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4"/>
      <c r="V232" s="7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4"/>
    </row>
    <row r="233" spans="1:42">
      <c r="A233" s="7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4"/>
      <c r="V233" s="7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4"/>
    </row>
    <row r="234" spans="1:42">
      <c r="A234" s="7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4"/>
      <c r="V234" s="7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4"/>
    </row>
    <row r="235" spans="1:42">
      <c r="A235" s="7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4"/>
      <c r="V235" s="7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4"/>
    </row>
    <row r="236" spans="1:42">
      <c r="A236" s="7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4"/>
      <c r="V236" s="7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4"/>
    </row>
    <row r="237" spans="1:42">
      <c r="A237" s="7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4"/>
      <c r="V237" s="7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4"/>
    </row>
    <row r="238" spans="1:42">
      <c r="A238" s="7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4"/>
      <c r="V238" s="7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4"/>
    </row>
    <row r="239" spans="1:42">
      <c r="A239" s="7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4"/>
      <c r="V239" s="7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4"/>
    </row>
    <row r="240" spans="1:42">
      <c r="A240" s="7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4"/>
      <c r="V240" s="7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4"/>
    </row>
    <row r="241" spans="1:42">
      <c r="A241" s="7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4"/>
      <c r="V241" s="7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4"/>
    </row>
    <row r="242" spans="1:42">
      <c r="A242" s="7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4"/>
      <c r="V242" s="7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4"/>
    </row>
    <row r="243" spans="1:42">
      <c r="A243" s="7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4"/>
      <c r="V243" s="7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4"/>
    </row>
    <row r="244" spans="1:42">
      <c r="A244" s="7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4"/>
      <c r="V244" s="7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4"/>
    </row>
    <row r="245" spans="1:42">
      <c r="A245" s="7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4"/>
      <c r="V245" s="7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4"/>
    </row>
    <row r="246" spans="1:42">
      <c r="A246" s="7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4"/>
      <c r="V246" s="7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4"/>
    </row>
    <row r="247" spans="1:42">
      <c r="A247" s="7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4"/>
      <c r="V247" s="7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4"/>
    </row>
    <row r="248" spans="1:42">
      <c r="A248" s="7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4"/>
      <c r="V248" s="7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4"/>
    </row>
    <row r="249" spans="1:42">
      <c r="A249" s="7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4"/>
      <c r="V249" s="7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4"/>
    </row>
    <row r="250" spans="1:42">
      <c r="A250" s="7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4"/>
      <c r="V250" s="7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4"/>
    </row>
    <row r="251" spans="1:42">
      <c r="A251" s="7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4"/>
      <c r="V251" s="7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4"/>
    </row>
    <row r="252" spans="1:42">
      <c r="A252" s="7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4"/>
      <c r="V252" s="7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4"/>
    </row>
    <row r="253" spans="1:42">
      <c r="A253" s="7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4"/>
      <c r="V253" s="7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4"/>
    </row>
    <row r="254" spans="1:42">
      <c r="A254" s="7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4"/>
      <c r="V254" s="7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4"/>
    </row>
    <row r="255" spans="1:42">
      <c r="A255" s="7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4"/>
      <c r="V255" s="7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4"/>
    </row>
    <row r="256" spans="1:42">
      <c r="A256" s="7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4"/>
      <c r="V256" s="7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4"/>
    </row>
    <row r="257" spans="1:42">
      <c r="A257" s="7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4"/>
      <c r="V257" s="7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4"/>
    </row>
    <row r="258" spans="1:42">
      <c r="A258" s="7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4"/>
      <c r="V258" s="7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4"/>
    </row>
    <row r="259" spans="1:42">
      <c r="A259" s="7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4"/>
      <c r="V259" s="7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4"/>
    </row>
    <row r="260" spans="1:42">
      <c r="A260" s="7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4"/>
      <c r="V260" s="7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4"/>
    </row>
    <row r="261" spans="1:42">
      <c r="A261" s="7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4"/>
      <c r="V261" s="7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4"/>
    </row>
    <row r="262" spans="1:42">
      <c r="A262" s="7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4"/>
      <c r="V262" s="7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4"/>
    </row>
    <row r="263" spans="1:42" ht="15.75" thickBot="1">
      <c r="A263" s="12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6"/>
      <c r="V263" s="12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6"/>
    </row>
    <row r="264" spans="1:42">
      <c r="A264" s="17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13"/>
      <c r="V264" s="17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13"/>
    </row>
    <row r="265" spans="1:42">
      <c r="A265" s="7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4"/>
      <c r="V265" s="7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4"/>
    </row>
    <row r="266" spans="1:42">
      <c r="A266" s="7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4"/>
      <c r="V266" s="7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4"/>
    </row>
    <row r="267" spans="1:42">
      <c r="A267" s="7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4"/>
      <c r="V267" s="7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4"/>
    </row>
    <row r="268" spans="1:42">
      <c r="A268" s="7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4"/>
      <c r="V268" s="7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4"/>
    </row>
    <row r="269" spans="1:42">
      <c r="A269" s="7"/>
      <c r="B269" s="1"/>
      <c r="C269" s="1"/>
      <c r="D269" s="1"/>
      <c r="E269" s="1" t="s">
        <v>40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4"/>
      <c r="V269" s="7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4"/>
    </row>
    <row r="270" spans="1:42">
      <c r="A270" s="7"/>
      <c r="B270" s="1"/>
      <c r="C270" s="1"/>
      <c r="D270" s="1"/>
      <c r="E270" s="1">
        <v>2015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4"/>
      <c r="V270" s="7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4"/>
    </row>
    <row r="271" spans="1:42">
      <c r="A271" s="7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4"/>
      <c r="V271" s="7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4"/>
    </row>
    <row r="272" spans="1:42">
      <c r="A272" s="7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4"/>
      <c r="V272" s="7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4"/>
    </row>
    <row r="273" spans="1:42">
      <c r="A273" s="7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4"/>
      <c r="V273" s="7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4"/>
    </row>
    <row r="274" spans="1:42">
      <c r="A274" s="7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4"/>
      <c r="V274" s="7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4"/>
    </row>
    <row r="275" spans="1:42">
      <c r="A275" s="7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4"/>
      <c r="V275" s="7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4"/>
    </row>
    <row r="276" spans="1:42">
      <c r="A276" s="7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4"/>
      <c r="V276" s="7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4"/>
    </row>
    <row r="277" spans="1:42">
      <c r="A277" s="7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4"/>
      <c r="V277" s="7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4"/>
    </row>
    <row r="278" spans="1:42">
      <c r="A278" s="7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4"/>
      <c r="V278" s="7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4"/>
    </row>
    <row r="279" spans="1:42">
      <c r="A279" s="7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4"/>
      <c r="V279" s="7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4"/>
    </row>
    <row r="280" spans="1:42">
      <c r="A280" s="7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4"/>
      <c r="V280" s="7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4"/>
    </row>
    <row r="281" spans="1:42">
      <c r="A281" s="7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4"/>
      <c r="V281" s="7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4"/>
    </row>
    <row r="282" spans="1:42">
      <c r="A282" s="7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4"/>
      <c r="V282" s="7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4"/>
    </row>
    <row r="283" spans="1:42">
      <c r="A283" s="7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4"/>
      <c r="V283" s="7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4"/>
    </row>
    <row r="284" spans="1:42">
      <c r="A284" s="7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4"/>
      <c r="V284" s="7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4"/>
    </row>
    <row r="285" spans="1:42">
      <c r="A285" s="7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4"/>
      <c r="V285" s="7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4"/>
    </row>
    <row r="286" spans="1:42">
      <c r="A286" s="7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4"/>
      <c r="V286" s="7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4"/>
    </row>
    <row r="287" spans="1:42">
      <c r="A287" s="7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4"/>
      <c r="V287" s="7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4"/>
    </row>
    <row r="288" spans="1:42">
      <c r="A288" s="7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4"/>
      <c r="V288" s="7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4"/>
    </row>
    <row r="289" spans="1:42">
      <c r="A289" s="7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4"/>
      <c r="V289" s="7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4"/>
    </row>
    <row r="290" spans="1:42">
      <c r="A290" s="7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4"/>
      <c r="V290" s="7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4"/>
    </row>
    <row r="291" spans="1:42">
      <c r="A291" s="7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4"/>
      <c r="V291" s="7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4"/>
    </row>
    <row r="292" spans="1:42">
      <c r="A292" s="7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4"/>
      <c r="V292" s="7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4"/>
    </row>
    <row r="293" spans="1:42">
      <c r="A293" s="7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4"/>
      <c r="V293" s="7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4"/>
    </row>
    <row r="294" spans="1:42">
      <c r="A294" s="7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4"/>
      <c r="V294" s="7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4"/>
    </row>
    <row r="295" spans="1:42">
      <c r="A295" s="7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4"/>
      <c r="V295" s="7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4"/>
    </row>
    <row r="296" spans="1:42">
      <c r="A296" s="7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4"/>
      <c r="V296" s="7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4"/>
    </row>
    <row r="297" spans="1:42">
      <c r="A297" s="7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4"/>
      <c r="V297" s="7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4"/>
    </row>
    <row r="298" spans="1:42">
      <c r="A298" s="7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4"/>
      <c r="V298" s="7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4"/>
    </row>
    <row r="299" spans="1:42">
      <c r="A299" s="7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4"/>
      <c r="V299" s="7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4"/>
    </row>
    <row r="300" spans="1:42">
      <c r="A300" s="7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4"/>
      <c r="V300" s="7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4"/>
    </row>
    <row r="301" spans="1:42">
      <c r="A301" s="7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4"/>
      <c r="V301" s="7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4"/>
    </row>
    <row r="302" spans="1:42">
      <c r="A302" s="7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4"/>
      <c r="V302" s="7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4"/>
    </row>
    <row r="303" spans="1:42">
      <c r="A303" s="7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4"/>
      <c r="V303" s="7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4"/>
    </row>
    <row r="304" spans="1:42">
      <c r="A304" s="7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4"/>
      <c r="V304" s="7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4"/>
    </row>
    <row r="305" spans="1:42">
      <c r="A305" s="7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4"/>
      <c r="V305" s="7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4"/>
    </row>
    <row r="306" spans="1:42" ht="15.75" thickBot="1">
      <c r="A306" s="12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6"/>
      <c r="V306" s="12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6"/>
    </row>
    <row r="307" spans="1:42">
      <c r="A307" s="17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13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13"/>
    </row>
    <row r="308" spans="1:42">
      <c r="A308" s="7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4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4"/>
    </row>
    <row r="309" spans="1:42">
      <c r="A309" s="7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4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4"/>
    </row>
    <row r="310" spans="1:42">
      <c r="A310" s="7"/>
      <c r="B310" s="1">
        <v>2015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4"/>
      <c r="V310" s="1"/>
      <c r="W310" s="1">
        <v>1987</v>
      </c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4"/>
    </row>
    <row r="311" spans="1:42">
      <c r="A311" s="7"/>
      <c r="B311" s="1"/>
      <c r="C311" s="1" t="s">
        <v>41</v>
      </c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4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4"/>
    </row>
    <row r="312" spans="1:42">
      <c r="A312" s="7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4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4"/>
    </row>
    <row r="313" spans="1:42">
      <c r="A313" s="7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4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4"/>
    </row>
    <row r="314" spans="1:42">
      <c r="A314" s="7"/>
      <c r="B314" s="1"/>
      <c r="C314" s="1"/>
      <c r="D314" s="1"/>
      <c r="E314" s="1" t="s">
        <v>43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4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4"/>
    </row>
    <row r="315" spans="1:42">
      <c r="A315" s="7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4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4"/>
    </row>
    <row r="316" spans="1:42">
      <c r="A316" s="7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4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4"/>
    </row>
    <row r="317" spans="1:42">
      <c r="A317" s="7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4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4"/>
    </row>
    <row r="318" spans="1:42">
      <c r="A318" s="7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4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4"/>
    </row>
    <row r="319" spans="1:42">
      <c r="A319" s="7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4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4"/>
    </row>
    <row r="320" spans="1:42">
      <c r="A320" s="7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4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4"/>
    </row>
    <row r="321" spans="1:42">
      <c r="A321" s="7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4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4"/>
    </row>
    <row r="322" spans="1:42">
      <c r="A322" s="7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4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4"/>
    </row>
    <row r="323" spans="1:42">
      <c r="A323" s="7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4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4"/>
    </row>
    <row r="324" spans="1:42">
      <c r="A324" s="7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4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4"/>
    </row>
    <row r="325" spans="1:42">
      <c r="A325" s="7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4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4"/>
    </row>
    <row r="326" spans="1:42">
      <c r="A326" s="7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4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4"/>
    </row>
    <row r="327" spans="1:42">
      <c r="A327" s="7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4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4"/>
    </row>
    <row r="328" spans="1:42">
      <c r="A328" s="7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4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4"/>
    </row>
    <row r="329" spans="1:42">
      <c r="A329" s="7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4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4"/>
    </row>
    <row r="330" spans="1:42">
      <c r="A330" s="7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4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4"/>
    </row>
    <row r="331" spans="1:42">
      <c r="A331" s="7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4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4"/>
    </row>
    <row r="332" spans="1:42">
      <c r="A332" s="7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4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4"/>
    </row>
    <row r="333" spans="1:42">
      <c r="A333" s="7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4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4"/>
    </row>
    <row r="334" spans="1:42">
      <c r="A334" s="7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4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4"/>
    </row>
    <row r="335" spans="1:42">
      <c r="A335" s="7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4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4"/>
    </row>
    <row r="336" spans="1:42">
      <c r="A336" s="7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4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4"/>
    </row>
    <row r="337" spans="1:42">
      <c r="A337" s="7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4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4"/>
    </row>
    <row r="338" spans="1:42">
      <c r="A338" s="7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4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4"/>
    </row>
    <row r="339" spans="1:42">
      <c r="A339" s="7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4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4"/>
    </row>
    <row r="340" spans="1:42">
      <c r="A340" s="7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4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4"/>
    </row>
    <row r="341" spans="1:42">
      <c r="A341" s="7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4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4"/>
    </row>
    <row r="342" spans="1:42">
      <c r="A342" s="7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4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4"/>
    </row>
    <row r="343" spans="1:42">
      <c r="A343" s="7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4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4"/>
    </row>
    <row r="344" spans="1:42">
      <c r="A344" s="7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4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4"/>
    </row>
    <row r="345" spans="1:42">
      <c r="A345" s="7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4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4"/>
    </row>
    <row r="346" spans="1:42">
      <c r="A346" s="7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4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4"/>
    </row>
    <row r="347" spans="1:42">
      <c r="A347" s="7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4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4"/>
    </row>
    <row r="348" spans="1:42">
      <c r="A348" s="7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4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4"/>
    </row>
    <row r="349" spans="1:42">
      <c r="A349" s="7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4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4"/>
    </row>
    <row r="350" spans="1:42">
      <c r="A350" s="7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4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4"/>
    </row>
    <row r="351" spans="1:42">
      <c r="A351" s="7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4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4"/>
    </row>
    <row r="352" spans="1:42">
      <c r="A352" s="7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4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4"/>
    </row>
    <row r="353" spans="1:42">
      <c r="A353" s="7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4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4"/>
    </row>
    <row r="354" spans="1:42">
      <c r="A354" s="7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4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4"/>
    </row>
    <row r="355" spans="1:42">
      <c r="A355" s="7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4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4"/>
    </row>
    <row r="356" spans="1:42">
      <c r="A356" s="7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4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4"/>
    </row>
    <row r="357" spans="1:42">
      <c r="A357" s="7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4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4"/>
    </row>
    <row r="358" spans="1:42">
      <c r="A358" s="7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4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4"/>
    </row>
    <row r="359" spans="1:42">
      <c r="A359" s="7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4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4"/>
    </row>
    <row r="360" spans="1:42">
      <c r="A360" s="7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4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4"/>
    </row>
    <row r="361" spans="1:42">
      <c r="A361" s="7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4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4"/>
    </row>
    <row r="362" spans="1:42" ht="15.75" thickBot="1">
      <c r="A362" s="12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6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6"/>
    </row>
  </sheetData>
  <mergeCells count="20">
    <mergeCell ref="A41:U42"/>
    <mergeCell ref="V41:AP42"/>
    <mergeCell ref="A13:I13"/>
    <mergeCell ref="A14:I14"/>
    <mergeCell ref="A1:AP6"/>
    <mergeCell ref="A33:I33"/>
    <mergeCell ref="A16:I16"/>
    <mergeCell ref="A17:I17"/>
    <mergeCell ref="A18:I18"/>
    <mergeCell ref="A19:I19"/>
    <mergeCell ref="A20:I20"/>
    <mergeCell ref="A21:I21"/>
    <mergeCell ref="A28:I28"/>
    <mergeCell ref="A29:I29"/>
    <mergeCell ref="A30:I30"/>
    <mergeCell ref="A31:I31"/>
    <mergeCell ref="A32:I32"/>
    <mergeCell ref="A15:I15"/>
    <mergeCell ref="A7:I10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3"/>
  <sheetViews>
    <sheetView topLeftCell="A28" zoomScale="115" zoomScaleNormal="115" workbookViewId="0">
      <selection activeCell="Q7" sqref="Q7"/>
    </sheetView>
  </sheetViews>
  <sheetFormatPr defaultRowHeight="15"/>
  <sheetData>
    <row r="1" spans="1:31">
      <c r="A1" s="105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7"/>
    </row>
    <row r="2" spans="1:31">
      <c r="A2" s="108"/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10"/>
    </row>
    <row r="3" spans="1:31">
      <c r="A3" s="108"/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10"/>
    </row>
    <row r="4" spans="1:31">
      <c r="A4" s="108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09"/>
      <c r="AA4" s="109"/>
      <c r="AB4" s="109"/>
      <c r="AC4" s="109"/>
      <c r="AD4" s="109"/>
      <c r="AE4" s="110"/>
    </row>
    <row r="5" spans="1:31" ht="15.75" thickBot="1">
      <c r="A5" s="111"/>
      <c r="B5" s="112"/>
      <c r="C5" s="112"/>
      <c r="D5" s="112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  <c r="AA5" s="112"/>
      <c r="AB5" s="112"/>
      <c r="AC5" s="112"/>
      <c r="AD5" s="112"/>
      <c r="AE5" s="113"/>
    </row>
    <row r="6" spans="1:31" s="3" customFormat="1" ht="15.75" thickBot="1">
      <c r="A6" s="114">
        <v>2015</v>
      </c>
      <c r="B6" s="115"/>
      <c r="C6" s="115"/>
      <c r="D6" s="115"/>
      <c r="E6" s="115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116"/>
      <c r="Q6" s="114">
        <v>1987</v>
      </c>
      <c r="R6" s="115"/>
      <c r="S6" s="115"/>
      <c r="T6" s="115"/>
      <c r="U6" s="115"/>
      <c r="V6" s="115"/>
      <c r="W6" s="115"/>
      <c r="X6" s="115"/>
      <c r="Y6" s="115"/>
      <c r="Z6" s="115"/>
      <c r="AA6" s="115"/>
      <c r="AB6" s="115"/>
      <c r="AC6" s="115"/>
      <c r="AD6" s="115"/>
      <c r="AE6" s="116"/>
    </row>
    <row r="7" spans="1:31" s="3" customFormat="1">
      <c r="A7" s="7">
        <v>2015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4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4"/>
    </row>
    <row r="8" spans="1:31" s="3" customFormat="1">
      <c r="A8" s="19" t="s">
        <v>8</v>
      </c>
      <c r="B8" s="1"/>
      <c r="C8" s="1" t="s">
        <v>42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4"/>
      <c r="Q8" s="1" t="s">
        <v>12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4"/>
    </row>
    <row r="9" spans="1:31" s="3" customFormat="1">
      <c r="A9" s="7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4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4"/>
    </row>
    <row r="10" spans="1:31" s="3" customFormat="1">
      <c r="A10" s="7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4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4"/>
    </row>
    <row r="11" spans="1:31" s="3" customFormat="1">
      <c r="A11" s="7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4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4"/>
    </row>
    <row r="12" spans="1:31" s="3" customFormat="1">
      <c r="A12" s="7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4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4"/>
    </row>
    <row r="13" spans="1:31" s="3" customFormat="1">
      <c r="A13" s="7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4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4"/>
    </row>
    <row r="14" spans="1:31" s="3" customFormat="1">
      <c r="A14" s="7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4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4"/>
    </row>
    <row r="15" spans="1:31" s="3" customFormat="1">
      <c r="A15" s="7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4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4"/>
    </row>
    <row r="16" spans="1:31" s="3" customFormat="1">
      <c r="A16" s="7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4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4"/>
    </row>
    <row r="17" spans="1:31" s="3" customFormat="1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4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4"/>
    </row>
    <row r="18" spans="1:31" s="3" customFormat="1">
      <c r="A18" s="7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4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4"/>
    </row>
    <row r="19" spans="1:31" s="3" customFormat="1">
      <c r="A19" s="7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4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4"/>
    </row>
    <row r="20" spans="1:31" s="3" customFormat="1">
      <c r="A20" s="7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4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4"/>
    </row>
    <row r="21" spans="1:31" s="3" customFormat="1">
      <c r="A21" s="7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4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4"/>
    </row>
    <row r="22" spans="1:31" s="3" customFormat="1">
      <c r="A22" s="7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4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4"/>
    </row>
    <row r="23" spans="1:31" s="3" customFormat="1">
      <c r="A23" s="7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4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4"/>
    </row>
    <row r="24" spans="1:31" s="3" customFormat="1">
      <c r="A24" s="7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4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4"/>
    </row>
    <row r="25" spans="1:31" s="3" customFormat="1">
      <c r="A25" s="7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4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4"/>
    </row>
    <row r="26" spans="1:31" s="3" customFormat="1">
      <c r="A26" s="7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4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4"/>
    </row>
    <row r="27" spans="1:31" s="3" customFormat="1">
      <c r="A27" s="7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4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4"/>
    </row>
    <row r="28" spans="1:31" s="3" customFormat="1">
      <c r="A28" s="7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4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4"/>
    </row>
    <row r="29" spans="1:31" s="3" customFormat="1">
      <c r="A29" s="7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4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4"/>
    </row>
    <row r="30" spans="1:31" s="3" customFormat="1" ht="15.75" thickBot="1">
      <c r="A30" s="12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6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6"/>
    </row>
    <row r="31" spans="1:31" s="3" customFormat="1">
      <c r="A31" s="17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13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13"/>
    </row>
    <row r="32" spans="1:31" s="3" customFormat="1">
      <c r="A32" s="7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4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4"/>
    </row>
    <row r="33" spans="1:31" s="3" customFormat="1">
      <c r="A33" s="7" t="s">
        <v>9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4"/>
      <c r="Q33" s="1"/>
      <c r="R33" s="1"/>
      <c r="S33" s="1" t="s">
        <v>9</v>
      </c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4"/>
    </row>
    <row r="34" spans="1:31" s="3" customFormat="1">
      <c r="A34" s="7">
        <v>2015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4"/>
      <c r="Q34" s="1"/>
      <c r="R34" s="1"/>
      <c r="S34" s="1">
        <v>1987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4"/>
    </row>
    <row r="35" spans="1:31" s="3" customFormat="1">
      <c r="A35" s="7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4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4"/>
    </row>
    <row r="36" spans="1:31" s="3" customFormat="1">
      <c r="A36" s="7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4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4"/>
    </row>
    <row r="37" spans="1:31" s="3" customFormat="1">
      <c r="A37" s="7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4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4"/>
    </row>
    <row r="38" spans="1:31" s="3" customFormat="1">
      <c r="A38" s="7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4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4"/>
    </row>
    <row r="39" spans="1:31" s="3" customFormat="1">
      <c r="A39" s="7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4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4"/>
    </row>
    <row r="40" spans="1:31" s="3" customFormat="1">
      <c r="A40" s="7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4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4"/>
    </row>
    <row r="41" spans="1:31" s="3" customFormat="1">
      <c r="A41" s="7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4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4"/>
    </row>
    <row r="42" spans="1:31" s="3" customFormat="1">
      <c r="A42" s="7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4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4"/>
    </row>
    <row r="43" spans="1:31" s="3" customFormat="1">
      <c r="A43" s="7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4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4"/>
    </row>
    <row r="44" spans="1:31" s="3" customFormat="1">
      <c r="A44" s="7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4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4"/>
    </row>
    <row r="45" spans="1:31" s="3" customFormat="1">
      <c r="A45" s="7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4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4"/>
    </row>
    <row r="46" spans="1:31" s="3" customFormat="1">
      <c r="A46" s="7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4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4"/>
    </row>
    <row r="47" spans="1:31" s="3" customFormat="1">
      <c r="A47" s="7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4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4"/>
    </row>
    <row r="48" spans="1:31" s="3" customFormat="1">
      <c r="A48" s="7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4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4"/>
    </row>
    <row r="49" spans="1:31" s="3" customFormat="1">
      <c r="A49" s="7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4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4"/>
    </row>
    <row r="50" spans="1:31" s="3" customFormat="1">
      <c r="A50" s="7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4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4"/>
    </row>
    <row r="51" spans="1:31" s="3" customFormat="1">
      <c r="A51" s="7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4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4"/>
    </row>
    <row r="52" spans="1:31" s="3" customFormat="1">
      <c r="A52" s="7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4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4"/>
    </row>
    <row r="53" spans="1:31" s="3" customFormat="1">
      <c r="A53" s="7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4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4"/>
    </row>
    <row r="54" spans="1:31" s="3" customFormat="1">
      <c r="A54" s="7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4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4"/>
    </row>
    <row r="55" spans="1:31" s="3" customFormat="1">
      <c r="A55" s="7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4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4"/>
    </row>
    <row r="56" spans="1:31" s="3" customFormat="1">
      <c r="A56" s="7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4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4"/>
    </row>
    <row r="57" spans="1:31" s="3" customFormat="1" ht="15.75" thickBot="1">
      <c r="A57" s="12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6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6"/>
    </row>
    <row r="58" spans="1:31" s="3" customFormat="1">
      <c r="A58" s="17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13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13"/>
    </row>
    <row r="59" spans="1:31" s="3" customFormat="1">
      <c r="A59" s="7" t="s">
        <v>10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4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4"/>
    </row>
    <row r="60" spans="1:31" s="3" customFormat="1">
      <c r="A60" s="7">
        <v>2015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4"/>
      <c r="Q60" s="1"/>
      <c r="R60" s="1"/>
      <c r="S60" s="1" t="s">
        <v>10</v>
      </c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4"/>
    </row>
    <row r="61" spans="1:31" s="3" customFormat="1">
      <c r="A61" s="7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4"/>
      <c r="Q61" s="1"/>
      <c r="R61" s="1"/>
      <c r="S61" s="1">
        <v>1987</v>
      </c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4"/>
    </row>
    <row r="62" spans="1:31" s="3" customFormat="1">
      <c r="A62" s="7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4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4"/>
    </row>
    <row r="63" spans="1:31" s="3" customFormat="1">
      <c r="A63" s="7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4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4"/>
    </row>
    <row r="64" spans="1:31" s="3" customFormat="1">
      <c r="A64" s="7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4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4"/>
    </row>
    <row r="65" spans="1:31" s="3" customFormat="1">
      <c r="A65" s="7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4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4"/>
    </row>
    <row r="66" spans="1:31" s="3" customFormat="1">
      <c r="A66" s="7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4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4"/>
    </row>
    <row r="67" spans="1:31" s="3" customFormat="1">
      <c r="A67" s="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4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4"/>
    </row>
    <row r="68" spans="1:31" s="3" customFormat="1">
      <c r="A68" s="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4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4"/>
    </row>
    <row r="69" spans="1:31" s="3" customFormat="1">
      <c r="A69" s="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4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4"/>
    </row>
    <row r="70" spans="1:31" s="3" customFormat="1">
      <c r="A70" s="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4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4"/>
    </row>
    <row r="71" spans="1:31" s="3" customFormat="1">
      <c r="A71" s="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4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4"/>
    </row>
    <row r="72" spans="1:31" s="3" customFormat="1">
      <c r="A72" s="7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4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4"/>
    </row>
    <row r="73" spans="1:31" s="3" customFormat="1">
      <c r="A73" s="7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4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4"/>
    </row>
    <row r="74" spans="1:31" s="3" customFormat="1">
      <c r="A74" s="7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4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4"/>
    </row>
    <row r="75" spans="1:31" s="3" customFormat="1">
      <c r="A75" s="7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4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4"/>
    </row>
    <row r="76" spans="1:31" s="3" customFormat="1">
      <c r="A76" s="7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4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4"/>
    </row>
    <row r="77" spans="1:31" s="3" customFormat="1">
      <c r="A77" s="7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4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4"/>
    </row>
    <row r="78" spans="1:31" s="3" customFormat="1">
      <c r="A78" s="7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4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4"/>
    </row>
    <row r="79" spans="1:31" s="3" customFormat="1">
      <c r="A79" s="7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4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4"/>
    </row>
    <row r="80" spans="1:31" s="3" customFormat="1">
      <c r="A80" s="7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4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4"/>
    </row>
    <row r="81" spans="1:31" s="3" customFormat="1">
      <c r="A81" s="7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4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4"/>
    </row>
    <row r="82" spans="1:31" s="3" customFormat="1">
      <c r="A82" s="7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4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4"/>
    </row>
    <row r="83" spans="1:31" s="3" customFormat="1">
      <c r="A83" s="7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4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4"/>
    </row>
    <row r="84" spans="1:31" s="3" customFormat="1">
      <c r="A84" s="7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4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4"/>
    </row>
    <row r="85" spans="1:31" s="3" customFormat="1">
      <c r="A85" s="7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4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4"/>
    </row>
    <row r="86" spans="1:31" s="3" customFormat="1">
      <c r="A86" s="7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4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4"/>
    </row>
    <row r="87" spans="1:31" s="3" customFormat="1">
      <c r="A87" s="7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4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4"/>
    </row>
    <row r="88" spans="1:31" s="3" customFormat="1">
      <c r="A88" s="7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4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4"/>
    </row>
    <row r="89" spans="1:31" s="3" customFormat="1" ht="15.75" thickBot="1">
      <c r="A89" s="12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6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6"/>
    </row>
    <row r="90" spans="1:31" s="3" customFormat="1">
      <c r="A90" s="7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4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4"/>
    </row>
    <row r="91" spans="1:31" s="3" customFormat="1">
      <c r="A91" s="7" t="s">
        <v>11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4"/>
      <c r="Q91" s="1"/>
      <c r="R91" s="1" t="s">
        <v>11</v>
      </c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4"/>
    </row>
    <row r="92" spans="1:31" s="3" customFormat="1">
      <c r="A92" s="7">
        <v>2015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4"/>
      <c r="Q92" s="1"/>
      <c r="R92" s="1">
        <v>1987</v>
      </c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4"/>
    </row>
    <row r="93" spans="1:31" s="3" customFormat="1">
      <c r="A93" s="7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4"/>
      <c r="Q93" s="1"/>
      <c r="R93" s="1" t="s">
        <v>13</v>
      </c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4"/>
    </row>
    <row r="94" spans="1:31" s="3" customFormat="1">
      <c r="A94" s="7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4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4"/>
    </row>
    <row r="95" spans="1:31" s="3" customFormat="1">
      <c r="A95" s="7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4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4"/>
    </row>
    <row r="96" spans="1:31" s="3" customFormat="1">
      <c r="A96" s="7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4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4"/>
    </row>
    <row r="97" spans="1:31" s="3" customFormat="1">
      <c r="A97" s="7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4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4"/>
    </row>
    <row r="98" spans="1:31" s="3" customFormat="1">
      <c r="A98" s="7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4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4"/>
    </row>
    <row r="99" spans="1:31" s="3" customFormat="1">
      <c r="A99" s="7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4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4"/>
    </row>
    <row r="100" spans="1:31" s="3" customFormat="1">
      <c r="A100" s="7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4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4"/>
    </row>
    <row r="101" spans="1:31" s="3" customFormat="1">
      <c r="A101" s="7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4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4"/>
    </row>
    <row r="102" spans="1:31" s="3" customFormat="1">
      <c r="A102" s="7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4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4"/>
    </row>
    <row r="103" spans="1:31" s="3" customFormat="1">
      <c r="A103" s="7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4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4"/>
    </row>
    <row r="104" spans="1:31" s="3" customFormat="1">
      <c r="A104" s="7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4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4"/>
    </row>
    <row r="105" spans="1:31" s="3" customFormat="1">
      <c r="A105" s="7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4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4"/>
    </row>
    <row r="106" spans="1:31" s="3" customFormat="1">
      <c r="A106" s="7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4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4"/>
    </row>
    <row r="107" spans="1:31" s="3" customFormat="1">
      <c r="A107" s="7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4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4"/>
    </row>
    <row r="108" spans="1:31" s="3" customFormat="1">
      <c r="A108" s="7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4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4"/>
    </row>
    <row r="109" spans="1:31" s="3" customFormat="1">
      <c r="A109" s="7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4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4"/>
    </row>
    <row r="110" spans="1:31" s="3" customFormat="1">
      <c r="A110" s="7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4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4"/>
    </row>
    <row r="111" spans="1:31" s="3" customFormat="1">
      <c r="A111" s="7"/>
      <c r="B111" s="1"/>
      <c r="C111" s="1"/>
      <c r="D111" s="1"/>
      <c r="E111" s="1"/>
      <c r="F111" s="1"/>
      <c r="G111" s="1"/>
      <c r="H111" s="1"/>
      <c r="J111" s="1"/>
      <c r="K111" s="1"/>
      <c r="L111" s="1"/>
      <c r="M111" s="1"/>
      <c r="N111" s="1"/>
      <c r="O111" s="1"/>
      <c r="P111" s="14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4"/>
    </row>
    <row r="112" spans="1:31" s="3" customFormat="1">
      <c r="A112" s="7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4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4"/>
    </row>
    <row r="113" spans="1:31" s="3" customFormat="1">
      <c r="A113" s="7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4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4"/>
    </row>
    <row r="114" spans="1:31" s="3" customFormat="1">
      <c r="A114" s="7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4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4"/>
    </row>
    <row r="115" spans="1:31" s="3" customFormat="1">
      <c r="A115" s="7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4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4"/>
    </row>
    <row r="116" spans="1:31" s="3" customFormat="1">
      <c r="A116" s="7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4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4"/>
    </row>
    <row r="117" spans="1:31" s="3" customFormat="1">
      <c r="A117" s="7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4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4"/>
    </row>
    <row r="118" spans="1:31" s="3" customFormat="1">
      <c r="A118" s="7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4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4"/>
    </row>
    <row r="119" spans="1:31" s="3" customFormat="1">
      <c r="A119" s="7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4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4"/>
    </row>
    <row r="120" spans="1:31" s="3" customFormat="1">
      <c r="A120" s="7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4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4"/>
    </row>
    <row r="121" spans="1:31" s="3" customFormat="1">
      <c r="A121" s="7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4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4"/>
    </row>
    <row r="122" spans="1:31" s="3" customFormat="1">
      <c r="A122" s="7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4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4"/>
    </row>
    <row r="123" spans="1:31" s="3" customFormat="1" ht="15.75" thickBot="1">
      <c r="A123" s="12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6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6"/>
    </row>
  </sheetData>
  <mergeCells count="3">
    <mergeCell ref="A1:AE5"/>
    <mergeCell ref="A6:P6"/>
    <mergeCell ref="Q6:AE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"/>
  <sheetViews>
    <sheetView tabSelected="1" zoomScale="145" zoomScaleNormal="145" workbookViewId="0">
      <selection activeCell="Q23" sqref="Q23"/>
    </sheetView>
  </sheetViews>
  <sheetFormatPr defaultRowHeight="15"/>
  <cols>
    <col min="1" max="1" width="3.42578125" customWidth="1"/>
  </cols>
  <sheetData>
    <row r="1" spans="1:32">
      <c r="A1" s="121" t="s">
        <v>60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3"/>
    </row>
    <row r="2" spans="1:32">
      <c r="A2" s="124"/>
      <c r="B2" s="125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6"/>
    </row>
    <row r="3" spans="1:32">
      <c r="A3" s="124"/>
      <c r="B3" s="125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6"/>
    </row>
    <row r="4" spans="1:32" ht="15.75" thickBot="1">
      <c r="A4" s="127"/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9"/>
    </row>
    <row r="5" spans="1:32">
      <c r="A5" s="57">
        <v>1</v>
      </c>
      <c r="B5" s="117"/>
      <c r="C5" s="117"/>
      <c r="D5" s="117"/>
      <c r="E5" s="117"/>
      <c r="F5" s="117"/>
      <c r="G5" s="117"/>
      <c r="H5" s="117"/>
      <c r="I5" s="117"/>
      <c r="J5" s="117"/>
      <c r="K5" s="117"/>
      <c r="L5" s="117"/>
      <c r="M5" s="117"/>
      <c r="N5" s="117"/>
      <c r="O5" s="118"/>
    </row>
    <row r="6" spans="1:32">
      <c r="A6" s="58">
        <f>A5+1</f>
        <v>2</v>
      </c>
      <c r="B6" s="117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8"/>
    </row>
    <row r="7" spans="1:32">
      <c r="A7" s="58">
        <f t="shared" ref="A7:A42" si="0">A6+1</f>
        <v>3</v>
      </c>
      <c r="B7" s="117"/>
      <c r="C7" s="117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7"/>
      <c r="O7" s="118"/>
      <c r="W7" s="59"/>
      <c r="X7" s="59"/>
      <c r="Y7" s="59"/>
      <c r="Z7" s="59"/>
      <c r="AA7" s="59"/>
      <c r="AB7" s="59"/>
      <c r="AC7" s="59"/>
      <c r="AD7" s="59"/>
      <c r="AE7" s="59"/>
      <c r="AF7" s="59"/>
    </row>
    <row r="8" spans="1:32">
      <c r="A8" s="58">
        <f t="shared" si="0"/>
        <v>4</v>
      </c>
      <c r="B8" s="117"/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8"/>
      <c r="W8" s="59"/>
      <c r="X8" s="59"/>
      <c r="Y8" s="59"/>
      <c r="Z8" s="59"/>
      <c r="AA8" s="59"/>
      <c r="AB8" s="59"/>
      <c r="AC8" s="59"/>
      <c r="AD8" s="59"/>
      <c r="AE8" s="59"/>
      <c r="AF8" s="59"/>
    </row>
    <row r="9" spans="1:32">
      <c r="A9" s="58">
        <f t="shared" si="0"/>
        <v>5</v>
      </c>
      <c r="B9" s="117"/>
      <c r="C9" s="117"/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8"/>
      <c r="W9" s="59"/>
      <c r="X9" s="59"/>
      <c r="Y9" s="59"/>
      <c r="Z9" s="59"/>
      <c r="AA9" s="59"/>
      <c r="AB9" s="59"/>
      <c r="AC9" s="59"/>
      <c r="AD9" s="59"/>
      <c r="AE9" s="59"/>
      <c r="AF9" s="59"/>
    </row>
    <row r="10" spans="1:32">
      <c r="A10" s="58">
        <f t="shared" si="0"/>
        <v>6</v>
      </c>
      <c r="B10" s="117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8"/>
      <c r="W10" s="59"/>
      <c r="X10" s="59"/>
      <c r="Y10" s="59"/>
      <c r="Z10" s="59"/>
      <c r="AA10" s="59"/>
      <c r="AB10" s="59"/>
      <c r="AC10" s="59"/>
      <c r="AD10" s="59"/>
      <c r="AE10" s="59"/>
      <c r="AF10" s="59"/>
    </row>
    <row r="11" spans="1:32">
      <c r="A11" s="58">
        <f t="shared" si="0"/>
        <v>7</v>
      </c>
      <c r="B11" s="117"/>
      <c r="C11" s="117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8"/>
      <c r="W11" s="59"/>
      <c r="X11" s="59"/>
      <c r="Y11" s="59"/>
      <c r="Z11" s="59"/>
      <c r="AA11" s="59"/>
      <c r="AB11" s="59"/>
      <c r="AC11" s="59"/>
      <c r="AD11" s="59"/>
      <c r="AE11" s="59"/>
      <c r="AF11" s="59"/>
    </row>
    <row r="12" spans="1:32">
      <c r="A12" s="58">
        <f t="shared" si="0"/>
        <v>8</v>
      </c>
      <c r="B12" s="117"/>
      <c r="C12" s="117"/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8"/>
      <c r="W12" s="59"/>
      <c r="X12" s="59"/>
      <c r="Y12" s="59"/>
      <c r="Z12" s="59"/>
      <c r="AA12" s="59"/>
      <c r="AB12" s="59"/>
      <c r="AC12" s="59"/>
      <c r="AD12" s="59"/>
      <c r="AE12" s="59"/>
      <c r="AF12" s="59"/>
    </row>
    <row r="13" spans="1:32">
      <c r="A13" s="58">
        <f t="shared" si="0"/>
        <v>9</v>
      </c>
      <c r="B13" s="117"/>
      <c r="C13" s="117"/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8"/>
      <c r="W13" s="59"/>
      <c r="X13" s="59"/>
      <c r="Y13" s="59"/>
      <c r="Z13" s="59"/>
      <c r="AA13" s="59"/>
      <c r="AB13" s="59"/>
      <c r="AC13" s="59"/>
      <c r="AD13" s="59"/>
      <c r="AE13" s="59"/>
      <c r="AF13" s="59"/>
    </row>
    <row r="14" spans="1:32">
      <c r="A14" s="58">
        <f t="shared" si="0"/>
        <v>10</v>
      </c>
      <c r="B14" s="117"/>
      <c r="C14" s="117"/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8"/>
      <c r="W14" s="59"/>
      <c r="X14" s="59"/>
      <c r="Y14" s="59"/>
      <c r="Z14" s="59"/>
      <c r="AA14" s="59"/>
      <c r="AB14" s="59"/>
      <c r="AC14" s="59"/>
      <c r="AD14" s="59"/>
      <c r="AE14" s="59"/>
      <c r="AF14" s="59"/>
    </row>
    <row r="15" spans="1:32">
      <c r="A15" s="58">
        <f t="shared" si="0"/>
        <v>11</v>
      </c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8"/>
      <c r="W15" s="59"/>
      <c r="X15" s="59"/>
      <c r="Y15" s="59"/>
      <c r="Z15" s="59"/>
      <c r="AA15" s="59"/>
      <c r="AB15" s="59"/>
      <c r="AC15" s="59"/>
      <c r="AD15" s="59"/>
      <c r="AE15" s="59"/>
      <c r="AF15" s="59"/>
    </row>
    <row r="16" spans="1:32">
      <c r="A16" s="58">
        <f t="shared" si="0"/>
        <v>12</v>
      </c>
      <c r="B16" s="117"/>
      <c r="C16" s="11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8"/>
      <c r="W16" s="59"/>
      <c r="X16" s="59"/>
      <c r="Y16" s="59"/>
      <c r="Z16" s="59"/>
      <c r="AA16" s="59"/>
      <c r="AB16" s="59"/>
      <c r="AC16" s="59"/>
      <c r="AD16" s="59"/>
      <c r="AE16" s="59"/>
      <c r="AF16" s="59"/>
    </row>
    <row r="17" spans="1:32">
      <c r="A17" s="58">
        <f t="shared" si="0"/>
        <v>13</v>
      </c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8"/>
      <c r="W17" s="59"/>
      <c r="X17" s="59"/>
      <c r="Y17" s="59"/>
      <c r="Z17" s="59"/>
      <c r="AA17" s="59"/>
      <c r="AB17" s="59"/>
      <c r="AC17" s="59"/>
      <c r="AD17" s="59"/>
      <c r="AE17" s="59"/>
      <c r="AF17" s="59"/>
    </row>
    <row r="18" spans="1:32">
      <c r="A18" s="58">
        <f t="shared" si="0"/>
        <v>14</v>
      </c>
      <c r="B18" s="117"/>
      <c r="C18" s="117"/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8"/>
      <c r="W18" s="59"/>
      <c r="X18" s="59"/>
      <c r="Y18" s="59"/>
      <c r="Z18" s="59"/>
      <c r="AA18" s="59"/>
      <c r="AB18" s="59"/>
      <c r="AC18" s="59"/>
      <c r="AD18" s="59"/>
      <c r="AE18" s="59"/>
      <c r="AF18" s="59"/>
    </row>
    <row r="19" spans="1:32">
      <c r="A19" s="58">
        <f t="shared" si="0"/>
        <v>15</v>
      </c>
      <c r="B19" s="117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8"/>
      <c r="W19" s="59"/>
      <c r="X19" s="59"/>
      <c r="Y19" s="59"/>
      <c r="Z19" s="59"/>
      <c r="AA19" s="59"/>
      <c r="AB19" s="59"/>
      <c r="AC19" s="59"/>
      <c r="AD19" s="59"/>
      <c r="AE19" s="59"/>
      <c r="AF19" s="59"/>
    </row>
    <row r="20" spans="1:32">
      <c r="A20" s="58">
        <f t="shared" si="0"/>
        <v>16</v>
      </c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8"/>
      <c r="W20" s="59"/>
      <c r="X20" s="59"/>
      <c r="Y20" s="59"/>
      <c r="Z20" s="59"/>
      <c r="AA20" s="59"/>
      <c r="AB20" s="59"/>
      <c r="AC20" s="59"/>
      <c r="AD20" s="59"/>
      <c r="AE20" s="59"/>
      <c r="AF20" s="59"/>
    </row>
    <row r="21" spans="1:32">
      <c r="A21" s="58">
        <f t="shared" si="0"/>
        <v>17</v>
      </c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8"/>
      <c r="W21" s="59"/>
      <c r="X21" s="59"/>
      <c r="Y21" s="59"/>
      <c r="Z21" s="59"/>
      <c r="AA21" s="59"/>
      <c r="AB21" s="59"/>
      <c r="AC21" s="59"/>
      <c r="AD21" s="59"/>
      <c r="AE21" s="59"/>
      <c r="AF21" s="59"/>
    </row>
    <row r="22" spans="1:32">
      <c r="A22" s="58">
        <f t="shared" si="0"/>
        <v>18</v>
      </c>
      <c r="B22" s="117"/>
      <c r="C22" s="117"/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8"/>
      <c r="W22" s="59"/>
      <c r="X22" s="59"/>
      <c r="Y22" s="59"/>
      <c r="Z22" s="59"/>
      <c r="AA22" s="59"/>
      <c r="AB22" s="59"/>
      <c r="AC22" s="59"/>
      <c r="AD22" s="59"/>
      <c r="AE22" s="59"/>
      <c r="AF22" s="59"/>
    </row>
    <row r="23" spans="1:32">
      <c r="A23" s="58">
        <f t="shared" si="0"/>
        <v>19</v>
      </c>
      <c r="B23" s="117"/>
      <c r="C23" s="117"/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8"/>
      <c r="W23" s="59"/>
      <c r="X23" s="59"/>
      <c r="Y23" s="59"/>
      <c r="Z23" s="59"/>
      <c r="AA23" s="59"/>
      <c r="AB23" s="59"/>
      <c r="AC23" s="59"/>
      <c r="AD23" s="59"/>
      <c r="AE23" s="59"/>
      <c r="AF23" s="59"/>
    </row>
    <row r="24" spans="1:32">
      <c r="A24" s="58">
        <f t="shared" si="0"/>
        <v>20</v>
      </c>
      <c r="B24" s="117"/>
      <c r="C24" s="117"/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8"/>
      <c r="W24" s="59"/>
      <c r="X24" s="59"/>
      <c r="Y24" s="59"/>
      <c r="Z24" s="59"/>
      <c r="AA24" s="59"/>
      <c r="AB24" s="59"/>
      <c r="AC24" s="59"/>
      <c r="AD24" s="59"/>
      <c r="AE24" s="59"/>
      <c r="AF24" s="59"/>
    </row>
    <row r="25" spans="1:32">
      <c r="A25" s="58">
        <f t="shared" si="0"/>
        <v>21</v>
      </c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8"/>
      <c r="W25" s="59"/>
      <c r="X25" s="59"/>
      <c r="Y25" s="59"/>
      <c r="Z25" s="59"/>
      <c r="AA25" s="59"/>
      <c r="AB25" s="59"/>
      <c r="AC25" s="59"/>
      <c r="AD25" s="59"/>
      <c r="AE25" s="59"/>
      <c r="AF25" s="59"/>
    </row>
    <row r="26" spans="1:32">
      <c r="A26" s="58">
        <f t="shared" si="0"/>
        <v>22</v>
      </c>
      <c r="B26" s="117"/>
      <c r="C26" s="117"/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8"/>
      <c r="W26" s="59"/>
      <c r="X26" s="59"/>
      <c r="Y26" s="59"/>
      <c r="Z26" s="59"/>
      <c r="AA26" s="59"/>
      <c r="AB26" s="59"/>
      <c r="AC26" s="59"/>
      <c r="AD26" s="59"/>
      <c r="AE26" s="59"/>
      <c r="AF26" s="59"/>
    </row>
    <row r="27" spans="1:32">
      <c r="A27" s="58">
        <f t="shared" si="0"/>
        <v>23</v>
      </c>
      <c r="B27" s="117"/>
      <c r="C27" s="117"/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8"/>
      <c r="W27" s="59"/>
      <c r="X27" s="59"/>
      <c r="Y27" s="59"/>
      <c r="Z27" s="59"/>
      <c r="AA27" s="59"/>
      <c r="AB27" s="59"/>
      <c r="AC27" s="59"/>
      <c r="AD27" s="59"/>
      <c r="AE27" s="59"/>
      <c r="AF27" s="59"/>
    </row>
    <row r="28" spans="1:32">
      <c r="A28" s="58">
        <f t="shared" si="0"/>
        <v>24</v>
      </c>
      <c r="B28" s="117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8"/>
      <c r="W28" s="59"/>
      <c r="X28" s="59"/>
      <c r="Y28" s="59"/>
      <c r="Z28" s="59"/>
      <c r="AA28" s="59"/>
      <c r="AB28" s="59"/>
      <c r="AC28" s="59"/>
      <c r="AD28" s="59"/>
      <c r="AE28" s="59"/>
      <c r="AF28" s="59"/>
    </row>
    <row r="29" spans="1:32">
      <c r="A29" s="58">
        <f t="shared" si="0"/>
        <v>25</v>
      </c>
      <c r="B29" s="117"/>
      <c r="C29" s="117"/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8"/>
      <c r="W29" s="59"/>
      <c r="X29" s="59"/>
      <c r="Y29" s="59"/>
      <c r="Z29" s="59"/>
      <c r="AA29" s="59"/>
      <c r="AB29" s="59"/>
      <c r="AC29" s="59"/>
      <c r="AD29" s="59"/>
      <c r="AE29" s="59"/>
      <c r="AF29" s="59"/>
    </row>
    <row r="30" spans="1:32">
      <c r="A30" s="58">
        <f t="shared" si="0"/>
        <v>26</v>
      </c>
      <c r="B30" s="117"/>
      <c r="C30" s="117"/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8"/>
      <c r="W30" s="59"/>
      <c r="X30" s="59"/>
      <c r="Y30" s="59"/>
      <c r="Z30" s="59"/>
      <c r="AA30" s="59"/>
      <c r="AB30" s="59"/>
      <c r="AC30" s="59"/>
      <c r="AD30" s="59"/>
      <c r="AE30" s="59"/>
      <c r="AF30" s="59"/>
    </row>
    <row r="31" spans="1:32">
      <c r="A31" s="58">
        <f t="shared" si="0"/>
        <v>27</v>
      </c>
      <c r="B31" s="117"/>
      <c r="C31" s="117"/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8"/>
      <c r="W31" s="59"/>
      <c r="X31" s="59"/>
      <c r="Y31" s="59"/>
      <c r="Z31" s="59"/>
      <c r="AA31" s="59"/>
      <c r="AB31" s="59"/>
      <c r="AC31" s="59"/>
      <c r="AD31" s="59"/>
      <c r="AE31" s="59"/>
      <c r="AF31" s="59"/>
    </row>
    <row r="32" spans="1:32">
      <c r="A32" s="58">
        <f t="shared" si="0"/>
        <v>28</v>
      </c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8"/>
      <c r="W32" s="59"/>
      <c r="X32" s="59"/>
      <c r="Y32" s="59"/>
      <c r="Z32" s="59"/>
      <c r="AA32" s="59"/>
      <c r="AB32" s="59"/>
      <c r="AC32" s="59"/>
      <c r="AD32" s="59"/>
      <c r="AE32" s="59"/>
      <c r="AF32" s="59"/>
    </row>
    <row r="33" spans="1:32">
      <c r="A33" s="58">
        <f t="shared" si="0"/>
        <v>29</v>
      </c>
      <c r="B33" s="117"/>
      <c r="C33" s="117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8"/>
      <c r="W33" s="59"/>
      <c r="X33" s="59"/>
      <c r="Y33" s="59"/>
      <c r="Z33" s="59"/>
      <c r="AA33" s="59"/>
      <c r="AB33" s="59"/>
      <c r="AC33" s="59"/>
      <c r="AD33" s="59"/>
      <c r="AE33" s="59"/>
      <c r="AF33" s="59"/>
    </row>
    <row r="34" spans="1:32">
      <c r="A34" s="58">
        <f t="shared" si="0"/>
        <v>30</v>
      </c>
      <c r="B34" s="117"/>
      <c r="C34" s="117"/>
      <c r="D34" s="117"/>
      <c r="E34" s="117"/>
      <c r="F34" s="117"/>
      <c r="G34" s="117"/>
      <c r="H34" s="117"/>
      <c r="I34" s="117"/>
      <c r="J34" s="117"/>
      <c r="K34" s="117"/>
      <c r="L34" s="117"/>
      <c r="M34" s="117"/>
      <c r="N34" s="117"/>
      <c r="O34" s="118"/>
      <c r="W34" s="59"/>
      <c r="X34" s="59"/>
      <c r="Y34" s="59"/>
      <c r="Z34" s="59"/>
      <c r="AA34" s="59"/>
      <c r="AB34" s="59"/>
      <c r="AC34" s="59"/>
      <c r="AD34" s="59"/>
      <c r="AE34" s="59"/>
      <c r="AF34" s="59"/>
    </row>
    <row r="35" spans="1:32">
      <c r="A35" s="58">
        <f t="shared" si="0"/>
        <v>31</v>
      </c>
      <c r="B35" s="117"/>
      <c r="C35" s="117"/>
      <c r="D35" s="117"/>
      <c r="E35" s="117"/>
      <c r="F35" s="117"/>
      <c r="G35" s="117"/>
      <c r="H35" s="117"/>
      <c r="I35" s="117"/>
      <c r="J35" s="117"/>
      <c r="K35" s="117"/>
      <c r="L35" s="117"/>
      <c r="M35" s="117"/>
      <c r="N35" s="117"/>
      <c r="O35" s="118"/>
      <c r="W35" s="59"/>
      <c r="X35" s="59"/>
      <c r="Y35" s="59"/>
      <c r="Z35" s="59"/>
      <c r="AA35" s="59"/>
      <c r="AB35" s="59"/>
      <c r="AC35" s="59"/>
      <c r="AD35" s="59"/>
      <c r="AE35" s="59"/>
      <c r="AF35" s="59"/>
    </row>
    <row r="36" spans="1:32">
      <c r="A36" s="58">
        <f t="shared" si="0"/>
        <v>32</v>
      </c>
      <c r="B36" s="117"/>
      <c r="C36" s="117"/>
      <c r="D36" s="117"/>
      <c r="E36" s="117"/>
      <c r="F36" s="117"/>
      <c r="G36" s="117"/>
      <c r="H36" s="117"/>
      <c r="I36" s="117"/>
      <c r="J36" s="117"/>
      <c r="K36" s="117"/>
      <c r="L36" s="117"/>
      <c r="M36" s="117"/>
      <c r="N36" s="117"/>
      <c r="O36" s="118"/>
      <c r="W36" s="59"/>
      <c r="X36" s="59"/>
      <c r="Y36" s="59"/>
      <c r="Z36" s="59"/>
      <c r="AA36" s="59"/>
      <c r="AB36" s="59"/>
      <c r="AC36" s="59"/>
      <c r="AD36" s="59"/>
      <c r="AE36" s="59"/>
      <c r="AF36" s="59"/>
    </row>
    <row r="37" spans="1:32">
      <c r="A37" s="58">
        <f t="shared" si="0"/>
        <v>33</v>
      </c>
      <c r="B37" s="117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8"/>
      <c r="W37" s="59"/>
      <c r="X37" s="59"/>
      <c r="Y37" s="59"/>
      <c r="Z37" s="59"/>
      <c r="AA37" s="59"/>
      <c r="AB37" s="59"/>
      <c r="AC37" s="59"/>
      <c r="AD37" s="59"/>
      <c r="AE37" s="59"/>
      <c r="AF37" s="59"/>
    </row>
    <row r="38" spans="1:32">
      <c r="A38" s="58">
        <f t="shared" si="0"/>
        <v>34</v>
      </c>
      <c r="B38" s="117"/>
      <c r="C38" s="117"/>
      <c r="D38" s="117"/>
      <c r="E38" s="117"/>
      <c r="F38" s="117"/>
      <c r="G38" s="117"/>
      <c r="H38" s="117"/>
      <c r="I38" s="117"/>
      <c r="J38" s="117"/>
      <c r="K38" s="117"/>
      <c r="L38" s="117"/>
      <c r="M38" s="117"/>
      <c r="N38" s="117"/>
      <c r="O38" s="118"/>
      <c r="W38" s="59"/>
      <c r="X38" s="59"/>
      <c r="Y38" s="59"/>
      <c r="Z38" s="59"/>
      <c r="AA38" s="59"/>
      <c r="AB38" s="59"/>
      <c r="AC38" s="59"/>
      <c r="AD38" s="59"/>
      <c r="AE38" s="59"/>
      <c r="AF38" s="59"/>
    </row>
    <row r="39" spans="1:32">
      <c r="A39" s="58">
        <f t="shared" si="0"/>
        <v>35</v>
      </c>
      <c r="B39" s="117"/>
      <c r="C39" s="117"/>
      <c r="D39" s="117"/>
      <c r="E39" s="117"/>
      <c r="F39" s="117"/>
      <c r="G39" s="117"/>
      <c r="H39" s="117"/>
      <c r="I39" s="117"/>
      <c r="J39" s="117"/>
      <c r="K39" s="117"/>
      <c r="L39" s="117"/>
      <c r="M39" s="117"/>
      <c r="N39" s="117"/>
      <c r="O39" s="118"/>
      <c r="W39" s="59"/>
      <c r="X39" s="59"/>
      <c r="Y39" s="59"/>
      <c r="Z39" s="59"/>
      <c r="AA39" s="59"/>
      <c r="AB39" s="59"/>
      <c r="AC39" s="59"/>
      <c r="AD39" s="59"/>
      <c r="AE39" s="59"/>
      <c r="AF39" s="59"/>
    </row>
    <row r="40" spans="1:32">
      <c r="A40" s="58">
        <f t="shared" si="0"/>
        <v>36</v>
      </c>
      <c r="B40" s="117"/>
      <c r="C40" s="117"/>
      <c r="D40" s="117"/>
      <c r="E40" s="117"/>
      <c r="F40" s="117"/>
      <c r="G40" s="117"/>
      <c r="H40" s="117"/>
      <c r="I40" s="117"/>
      <c r="J40" s="117"/>
      <c r="K40" s="117"/>
      <c r="L40" s="117"/>
      <c r="M40" s="117"/>
      <c r="N40" s="117"/>
      <c r="O40" s="118"/>
      <c r="W40" s="59"/>
      <c r="X40" s="59"/>
      <c r="Y40" s="59"/>
      <c r="Z40" s="59"/>
      <c r="AA40" s="59"/>
      <c r="AB40" s="59"/>
      <c r="AC40" s="59"/>
      <c r="AD40" s="59"/>
      <c r="AE40" s="59"/>
      <c r="AF40" s="59"/>
    </row>
    <row r="41" spans="1:32">
      <c r="A41" s="58">
        <f t="shared" si="0"/>
        <v>37</v>
      </c>
      <c r="B41" s="117"/>
      <c r="C41" s="117"/>
      <c r="D41" s="117"/>
      <c r="E41" s="117"/>
      <c r="F41" s="117"/>
      <c r="G41" s="117"/>
      <c r="H41" s="117"/>
      <c r="I41" s="117"/>
      <c r="J41" s="117"/>
      <c r="K41" s="117"/>
      <c r="L41" s="117"/>
      <c r="M41" s="117"/>
      <c r="N41" s="117"/>
      <c r="O41" s="118"/>
      <c r="W41" s="59"/>
      <c r="X41" s="59"/>
      <c r="Y41" s="59"/>
      <c r="Z41" s="59"/>
      <c r="AA41" s="59"/>
      <c r="AB41" s="59"/>
      <c r="AC41" s="59"/>
      <c r="AD41" s="59"/>
      <c r="AE41" s="59"/>
      <c r="AF41" s="59"/>
    </row>
    <row r="42" spans="1:32" ht="15.75" thickBot="1">
      <c r="A42" s="60">
        <f t="shared" si="0"/>
        <v>38</v>
      </c>
      <c r="B42" s="119"/>
      <c r="C42" s="119"/>
      <c r="D42" s="119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20"/>
      <c r="W42" s="59"/>
      <c r="X42" s="59"/>
      <c r="Y42" s="59"/>
      <c r="Z42" s="59"/>
      <c r="AA42" s="59"/>
      <c r="AB42" s="59"/>
      <c r="AC42" s="59"/>
      <c r="AD42" s="59"/>
      <c r="AE42" s="59"/>
      <c r="AF42" s="59"/>
    </row>
    <row r="43" spans="1:32">
      <c r="W43" s="59"/>
      <c r="X43" s="59"/>
      <c r="Y43" s="59"/>
      <c r="Z43" s="59"/>
      <c r="AA43" s="59"/>
      <c r="AB43" s="59"/>
      <c r="AC43" s="59"/>
      <c r="AD43" s="59"/>
      <c r="AE43" s="59"/>
      <c r="AF43" s="59"/>
    </row>
    <row r="44" spans="1:32">
      <c r="W44" s="59"/>
      <c r="X44" s="59"/>
      <c r="Y44" s="59"/>
      <c r="Z44" s="59"/>
      <c r="AA44" s="59"/>
      <c r="AB44" s="59"/>
      <c r="AC44" s="59"/>
      <c r="AD44" s="59"/>
      <c r="AE44" s="59"/>
      <c r="AF44" s="59"/>
    </row>
    <row r="45" spans="1:32">
      <c r="W45" s="59"/>
      <c r="X45" s="59"/>
      <c r="Y45" s="59"/>
      <c r="Z45" s="59"/>
      <c r="AA45" s="59"/>
      <c r="AB45" s="59"/>
      <c r="AC45" s="59"/>
      <c r="AD45" s="59"/>
      <c r="AE45" s="59"/>
      <c r="AF45" s="59"/>
    </row>
  </sheetData>
  <mergeCells count="39">
    <mergeCell ref="B9:O9"/>
    <mergeCell ref="A1:O4"/>
    <mergeCell ref="B5:O5"/>
    <mergeCell ref="B6:O6"/>
    <mergeCell ref="B7:O7"/>
    <mergeCell ref="B8:O8"/>
    <mergeCell ref="B21:O21"/>
    <mergeCell ref="B10:O10"/>
    <mergeCell ref="B11:O11"/>
    <mergeCell ref="B12:O12"/>
    <mergeCell ref="B13:O13"/>
    <mergeCell ref="B14:O14"/>
    <mergeCell ref="B15:O15"/>
    <mergeCell ref="B16:O16"/>
    <mergeCell ref="B17:O17"/>
    <mergeCell ref="B18:O18"/>
    <mergeCell ref="B19:O19"/>
    <mergeCell ref="B20:O20"/>
    <mergeCell ref="B33:O33"/>
    <mergeCell ref="B22:O22"/>
    <mergeCell ref="B23:O23"/>
    <mergeCell ref="B24:O24"/>
    <mergeCell ref="B25:O25"/>
    <mergeCell ref="B26:O26"/>
    <mergeCell ref="B27:O27"/>
    <mergeCell ref="B28:O28"/>
    <mergeCell ref="B29:O29"/>
    <mergeCell ref="B30:O30"/>
    <mergeCell ref="B31:O31"/>
    <mergeCell ref="B32:O32"/>
    <mergeCell ref="B40:O40"/>
    <mergeCell ref="B41:O41"/>
    <mergeCell ref="B42:O42"/>
    <mergeCell ref="B34:O34"/>
    <mergeCell ref="B35:O35"/>
    <mergeCell ref="B36:O36"/>
    <mergeCell ref="B37:O37"/>
    <mergeCell ref="B38:O38"/>
    <mergeCell ref="B39:O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GUI_GEN</vt:lpstr>
      <vt:lpstr>calculation sheet changes</vt:lpstr>
      <vt:lpstr>DESIGN PROCEDURE CALC</vt:lpstr>
      <vt:lpstr>Sheet2</vt:lpstr>
      <vt:lpstr>CODE CHANGES</vt:lpstr>
      <vt:lpstr>CODE COMPARISION</vt:lpstr>
      <vt:lpstr>COMMENTS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midas</dc:creator>
  <cp:lastModifiedBy>midas</cp:lastModifiedBy>
  <dcterms:created xsi:type="dcterms:W3CDTF">2017-10-11T08:55:14Z</dcterms:created>
  <dcterms:modified xsi:type="dcterms:W3CDTF">2017-10-13T11:54:33Z</dcterms:modified>
</cp:coreProperties>
</file>