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01-GMU\000-Spring 2021\782\Music-Synthesis\ChordEstimation\"/>
    </mc:Choice>
  </mc:AlternateContent>
  <xr:revisionPtr revIDLastSave="0" documentId="13_ncr:1_{EECF6E85-0833-49C3-A272-4917EDE74B40}" xr6:coauthVersionLast="46" xr6:coauthVersionMax="46" xr10:uidLastSave="{00000000-0000-0000-0000-000000000000}"/>
  <bookViews>
    <workbookView xWindow="0" yWindow="1110" windowWidth="28800" windowHeight="15375" activeTab="1" xr2:uid="{5ADED628-2997-47C2-B91B-F8A51207C3A4}"/>
  </bookViews>
  <sheets>
    <sheet name="Sheet2" sheetId="2" r:id="rId1"/>
    <sheet name="Sheet1" sheetId="1" r:id="rId2"/>
  </sheets>
  <definedNames>
    <definedName name="ExternalData_21" localSheetId="1" hidden="1">Sheet1!$A$1:$E$22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G19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H19" i="1"/>
  <c r="I19" i="1"/>
  <c r="G20" i="1"/>
  <c r="H20" i="1"/>
  <c r="I20" i="1"/>
  <c r="G21" i="1"/>
  <c r="H21" i="1"/>
  <c r="I21" i="1"/>
  <c r="G22" i="1"/>
  <c r="H22" i="1"/>
  <c r="I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4494F8-AD31-471F-936C-E72879A56A73}" keepAlive="1" name="Query - 0502_143702test_results" description="Connection to the '0502_143702test_results' query in the workbook." type="5" refreshedVersion="7" background="1" saveData="1">
    <dbPr connection="Provider=Microsoft.Mashup.OleDb.1;Data Source=$Workbook$;Location=0502_143702test_results;Extended Properties=&quot;&quot;" command="SELECT * FROM [0502_143702test_results]"/>
  </connection>
</connections>
</file>

<file path=xl/sharedStrings.xml><?xml version="1.0" encoding="utf-8"?>
<sst xmlns="http://schemas.openxmlformats.org/spreadsheetml/2006/main" count="61" uniqueCount="41">
  <si>
    <t>loss</t>
  </si>
  <si>
    <t>melody_accuracy</t>
  </si>
  <si>
    <t>melody_accuracy_topk</t>
  </si>
  <si>
    <t>chord_accuracy</t>
  </si>
  <si>
    <t>chord_accuracy_topk</t>
  </si>
  <si>
    <t>Combined_LSTM_512_4_2</t>
  </si>
  <si>
    <t>Combined_LSTM_512_3_2</t>
  </si>
  <si>
    <t>Combined_LSTM_512_2_2</t>
  </si>
  <si>
    <t>Combined_LSTM_256_2_2</t>
  </si>
  <si>
    <t>Combined_LSTM_128_2_2</t>
  </si>
  <si>
    <t>Combined_BiLSTM_512_2_4</t>
  </si>
  <si>
    <t>Combined_BiLSTM_512_2_3</t>
  </si>
  <si>
    <t>Combined_BiLSTM_512_2_2</t>
  </si>
  <si>
    <t>Combined_BiLSTM_256_2_2</t>
  </si>
  <si>
    <t>Combined_BiLSTM_128_2_2</t>
  </si>
  <si>
    <t>Chord_Only_LSTM_512_3_2</t>
  </si>
  <si>
    <t>Chord_Only_LSTM_512_2_2</t>
  </si>
  <si>
    <t>Chord_Only_LSTM_256_2_2</t>
  </si>
  <si>
    <t>Chord_Only_LSTM_128_2_2</t>
  </si>
  <si>
    <t>Chord_Only_LSTM_512_4_2</t>
  </si>
  <si>
    <t>Chord_Only_BiLSTM_128_2_2</t>
  </si>
  <si>
    <t>Chord_Only_BiLSTM_256_2_2</t>
  </si>
  <si>
    <t>Chord_Only_BiLSTM_512_2_2</t>
  </si>
  <si>
    <t>Chord_Only_BiLSTM_512_2_3</t>
  </si>
  <si>
    <t>Chord_Only_BiLSTM_512_2_4</t>
  </si>
  <si>
    <t>Model Details</t>
  </si>
  <si>
    <t>Sum of loss</t>
  </si>
  <si>
    <t>Sum of melody_accuracy</t>
  </si>
  <si>
    <t>Sum of melody_accuracy_topk</t>
  </si>
  <si>
    <t>Sum of chord_accuracy</t>
  </si>
  <si>
    <t>Sum of chord_accuracy_topk</t>
  </si>
  <si>
    <t>Row Labels</t>
  </si>
  <si>
    <t>(blank)</t>
  </si>
  <si>
    <t>Grand Total</t>
  </si>
  <si>
    <t>Sum of melody_accuracy2</t>
  </si>
  <si>
    <t>Sum of melody_accuracy_topk3</t>
  </si>
  <si>
    <t>Sum of chord_accuracy4</t>
  </si>
  <si>
    <t>melody_accuracy_topk_unscaled</t>
  </si>
  <si>
    <t>chord_accuracy_unscaled</t>
  </si>
  <si>
    <t>chord_accuracy_topk_unscaled</t>
  </si>
  <si>
    <t>melody_accuracy_unscaled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</si>
</sst>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Chord</a:t>
            </a:r>
            <a:r>
              <a:rPr lang="en-US" baseline="0"/>
              <a:t> and Melody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Combined_LSTM_512_4_2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Sheet1!$A$3:$J$3</c15:sqref>
                  </c15:fullRef>
                </c:ext>
              </c:extLst>
              <c:f>Sheet1!$G$3:$J$3</c:f>
              <c:numCache>
                <c:formatCode>General</c:formatCode>
                <c:ptCount val="4"/>
                <c:pt idx="0">
                  <c:v>51.809837341308594</c:v>
                </c:pt>
                <c:pt idx="1">
                  <c:v>57.547000885009766</c:v>
                </c:pt>
                <c:pt idx="2">
                  <c:v>23.039646148681641</c:v>
                </c:pt>
                <c:pt idx="3">
                  <c:v>44.125068664550781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0-487E-B0D3-B0511FAE7FD6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Combined_LSTM_512_3_2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Sheet1!$A$4:$J$4</c15:sqref>
                  </c15:fullRef>
                </c:ext>
              </c:extLst>
              <c:f>Sheet1!$G$4:$J$4</c:f>
              <c:numCache>
                <c:formatCode>General</c:formatCode>
                <c:ptCount val="4"/>
                <c:pt idx="0">
                  <c:v>51.767086029052734</c:v>
                </c:pt>
                <c:pt idx="1">
                  <c:v>57.433769226074219</c:v>
                </c:pt>
                <c:pt idx="2">
                  <c:v>22.675382614135742</c:v>
                </c:pt>
                <c:pt idx="3">
                  <c:v>43.772190093994141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0-487E-B0D3-B0511FAE7FD6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Combined_LSTM_512_2_2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Sheet1!$A$5:$J$5</c15:sqref>
                  </c15:fullRef>
                </c:ext>
              </c:extLst>
              <c:f>Sheet1!$G$5:$J$5</c:f>
              <c:numCache>
                <c:formatCode>General</c:formatCode>
                <c:ptCount val="4"/>
                <c:pt idx="0">
                  <c:v>51.845504760742188</c:v>
                </c:pt>
                <c:pt idx="1">
                  <c:v>57.647392272949219</c:v>
                </c:pt>
                <c:pt idx="2">
                  <c:v>23.070381164550781</c:v>
                </c:pt>
                <c:pt idx="3">
                  <c:v>43.958541870117188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0-487E-B0D3-B0511FAE7FD6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Combined_LSTM_256_2_2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Sheet1!$A$6:$J$6</c15:sqref>
                  </c15:fullRef>
                </c:ext>
              </c:extLst>
              <c:f>Sheet1!$G$6:$J$6</c:f>
              <c:numCache>
                <c:formatCode>General</c:formatCode>
                <c:ptCount val="4"/>
                <c:pt idx="0">
                  <c:v>51.802738189697266</c:v>
                </c:pt>
                <c:pt idx="1">
                  <c:v>57.210590362548828</c:v>
                </c:pt>
                <c:pt idx="2">
                  <c:v>22.619598388671875</c:v>
                </c:pt>
                <c:pt idx="3">
                  <c:v>43.748531341552734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0-487E-B0D3-B0511FAE7FD6}"/>
            </c:ext>
          </c:extLst>
        </c:ser>
        <c:ser>
          <c:idx val="5"/>
          <c:order val="5"/>
          <c:tx>
            <c:strRef>
              <c:f>Sheet1!$F$7</c:f>
              <c:strCache>
                <c:ptCount val="1"/>
                <c:pt idx="0">
                  <c:v>Combined_LSTM_128_2_2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Sheet1!$A$7:$J$7</c15:sqref>
                  </c15:fullRef>
                </c:ext>
              </c:extLst>
              <c:f>Sheet1!$G$7:$J$7</c:f>
              <c:numCache>
                <c:formatCode>General</c:formatCode>
                <c:ptCount val="4"/>
                <c:pt idx="0">
                  <c:v>51.741268157958984</c:v>
                </c:pt>
                <c:pt idx="1">
                  <c:v>56.064350128173828</c:v>
                </c:pt>
                <c:pt idx="2">
                  <c:v>22.000173568725586</c:v>
                </c:pt>
                <c:pt idx="3">
                  <c:v>43.04327392578125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F0-487E-B0D3-B0511FAE7FD6}"/>
            </c:ext>
          </c:extLst>
        </c:ser>
        <c:ser>
          <c:idx val="6"/>
          <c:order val="6"/>
          <c:tx>
            <c:strRef>
              <c:f>Sheet1!$F$8</c:f>
              <c:strCache>
                <c:ptCount val="1"/>
                <c:pt idx="0">
                  <c:v>Combined_BiLSTM_512_2_4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Sheet1!$A$8:$J$8</c15:sqref>
                  </c15:fullRef>
                </c:ext>
              </c:extLst>
              <c:f>Sheet1!$G$8:$J$8</c:f>
              <c:numCache>
                <c:formatCode>General</c:formatCode>
                <c:ptCount val="4"/>
                <c:pt idx="0">
                  <c:v>61.99720764160157</c:v>
                </c:pt>
                <c:pt idx="1">
                  <c:v>61.999557495117188</c:v>
                </c:pt>
                <c:pt idx="2">
                  <c:v>24.478096008300781</c:v>
                </c:pt>
                <c:pt idx="3">
                  <c:v>45.464374542236328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F0-487E-B0D3-B0511FAE7FD6}"/>
            </c:ext>
          </c:extLst>
        </c:ser>
        <c:ser>
          <c:idx val="7"/>
          <c:order val="7"/>
          <c:tx>
            <c:strRef>
              <c:f>Sheet1!$F$9</c:f>
              <c:strCache>
                <c:ptCount val="1"/>
                <c:pt idx="0">
                  <c:v>Combined_BiLSTM_512_2_3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Sheet1!$A$9:$J$9</c15:sqref>
                  </c15:fullRef>
                </c:ext>
              </c:extLst>
              <c:f>Sheet1!$G$9:$J$9</c:f>
              <c:numCache>
                <c:formatCode>General</c:formatCode>
                <c:ptCount val="4"/>
                <c:pt idx="0">
                  <c:v>61.997142791748047</c:v>
                </c:pt>
                <c:pt idx="1">
                  <c:v>61.999542236328118</c:v>
                </c:pt>
                <c:pt idx="2">
                  <c:v>24.545194625854492</c:v>
                </c:pt>
                <c:pt idx="3">
                  <c:v>45.551349639892578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F0-487E-B0D3-B0511FAE7FD6}"/>
            </c:ext>
          </c:extLst>
        </c:ser>
        <c:ser>
          <c:idx val="8"/>
          <c:order val="8"/>
          <c:tx>
            <c:strRef>
              <c:f>Sheet1!$F$10</c:f>
              <c:strCache>
                <c:ptCount val="1"/>
                <c:pt idx="0">
                  <c:v>Combined_BiLSTM_512_2_2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Sheet1!$A$10:$J$10</c15:sqref>
                  </c15:fullRef>
                </c:ext>
              </c:extLst>
              <c:f>Sheet1!$G$10:$J$10</c:f>
              <c:numCache>
                <c:formatCode>General</c:formatCode>
                <c:ptCount val="4"/>
                <c:pt idx="0">
                  <c:v>61.996658325195313</c:v>
                </c:pt>
                <c:pt idx="1">
                  <c:v>61.999538421630852</c:v>
                </c:pt>
                <c:pt idx="2">
                  <c:v>24.458553314208984</c:v>
                </c:pt>
                <c:pt idx="3">
                  <c:v>45.531898498535156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F0-487E-B0D3-B0511FAE7FD6}"/>
            </c:ext>
          </c:extLst>
        </c:ser>
        <c:ser>
          <c:idx val="9"/>
          <c:order val="9"/>
          <c:tx>
            <c:strRef>
              <c:f>Sheet1!$F$11</c:f>
              <c:strCache>
                <c:ptCount val="1"/>
                <c:pt idx="0">
                  <c:v>Combined_BiLSTM_256_2_2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Sheet1!$A$11:$J$11</c15:sqref>
                  </c15:fullRef>
                </c:ext>
              </c:extLst>
              <c:f>Sheet1!$G$11:$J$11</c:f>
              <c:numCache>
                <c:formatCode>General</c:formatCode>
                <c:ptCount val="4"/>
                <c:pt idx="0">
                  <c:v>61.997158050537102</c:v>
                </c:pt>
                <c:pt idx="1">
                  <c:v>61.99882888793946</c:v>
                </c:pt>
                <c:pt idx="2">
                  <c:v>24.380458831787109</c:v>
                </c:pt>
                <c:pt idx="3">
                  <c:v>45.439582824707031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F0-487E-B0D3-B0511FAE7FD6}"/>
            </c:ext>
          </c:extLst>
        </c:ser>
        <c:ser>
          <c:idx val="10"/>
          <c:order val="10"/>
          <c:tx>
            <c:strRef>
              <c:f>Sheet1!$F$12</c:f>
              <c:strCache>
                <c:ptCount val="1"/>
                <c:pt idx="0">
                  <c:v>Combined_BiLSTM_128_2_2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Sheet1!$A$12:$J$12</c15:sqref>
                  </c15:fullRef>
                </c:ext>
              </c:extLst>
              <c:f>Sheet1!$G$12:$J$12</c:f>
              <c:numCache>
                <c:formatCode>General</c:formatCode>
                <c:ptCount val="4"/>
                <c:pt idx="0">
                  <c:v>61.997150421142585</c:v>
                </c:pt>
                <c:pt idx="1">
                  <c:v>61.997848510742195</c:v>
                </c:pt>
                <c:pt idx="2">
                  <c:v>23.732234954833984</c:v>
                </c:pt>
                <c:pt idx="3">
                  <c:v>44.683456420898438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F0-487E-B0D3-B0511FAE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034463"/>
        <c:axId val="4640298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Sheet1!$A$1:$J$1</c15:sqref>
                        </c15:fullRef>
                        <c15:formulaRef>
                          <c15:sqref>Sheet1!$G$1:$J$1</c15:sqref>
                        </c15:formulaRef>
                      </c:ext>
                    </c:extLst>
                    <c:strCache>
                      <c:ptCount val="4"/>
                      <c:pt idx="0">
                        <c:v>melody_accuracy</c:v>
                      </c:pt>
                      <c:pt idx="1">
                        <c:v>melody_accuracy_topk</c:v>
                      </c:pt>
                      <c:pt idx="2">
                        <c:v>chord_accuracy</c:v>
                      </c:pt>
                      <c:pt idx="3">
                        <c:v>chord_accuracy_topk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Sheet1!$A$2:$J$2</c15:sqref>
                        </c15:fullRef>
                        <c15:formulaRef>
                          <c15:sqref>Sheet1!$G$2:$J$2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F0-487E-B0D3-B0511FAE7FD6}"/>
                  </c:ext>
                </c:extLst>
              </c15:ser>
            </c15:filteredBarSeries>
          </c:ext>
        </c:extLst>
      </c:barChart>
      <c:catAx>
        <c:axId val="464034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29887"/>
        <c:crosses val="autoZero"/>
        <c:auto val="1"/>
        <c:lblAlgn val="ctr"/>
        <c:lblOffset val="100"/>
        <c:noMultiLvlLbl val="0"/>
      </c:catAx>
      <c:valAx>
        <c:axId val="4640298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3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Chord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Sheet1!$F$13</c:f>
              <c:strCache>
                <c:ptCount val="1"/>
                <c:pt idx="0">
                  <c:v>Chord_Only_LSTM_512_3_2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Sheet1!$A$13:$J$13</c15:sqref>
                  </c15:fullRef>
                </c:ext>
              </c:extLst>
              <c:f>Sheet1!$G$13:$J$13</c:f>
              <c:numCache>
                <c:formatCode>General</c:formatCode>
                <c:ptCount val="4"/>
                <c:pt idx="0">
                  <c:v>10.355052947998047</c:v>
                </c:pt>
                <c:pt idx="1">
                  <c:v>17.757118225097656</c:v>
                </c:pt>
                <c:pt idx="2">
                  <c:v>22.812501907348633</c:v>
                </c:pt>
                <c:pt idx="3">
                  <c:v>43.935188293457031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4-4341-A905-391F1D4A55AF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Chord_Only_LSTM_512_2_2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Sheet1!$A$14:$J$14</c15:sqref>
                  </c15:fullRef>
                </c:ext>
              </c:extLst>
              <c:f>Sheet1!$G$14:$J$14</c:f>
              <c:numCache>
                <c:formatCode>General</c:formatCode>
                <c:ptCount val="4"/>
                <c:pt idx="0">
                  <c:v>3.4536945819854736</c:v>
                </c:pt>
                <c:pt idx="1">
                  <c:v>11.441868782043457</c:v>
                </c:pt>
                <c:pt idx="2">
                  <c:v>22.58637809753418</c:v>
                </c:pt>
                <c:pt idx="3">
                  <c:v>43.877216339111328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4-4341-A905-391F1D4A55AF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Chord_Only_LSTM_256_2_2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Sheet1!$A$15:$J$15</c15:sqref>
                  </c15:fullRef>
                </c:ext>
              </c:extLst>
              <c:f>Sheet1!$G$15:$J$15</c:f>
              <c:numCache>
                <c:formatCode>General</c:formatCode>
                <c:ptCount val="4"/>
                <c:pt idx="0">
                  <c:v>4.1821937561035156</c:v>
                </c:pt>
                <c:pt idx="1">
                  <c:v>19.712091445922852</c:v>
                </c:pt>
                <c:pt idx="2">
                  <c:v>22.715381622314453</c:v>
                </c:pt>
                <c:pt idx="3">
                  <c:v>43.742515563964844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4-4341-A905-391F1D4A55AF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Chord_Only_LSTM_128_2_2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Sheet1!$A$16:$J$16</c15:sqref>
                  </c15:fullRef>
                </c:ext>
              </c:extLst>
              <c:f>Sheet1!$G$16:$J$16</c:f>
              <c:numCache>
                <c:formatCode>General</c:formatCode>
                <c:ptCount val="4"/>
                <c:pt idx="0">
                  <c:v>3.8211259841918945</c:v>
                </c:pt>
                <c:pt idx="1">
                  <c:v>9.2759513854980469</c:v>
                </c:pt>
                <c:pt idx="2">
                  <c:v>22.072635650634766</c:v>
                </c:pt>
                <c:pt idx="3">
                  <c:v>43.11138916015625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4-4341-A905-391F1D4A55AF}"/>
            </c:ext>
          </c:extLst>
        </c:ser>
        <c:ser>
          <c:idx val="5"/>
          <c:order val="5"/>
          <c:tx>
            <c:strRef>
              <c:f>Sheet1!$F$17</c:f>
              <c:strCache>
                <c:ptCount val="1"/>
                <c:pt idx="0">
                  <c:v>Chord_Only_LSTM_512_4_2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Sheet1!$A$17:$J$17</c15:sqref>
                  </c15:fullRef>
                </c:ext>
              </c:extLst>
              <c:f>Sheet1!$G$17:$J$17</c:f>
              <c:numCache>
                <c:formatCode>General</c:formatCode>
                <c:ptCount val="4"/>
                <c:pt idx="0">
                  <c:v>3.3149113655090332</c:v>
                </c:pt>
                <c:pt idx="1">
                  <c:v>10.838805198669434</c:v>
                </c:pt>
                <c:pt idx="2">
                  <c:v>12.861747741699219</c:v>
                </c:pt>
                <c:pt idx="3">
                  <c:v>30.519908905029297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4-4341-A905-391F1D4A55AF}"/>
            </c:ext>
          </c:extLst>
        </c:ser>
        <c:ser>
          <c:idx val="6"/>
          <c:order val="6"/>
          <c:tx>
            <c:strRef>
              <c:f>Sheet1!$F$18</c:f>
              <c:strCache>
                <c:ptCount val="1"/>
                <c:pt idx="0">
                  <c:v>Chord_Only_BiLSTM_128_2_2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Sheet1!$A$18:$J$18</c15:sqref>
                  </c15:fullRef>
                </c:ext>
              </c:extLst>
              <c:f>Sheet1!$G$18:$J$18</c:f>
              <c:numCache>
                <c:formatCode>General</c:formatCode>
                <c:ptCount val="4"/>
                <c:pt idx="0">
                  <c:v>10.423468589782715</c:v>
                </c:pt>
                <c:pt idx="1">
                  <c:v>28.012496948242188</c:v>
                </c:pt>
                <c:pt idx="2">
                  <c:v>47.193023681640625</c:v>
                </c:pt>
                <c:pt idx="3">
                  <c:v>89.467056274414063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34-4341-A905-391F1D4A55AF}"/>
            </c:ext>
          </c:extLst>
        </c:ser>
        <c:ser>
          <c:idx val="7"/>
          <c:order val="7"/>
          <c:tx>
            <c:strRef>
              <c:f>Sheet1!$F$19</c:f>
              <c:strCache>
                <c:ptCount val="1"/>
                <c:pt idx="0">
                  <c:v>Chord_Only_BiLSTM_256_2_2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Sheet1!$A$19:$J$19</c15:sqref>
                  </c15:fullRef>
                </c:ext>
              </c:extLst>
              <c:f>Sheet1!$G$19:$J$19</c:f>
              <c:numCache>
                <c:formatCode>General</c:formatCode>
                <c:ptCount val="4"/>
                <c:pt idx="0">
                  <c:v>1.1157675981521606</c:v>
                </c:pt>
                <c:pt idx="1">
                  <c:v>17.19581413269043</c:v>
                </c:pt>
                <c:pt idx="2">
                  <c:v>48.348735809326172</c:v>
                </c:pt>
                <c:pt idx="3">
                  <c:v>90.609855651855469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34-4341-A905-391F1D4A55AF}"/>
            </c:ext>
          </c:extLst>
        </c:ser>
        <c:ser>
          <c:idx val="8"/>
          <c:order val="8"/>
          <c:tx>
            <c:strRef>
              <c:f>Sheet1!$F$20</c:f>
              <c:strCache>
                <c:ptCount val="1"/>
                <c:pt idx="0">
                  <c:v>Chord_Only_BiLSTM_512_2_2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Sheet1!$A$20:$J$20</c15:sqref>
                  </c15:fullRef>
                </c:ext>
              </c:extLst>
              <c:f>Sheet1!$G$20:$J$20</c:f>
              <c:numCache>
                <c:formatCode>General</c:formatCode>
                <c:ptCount val="4"/>
                <c:pt idx="0">
                  <c:v>10.389901161193848</c:v>
                </c:pt>
                <c:pt idx="1">
                  <c:v>27.463300704956055</c:v>
                </c:pt>
                <c:pt idx="2">
                  <c:v>48.800304412841797</c:v>
                </c:pt>
                <c:pt idx="3">
                  <c:v>91.260177612304688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34-4341-A905-391F1D4A55AF}"/>
            </c:ext>
          </c:extLst>
        </c:ser>
        <c:ser>
          <c:idx val="9"/>
          <c:order val="9"/>
          <c:tx>
            <c:strRef>
              <c:f>Sheet1!$F$21</c:f>
              <c:strCache>
                <c:ptCount val="1"/>
                <c:pt idx="0">
                  <c:v>Chord_Only_BiLSTM_512_2_3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Sheet1!$A$21:$J$21</c15:sqref>
                  </c15:fullRef>
                </c:ext>
              </c:extLst>
              <c:f>Sheet1!$G$21:$J$21</c:f>
              <c:numCache>
                <c:formatCode>General</c:formatCode>
                <c:ptCount val="4"/>
                <c:pt idx="0">
                  <c:v>10.29400634765625</c:v>
                </c:pt>
                <c:pt idx="1">
                  <c:v>17.387367248535156</c:v>
                </c:pt>
                <c:pt idx="2">
                  <c:v>48.287487030029297</c:v>
                </c:pt>
                <c:pt idx="3">
                  <c:v>90.585700988769531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34-4341-A905-391F1D4A55AF}"/>
            </c:ext>
          </c:extLst>
        </c:ser>
        <c:ser>
          <c:idx val="10"/>
          <c:order val="10"/>
          <c:tx>
            <c:strRef>
              <c:f>Sheet1!$F$22</c:f>
              <c:strCache>
                <c:ptCount val="1"/>
                <c:pt idx="0">
                  <c:v>Chord_Only_BiLSTM_512_2_4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Sheet1!$A$1:$J$1</c15:sqref>
                  </c15:fullRef>
                </c:ext>
              </c:extLst>
              <c:f>Sheet1!$G$1:$J$1</c:f>
              <c:strCache>
                <c:ptCount val="4"/>
                <c:pt idx="0">
                  <c:v>melody_accuracy</c:v>
                </c:pt>
                <c:pt idx="1">
                  <c:v>melody_accuracy_topk</c:v>
                </c:pt>
                <c:pt idx="2">
                  <c:v>chord_accuracy</c:v>
                </c:pt>
                <c:pt idx="3">
                  <c:v>chord_accuracy_topk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Sheet1!$A$22:$J$22</c15:sqref>
                  </c15:fullRef>
                </c:ext>
              </c:extLst>
              <c:f>Sheet1!$G$22:$J$22</c:f>
              <c:numCache>
                <c:formatCode>General</c:formatCode>
                <c:ptCount val="4"/>
                <c:pt idx="0">
                  <c:v>9.6736631393432617</c:v>
                </c:pt>
                <c:pt idx="1">
                  <c:v>22.655435562133789</c:v>
                </c:pt>
                <c:pt idx="2">
                  <c:v>48.701553344726563</c:v>
                </c:pt>
                <c:pt idx="3">
                  <c:v>90.811233520507813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34-4341-A905-391F1D4A5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034463"/>
        <c:axId val="4640298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Sheet1!$A$1:$J$1</c15:sqref>
                        </c15:fullRef>
                        <c15:formulaRef>
                          <c15:sqref>Sheet1!$G$1:$J$1</c15:sqref>
                        </c15:formulaRef>
                      </c:ext>
                    </c:extLst>
                    <c:strCache>
                      <c:ptCount val="4"/>
                      <c:pt idx="0">
                        <c:v>melody_accuracy</c:v>
                      </c:pt>
                      <c:pt idx="1">
                        <c:v>melody_accuracy_topk</c:v>
                      </c:pt>
                      <c:pt idx="2">
                        <c:v>chord_accuracy</c:v>
                      </c:pt>
                      <c:pt idx="3">
                        <c:v>chord_accuracy_topk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Sheet1!$A$2:$J$2</c15:sqref>
                        </c15:fullRef>
                        <c15:formulaRef>
                          <c15:sqref>Sheet1!$G$2:$J$2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34-4341-A905-391F1D4A55AF}"/>
                  </c:ext>
                </c:extLst>
              </c15:ser>
            </c15:filteredBarSeries>
          </c:ext>
        </c:extLst>
      </c:barChart>
      <c:catAx>
        <c:axId val="464034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29887"/>
        <c:crosses val="autoZero"/>
        <c:auto val="1"/>
        <c:lblAlgn val="ctr"/>
        <c:lblOffset val="100"/>
        <c:noMultiLvlLbl val="0"/>
      </c:catAx>
      <c:valAx>
        <c:axId val="46402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3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24</xdr:row>
      <xdr:rowOff>52386</xdr:rowOff>
    </xdr:from>
    <xdr:to>
      <xdr:col>4</xdr:col>
      <xdr:colOff>981075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93B03-B2EE-464B-A67C-40E7C5C02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24</xdr:row>
      <xdr:rowOff>133350</xdr:rowOff>
    </xdr:from>
    <xdr:to>
      <xdr:col>9</xdr:col>
      <xdr:colOff>485775</xdr:colOff>
      <xdr:row>47</xdr:row>
      <xdr:rowOff>128589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F79CE-D19D-4A80-95BE-E15B4275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G" refreshedDate="44319.916209606483" createdVersion="7" refreshedVersion="7" minRefreshableVersion="3" recordCount="21" xr:uid="{147A2016-8846-4CEA-831E-07E64FD03DB9}">
  <cacheSource type="worksheet">
    <worksheetSource name="_0502_143702test_results"/>
  </cacheSource>
  <cacheFields count="9">
    <cacheField name="loss" numFmtId="0">
      <sharedItems containsString="0" containsBlank="1" containsNumber="1" minValue="1.7472303823618975" maxValue="2.5775989745415409"/>
    </cacheField>
    <cacheField name="melody_accuracy" numFmtId="0">
      <sharedItems containsString="0" containsBlank="1" containsNumber="1" minValue="2.8183066384242504E-4" maxValue="1.5659815014296936E-2"/>
    </cacheField>
    <cacheField name="melody_accuracy_topk" numFmtId="0">
      <sharedItems containsString="0" containsBlank="1" containsNumber="1" minValue="2.3430036336191075E-3" maxValue="1.5660408561535031E-2"/>
    </cacheField>
    <cacheField name="chord_accuracy" numFmtId="0">
      <sharedItems containsString="0" containsBlank="1" containsNumber="1" minValue="3.2487364843898003E-3" maxValue="1.2326421927972163E-2"/>
    </cacheField>
    <cacheField name="chord_accuracy_topk" numFmtId="0">
      <sharedItems containsString="0" containsBlank="1" containsNumber="1" minValue="7.7089944190526132E-3" maxValue="2.3051320437561175E-2"/>
    </cacheField>
    <cacheField name="Model Details" numFmtId="0">
      <sharedItems containsBlank="1" count="21">
        <m/>
        <s v="Combined_LSTM_512_4_2"/>
        <s v="Combined_LSTM_512_3_2"/>
        <s v="Combined_LSTM_512_2_2"/>
        <s v="Combined_LSTM_256_2_2"/>
        <s v="Combined_LSTM_128_2_2"/>
        <s v="Combined_BiLSTM_512_2_4"/>
        <s v="Combined_BiLSTM_512_2_3"/>
        <s v="Combined_BiLSTM_512_2_2"/>
        <s v="Combined_BiLSTM_256_2_2"/>
        <s v="Combined_BiLSTM_128_2_2"/>
        <s v="Chord_Only_LSTM_512_3_2"/>
        <s v="Chord_Only_LSTM_512_2_2"/>
        <s v="Chord_Only_LSTM_256_2_2"/>
        <s v="Chord_Only_LSTM_128_2_2"/>
        <s v="Chord_Only_LSTM_512_4_2"/>
        <s v="Chord_Only_BiLSTM_128_2_2"/>
        <s v="Chord_Only_BiLSTM_256_2_2"/>
        <s v="Chord_Only_BiLSTM_512_2_2"/>
        <s v="Chord_Only_BiLSTM_512_2_3"/>
        <s v="Chord_Only_BiLSTM_512_2_4"/>
      </sharedItems>
    </cacheField>
    <cacheField name="melody_accuracy2" numFmtId="0">
      <sharedItems containsString="0" containsBlank="1" containsNumber="1" minValue="1.1157675981521606" maxValue="61.99720764160157"/>
    </cacheField>
    <cacheField name="melody_accuracy_topk3" numFmtId="0">
      <sharedItems containsString="0" containsBlank="1" containsNumber="1" minValue="9.2759513854980469" maxValue="61.999557495117188"/>
    </cacheField>
    <cacheField name="chord_accuracy4" numFmtId="0">
      <sharedItems containsString="0" containsBlank="1" containsNumber="1" minValue="12.861747741699219" maxValue="48.800304412841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m/>
    <m/>
    <m/>
    <m/>
    <m/>
    <x v="0"/>
    <m/>
    <m/>
    <m/>
  </r>
  <r>
    <n v="2.4515750014923472"/>
    <n v="1.3086596954106742E-2"/>
    <n v="1.4535741572369226E-2"/>
    <n v="5.819562048164092E-3"/>
    <n v="1.1145508629591003E-2"/>
    <x v="1"/>
    <n v="51.809837341308594"/>
    <n v="57.547000885009766"/>
    <n v="23.039646148681641"/>
  </r>
  <r>
    <n v="2.4928200671876972"/>
    <n v="1.3075798441286368E-2"/>
    <n v="1.4507140496608794E-2"/>
    <n v="5.7275530725273407E-3"/>
    <n v="1.1056375371051816E-2"/>
    <x v="2"/>
    <n v="51.767086029052734"/>
    <n v="57.433769226074219"/>
    <n v="22.675382614135742"/>
  </r>
  <r>
    <n v="2.4657635632173136"/>
    <n v="1.3095606153256426E-2"/>
    <n v="1.4561099336435771E-2"/>
    <n v="5.8273253762441985E-3"/>
    <n v="1.1103445786844452E-2"/>
    <x v="3"/>
    <n v="51.845504760742188"/>
    <n v="57.647392272949219"/>
    <n v="23.070381164550781"/>
  </r>
  <r>
    <n v="2.4988081147496706"/>
    <n v="1.3084803786233206E-2"/>
    <n v="1.4450767962250272E-2"/>
    <n v="5.7134625887021659E-3"/>
    <n v="1.1050399429540978E-2"/>
    <x v="4"/>
    <n v="51.802738189697266"/>
    <n v="57.210590362548828"/>
    <n v="22.619598388671875"/>
  </r>
  <r>
    <n v="2.5775989745415409"/>
    <n v="1.3069277130072995E-2"/>
    <n v="1.4161240244550096E-2"/>
    <n v="5.5570026695442249E-3"/>
    <n v="1.0872259137605771E-2"/>
    <x v="5"/>
    <n v="51.741268157958984"/>
    <n v="56.064350128173828"/>
    <n v="22.000173568725586"/>
  </r>
  <r>
    <n v="1.7589722970845501"/>
    <n v="1.5659815014296936E-2"/>
    <n v="1.5660408561535031E-2"/>
    <n v="6.1828987138925944E-3"/>
    <n v="1.148380261233552E-2"/>
    <x v="6"/>
    <n v="61.99720764160157"/>
    <n v="61.999557495117188"/>
    <n v="24.478096008300781"/>
  </r>
  <r>
    <n v="1.7582079527744834"/>
    <n v="1.5659798633934845E-2"/>
    <n v="1.5660404707332185E-2"/>
    <n v="6.1998470891271766E-3"/>
    <n v="1.1505771568550789E-2"/>
    <x v="7"/>
    <n v="61.997142791748047"/>
    <n v="61.999542236328118"/>
    <n v="24.545194625854492"/>
  </r>
  <r>
    <n v="1.7529769650791955"/>
    <n v="1.5659676262994523E-2"/>
    <n v="1.5660403743781474E-2"/>
    <n v="6.177962443599137E-3"/>
    <n v="1.1500858423474402E-2"/>
    <x v="8"/>
    <n v="61.996658325195313"/>
    <n v="61.999538421630852"/>
    <n v="24.458553314208984"/>
  </r>
  <r>
    <n v="1.7617767711696253"/>
    <n v="1.5659802488137687E-2"/>
    <n v="1.5660224523349194E-2"/>
    <n v="6.1582366334395327E-3"/>
    <n v="1.1477540496263459E-2"/>
    <x v="9"/>
    <n v="61.997158050537102"/>
    <n v="61.99882888793946"/>
    <n v="24.380458831787109"/>
  </r>
  <r>
    <n v="1.8021936072156597"/>
    <n v="1.5659800561036268E-2"/>
    <n v="1.5659976890816416E-2"/>
    <n v="5.9945023881874167E-3"/>
    <n v="1.1286551255594452E-2"/>
    <x v="10"/>
    <n v="61.997150421142585"/>
    <n v="61.997848510742195"/>
    <n v="23.732234954833984"/>
  </r>
  <r>
    <n v="1.8340798705838852"/>
    <n v="2.6155728588022347E-3"/>
    <n v="4.4852534036619492E-3"/>
    <n v="5.7621879028412811E-3"/>
    <n v="1.1097546929390511E-2"/>
    <x v="11"/>
    <n v="10.355052947998047"/>
    <n v="17.757118225097656"/>
    <n v="22.812501907348633"/>
  </r>
  <r>
    <n v="1.8379243704730075"/>
    <n v="8.72365390751572E-4"/>
    <n v="2.8900906244110776E-3"/>
    <n v="5.7050715073337158E-3"/>
    <n v="1.1082903849232465E-2"/>
    <x v="12"/>
    <n v="3.4536945819854736"/>
    <n v="11.441868782043457"/>
    <n v="22.58637809753418"/>
  </r>
  <r>
    <n v="1.8469359611555554"/>
    <n v="1.056376296060499E-3"/>
    <n v="4.97905820811388E-3"/>
    <n v="5.7376563835095868E-3"/>
    <n v="1.1048879910069422E-2"/>
    <x v="13"/>
    <n v="4.1821937561035156"/>
    <n v="19.712091445922852"/>
    <n v="22.715381622314453"/>
  </r>
  <r>
    <n v="1.87602915695202"/>
    <n v="9.6517453503205215E-4"/>
    <n v="2.3430036336191075E-3"/>
    <n v="5.5753057970787485E-3"/>
    <n v="1.0889464299104888E-2"/>
    <x v="14"/>
    <n v="3.8211259841918945"/>
    <n v="9.2759513854980469"/>
    <n v="22.072635650634766"/>
  </r>
  <r>
    <n v="2.3961360205842799"/>
    <n v="8.3731027166179166E-4"/>
    <n v="2.7377633742534562E-3"/>
    <n v="3.2487364843898003E-3"/>
    <n v="7.7089944190526132E-3"/>
    <x v="15"/>
    <n v="3.3149113655090332"/>
    <n v="10.838805198669434"/>
    <n v="12.861747741699219"/>
  </r>
  <r>
    <n v="1.7972798464303668"/>
    <n v="2.6328538999198571E-3"/>
    <n v="7.075649645931343E-3"/>
    <n v="1.1920440434867549E-2"/>
    <n v="2.2598397644459221E-2"/>
    <x v="16"/>
    <n v="10.423468589782715"/>
    <n v="28.012496948242188"/>
    <n v="47.193023681640625"/>
  </r>
  <r>
    <n v="1.7667538227833832"/>
    <n v="2.8183066384242504E-4"/>
    <n v="4.3434741431397899E-3"/>
    <n v="1.2212360648983626E-2"/>
    <n v="2.2887056239417902E-2"/>
    <x v="17"/>
    <n v="1.1157675981521606"/>
    <n v="17.19581413269043"/>
    <n v="48.348735809326172"/>
  </r>
  <r>
    <n v="1.7472303823618975"/>
    <n v="2.6243751354366879E-3"/>
    <n v="6.9369286953665206E-3"/>
    <n v="1.2326421927972163E-2"/>
    <n v="2.3051320437561175E-2"/>
    <x v="18"/>
    <n v="10.389901161193848"/>
    <n v="27.463300704956055"/>
    <n v="48.800304412841797"/>
  </r>
  <r>
    <n v="1.7659625867365225"/>
    <n v="2.6001531567709647E-3"/>
    <n v="4.3918583603271425E-3"/>
    <n v="1.2196889878764662E-2"/>
    <n v="2.2880955036314609E-2"/>
    <x v="19"/>
    <n v="10.29400634765625"/>
    <n v="17.387367248535156"/>
    <n v="48.287487030029297"/>
  </r>
  <r>
    <n v="1.7611438985363526"/>
    <n v="2.4434612627793032E-3"/>
    <n v="5.7225146658584965E-3"/>
    <n v="1.2301478490711433E-2"/>
    <n v="2.2937922081461937E-2"/>
    <x v="20"/>
    <n v="9.6736631393432617"/>
    <n v="22.655435562133789"/>
    <n v="48.7015533447265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E9452-9F66-4256-9940-0BCB444D7E39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5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2">
        <item x="16"/>
        <item x="17"/>
        <item x="18"/>
        <item x="19"/>
        <item x="20"/>
        <item x="14"/>
        <item x="13"/>
        <item x="12"/>
        <item x="11"/>
        <item x="15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5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loss" fld="0" baseField="0" baseItem="0"/>
    <dataField name="Sum of melody_accuracy" fld="1" baseField="0" baseItem="0"/>
    <dataField name="Sum of melody_accuracy_topk" fld="2" baseField="0" baseItem="0"/>
    <dataField name="Sum of chord_accuracy" fld="3" baseField="0" baseItem="0"/>
    <dataField name="Sum of chord_accuracy_topk" fld="4" baseField="0" baseItem="0"/>
    <dataField name="Sum of melody_accuracy2" fld="6" baseField="0" baseItem="0"/>
    <dataField name="Sum of melody_accuracy_topk3" fld="7" baseField="0" baseItem="0"/>
    <dataField name="Sum of chord_accuracy4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" xr16:uid="{C236BEE0-235E-4CEB-8EF2-68062F3ABBF2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loss" tableColumnId="1"/>
      <queryTableField id="2" name="melody_accuracy" tableColumnId="2"/>
      <queryTableField id="3" name="melody_accuracy_topk" tableColumnId="3"/>
      <queryTableField id="4" name="chord_accuracy" tableColumnId="4"/>
      <queryTableField id="5" name="chord_accuracy_topk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D6DA2B-6FFF-43DE-825C-A53F7B28ABC7}" name="_0502_143702test_results" displayName="_0502_143702test_results" ref="A1:I22" tableType="queryTable" totalsRowShown="0">
  <autoFilter ref="A1:I22" xr:uid="{2E150583-EC50-4B24-86C2-F2A2BEFFC191}"/>
  <tableColumns count="9">
    <tableColumn id="1" xr3:uid="{32392A4E-31F7-4C6E-B959-BEC75091F3BE}" uniqueName="1" name="loss" queryTableFieldId="1"/>
    <tableColumn id="2" xr3:uid="{BC1BD3CB-3C5E-473D-9854-9AF2073C1612}" uniqueName="2" name="melody_accuracy_unscaled" queryTableFieldId="2"/>
    <tableColumn id="3" xr3:uid="{9BDF9E46-3B8D-4FD0-9597-5B4FA1BCA81F}" uniqueName="3" name="melody_accuracy_topk_unscaled" queryTableFieldId="3"/>
    <tableColumn id="4" xr3:uid="{82DFF2B0-0E0D-417D-8EAF-BFDEDF7D850D}" uniqueName="4" name="chord_accuracy_unscaled" queryTableFieldId="4"/>
    <tableColumn id="5" xr3:uid="{E7DAF306-8E36-47C6-8AF5-D1B1151E8938}" uniqueName="5" name="chord_accuracy_topk_unscaled" queryTableFieldId="5"/>
    <tableColumn id="6" xr3:uid="{34A8EF79-F200-4284-86B3-84D577C6F064}" uniqueName="6" name="Model Details" queryTableFieldId="6"/>
    <tableColumn id="7" xr3:uid="{5D31D1FE-1011-45E0-85F0-739C9E5D0BBF}" uniqueName="7" name="melody_accuracy" queryTableFieldId="7" dataDxfId="0">
      <calculatedColumnFormula>_0502_143702test_results[[#This Row],[chord_accuracy_topk_unscaled]]*3959</calculatedColumnFormula>
    </tableColumn>
    <tableColumn id="8" xr3:uid="{56FD2E98-0AFF-4678-8F8D-CB7CCD860B2A}" uniqueName="8" name="melody_accuracy_topk" queryTableFieldId="8"/>
    <tableColumn id="9" xr3:uid="{9BDFD82D-F59C-43B2-A486-51A1F1D53939}" uniqueName="9" name="chord_accuracy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7A4C-678F-4CF9-98EB-E0FF85C36C14}">
  <dimension ref="A3:I25"/>
  <sheetViews>
    <sheetView workbookViewId="0">
      <selection activeCell="A3" sqref="A3"/>
    </sheetView>
  </sheetViews>
  <sheetFormatPr defaultRowHeight="15" x14ac:dyDescent="0.25"/>
  <cols>
    <col min="1" max="1" width="27.28515625" bestFit="1" customWidth="1"/>
    <col min="2" max="2" width="12" bestFit="1" customWidth="1"/>
    <col min="3" max="3" width="23.140625" bestFit="1" customWidth="1"/>
    <col min="4" max="4" width="28.28515625" bestFit="1" customWidth="1"/>
    <col min="5" max="5" width="21.42578125" bestFit="1" customWidth="1"/>
    <col min="6" max="6" width="26.5703125" bestFit="1" customWidth="1"/>
    <col min="7" max="7" width="24.140625" bestFit="1" customWidth="1"/>
    <col min="8" max="8" width="29.28515625" bestFit="1" customWidth="1"/>
    <col min="9" max="9" width="22.42578125" bestFit="1" customWidth="1"/>
  </cols>
  <sheetData>
    <row r="3" spans="1:9" x14ac:dyDescent="0.25">
      <c r="A3" s="4" t="s">
        <v>31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34</v>
      </c>
      <c r="H3" t="s">
        <v>35</v>
      </c>
      <c r="I3" t="s">
        <v>36</v>
      </c>
    </row>
    <row r="4" spans="1:9" x14ac:dyDescent="0.25">
      <c r="A4" s="5" t="s">
        <v>20</v>
      </c>
      <c r="B4" s="3">
        <v>1.7972798464303668</v>
      </c>
      <c r="C4" s="3">
        <v>2.6328538999198571E-3</v>
      </c>
      <c r="D4" s="3">
        <v>7.075649645931343E-3</v>
      </c>
      <c r="E4" s="3">
        <v>1.1920440434867549E-2</v>
      </c>
      <c r="F4" s="3">
        <v>2.2598397644459221E-2</v>
      </c>
      <c r="G4" s="3">
        <v>10.423468589782715</v>
      </c>
      <c r="H4" s="3">
        <v>28.012496948242188</v>
      </c>
      <c r="I4" s="3">
        <v>47.193023681640625</v>
      </c>
    </row>
    <row r="5" spans="1:9" x14ac:dyDescent="0.25">
      <c r="A5" s="5" t="s">
        <v>21</v>
      </c>
      <c r="B5" s="3">
        <v>1.7667538227833832</v>
      </c>
      <c r="C5" s="3">
        <v>2.8183066384242504E-4</v>
      </c>
      <c r="D5" s="3">
        <v>4.3434741431397899E-3</v>
      </c>
      <c r="E5" s="3">
        <v>1.2212360648983626E-2</v>
      </c>
      <c r="F5" s="3">
        <v>2.2887056239417902E-2</v>
      </c>
      <c r="G5" s="3">
        <v>1.1157675981521606</v>
      </c>
      <c r="H5" s="3">
        <v>17.19581413269043</v>
      </c>
      <c r="I5" s="3">
        <v>48.348735809326172</v>
      </c>
    </row>
    <row r="6" spans="1:9" x14ac:dyDescent="0.25">
      <c r="A6" s="5" t="s">
        <v>22</v>
      </c>
      <c r="B6" s="3">
        <v>1.7472303823618975</v>
      </c>
      <c r="C6" s="3">
        <v>2.6243751354366879E-3</v>
      </c>
      <c r="D6" s="3">
        <v>6.9369286953665206E-3</v>
      </c>
      <c r="E6" s="3">
        <v>1.2326421927972163E-2</v>
      </c>
      <c r="F6" s="3">
        <v>2.3051320437561175E-2</v>
      </c>
      <c r="G6" s="3">
        <v>10.389901161193848</v>
      </c>
      <c r="H6" s="3">
        <v>27.463300704956055</v>
      </c>
      <c r="I6" s="3">
        <v>48.800304412841797</v>
      </c>
    </row>
    <row r="7" spans="1:9" x14ac:dyDescent="0.25">
      <c r="A7" s="5" t="s">
        <v>23</v>
      </c>
      <c r="B7" s="3">
        <v>1.7659625867365225</v>
      </c>
      <c r="C7" s="3">
        <v>2.6001531567709647E-3</v>
      </c>
      <c r="D7" s="3">
        <v>4.3918583603271425E-3</v>
      </c>
      <c r="E7" s="3">
        <v>1.2196889878764662E-2</v>
      </c>
      <c r="F7" s="3">
        <v>2.2880955036314609E-2</v>
      </c>
      <c r="G7" s="3">
        <v>10.29400634765625</v>
      </c>
      <c r="H7" s="3">
        <v>17.387367248535156</v>
      </c>
      <c r="I7" s="3">
        <v>48.287487030029297</v>
      </c>
    </row>
    <row r="8" spans="1:9" x14ac:dyDescent="0.25">
      <c r="A8" s="5" t="s">
        <v>24</v>
      </c>
      <c r="B8" s="3">
        <v>1.7611438985363526</v>
      </c>
      <c r="C8" s="3">
        <v>2.4434612627793032E-3</v>
      </c>
      <c r="D8" s="3">
        <v>5.7225146658584965E-3</v>
      </c>
      <c r="E8" s="3">
        <v>1.2301478490711433E-2</v>
      </c>
      <c r="F8" s="3">
        <v>2.2937922081461937E-2</v>
      </c>
      <c r="G8" s="3">
        <v>9.6736631393432617</v>
      </c>
      <c r="H8" s="3">
        <v>22.655435562133789</v>
      </c>
      <c r="I8" s="3">
        <v>48.701553344726563</v>
      </c>
    </row>
    <row r="9" spans="1:9" x14ac:dyDescent="0.25">
      <c r="A9" s="5" t="s">
        <v>18</v>
      </c>
      <c r="B9" s="3">
        <v>1.87602915695202</v>
      </c>
      <c r="C9" s="3">
        <v>9.6517453503205215E-4</v>
      </c>
      <c r="D9" s="3">
        <v>2.3430036336191075E-3</v>
      </c>
      <c r="E9" s="3">
        <v>5.5753057970787485E-3</v>
      </c>
      <c r="F9" s="3">
        <v>1.0889464299104888E-2</v>
      </c>
      <c r="G9" s="3">
        <v>3.8211259841918945</v>
      </c>
      <c r="H9" s="3">
        <v>9.2759513854980469</v>
      </c>
      <c r="I9" s="3">
        <v>22.072635650634766</v>
      </c>
    </row>
    <row r="10" spans="1:9" x14ac:dyDescent="0.25">
      <c r="A10" s="5" t="s">
        <v>17</v>
      </c>
      <c r="B10" s="3">
        <v>1.8469359611555554</v>
      </c>
      <c r="C10" s="3">
        <v>1.056376296060499E-3</v>
      </c>
      <c r="D10" s="3">
        <v>4.97905820811388E-3</v>
      </c>
      <c r="E10" s="3">
        <v>5.7376563835095868E-3</v>
      </c>
      <c r="F10" s="3">
        <v>1.1048879910069422E-2</v>
      </c>
      <c r="G10" s="3">
        <v>4.1821937561035156</v>
      </c>
      <c r="H10" s="3">
        <v>19.712091445922852</v>
      </c>
      <c r="I10" s="3">
        <v>22.715381622314453</v>
      </c>
    </row>
    <row r="11" spans="1:9" x14ac:dyDescent="0.25">
      <c r="A11" s="5" t="s">
        <v>16</v>
      </c>
      <c r="B11" s="3">
        <v>1.8379243704730075</v>
      </c>
      <c r="C11" s="3">
        <v>8.72365390751572E-4</v>
      </c>
      <c r="D11" s="3">
        <v>2.8900906244110776E-3</v>
      </c>
      <c r="E11" s="3">
        <v>5.7050715073337158E-3</v>
      </c>
      <c r="F11" s="3">
        <v>1.1082903849232465E-2</v>
      </c>
      <c r="G11" s="3">
        <v>3.4536945819854736</v>
      </c>
      <c r="H11" s="3">
        <v>11.441868782043457</v>
      </c>
      <c r="I11" s="3">
        <v>22.58637809753418</v>
      </c>
    </row>
    <row r="12" spans="1:9" x14ac:dyDescent="0.25">
      <c r="A12" s="5" t="s">
        <v>15</v>
      </c>
      <c r="B12" s="3">
        <v>1.8340798705838852</v>
      </c>
      <c r="C12" s="3">
        <v>2.6155728588022347E-3</v>
      </c>
      <c r="D12" s="3">
        <v>4.4852534036619492E-3</v>
      </c>
      <c r="E12" s="3">
        <v>5.7621879028412811E-3</v>
      </c>
      <c r="F12" s="3">
        <v>1.1097546929390511E-2</v>
      </c>
      <c r="G12" s="3">
        <v>10.355052947998047</v>
      </c>
      <c r="H12" s="3">
        <v>17.757118225097656</v>
      </c>
      <c r="I12" s="3">
        <v>22.812501907348633</v>
      </c>
    </row>
    <row r="13" spans="1:9" x14ac:dyDescent="0.25">
      <c r="A13" s="5" t="s">
        <v>19</v>
      </c>
      <c r="B13" s="3">
        <v>2.3961360205842799</v>
      </c>
      <c r="C13" s="3">
        <v>8.3731027166179166E-4</v>
      </c>
      <c r="D13" s="3">
        <v>2.7377633742534562E-3</v>
      </c>
      <c r="E13" s="3">
        <v>3.2487364843898003E-3</v>
      </c>
      <c r="F13" s="3">
        <v>7.7089944190526132E-3</v>
      </c>
      <c r="G13" s="3">
        <v>3.3149113655090332</v>
      </c>
      <c r="H13" s="3">
        <v>10.838805198669434</v>
      </c>
      <c r="I13" s="3">
        <v>12.861747741699219</v>
      </c>
    </row>
    <row r="14" spans="1:9" x14ac:dyDescent="0.25">
      <c r="A14" s="5" t="s">
        <v>14</v>
      </c>
      <c r="B14" s="3">
        <v>1.8021936072156597</v>
      </c>
      <c r="C14" s="3">
        <v>1.5659800561036268E-2</v>
      </c>
      <c r="D14" s="3">
        <v>1.5659976890816416E-2</v>
      </c>
      <c r="E14" s="3">
        <v>5.9945023881874167E-3</v>
      </c>
      <c r="F14" s="3">
        <v>1.1286551255594452E-2</v>
      </c>
      <c r="G14" s="3">
        <v>61.997150421142585</v>
      </c>
      <c r="H14" s="3">
        <v>61.997848510742195</v>
      </c>
      <c r="I14" s="3">
        <v>23.732234954833984</v>
      </c>
    </row>
    <row r="15" spans="1:9" x14ac:dyDescent="0.25">
      <c r="A15" s="5" t="s">
        <v>13</v>
      </c>
      <c r="B15" s="3">
        <v>1.7617767711696253</v>
      </c>
      <c r="C15" s="3">
        <v>1.5659802488137687E-2</v>
      </c>
      <c r="D15" s="3">
        <v>1.5660224523349194E-2</v>
      </c>
      <c r="E15" s="3">
        <v>6.1582366334395327E-3</v>
      </c>
      <c r="F15" s="3">
        <v>1.1477540496263459E-2</v>
      </c>
      <c r="G15" s="3">
        <v>61.997158050537102</v>
      </c>
      <c r="H15" s="3">
        <v>61.99882888793946</v>
      </c>
      <c r="I15" s="3">
        <v>24.380458831787109</v>
      </c>
    </row>
    <row r="16" spans="1:9" x14ac:dyDescent="0.25">
      <c r="A16" s="5" t="s">
        <v>12</v>
      </c>
      <c r="B16" s="3">
        <v>1.7529769650791955</v>
      </c>
      <c r="C16" s="3">
        <v>1.5659676262994523E-2</v>
      </c>
      <c r="D16" s="3">
        <v>1.5660403743781474E-2</v>
      </c>
      <c r="E16" s="3">
        <v>6.177962443599137E-3</v>
      </c>
      <c r="F16" s="3">
        <v>1.1500858423474402E-2</v>
      </c>
      <c r="G16" s="3">
        <v>61.996658325195313</v>
      </c>
      <c r="H16" s="3">
        <v>61.999538421630852</v>
      </c>
      <c r="I16" s="3">
        <v>24.458553314208984</v>
      </c>
    </row>
    <row r="17" spans="1:9" x14ac:dyDescent="0.25">
      <c r="A17" s="5" t="s">
        <v>11</v>
      </c>
      <c r="B17" s="3">
        <v>1.7582079527744834</v>
      </c>
      <c r="C17" s="3">
        <v>1.5659798633934845E-2</v>
      </c>
      <c r="D17" s="3">
        <v>1.5660404707332185E-2</v>
      </c>
      <c r="E17" s="3">
        <v>6.1998470891271766E-3</v>
      </c>
      <c r="F17" s="3">
        <v>1.1505771568550789E-2</v>
      </c>
      <c r="G17" s="3">
        <v>61.997142791748047</v>
      </c>
      <c r="H17" s="3">
        <v>61.999542236328118</v>
      </c>
      <c r="I17" s="3">
        <v>24.545194625854492</v>
      </c>
    </row>
    <row r="18" spans="1:9" x14ac:dyDescent="0.25">
      <c r="A18" s="5" t="s">
        <v>10</v>
      </c>
      <c r="B18" s="3">
        <v>1.7589722970845501</v>
      </c>
      <c r="C18" s="3">
        <v>1.5659815014296936E-2</v>
      </c>
      <c r="D18" s="3">
        <v>1.5660408561535031E-2</v>
      </c>
      <c r="E18" s="3">
        <v>6.1828987138925944E-3</v>
      </c>
      <c r="F18" s="3">
        <v>1.148380261233552E-2</v>
      </c>
      <c r="G18" s="3">
        <v>61.99720764160157</v>
      </c>
      <c r="H18" s="3">
        <v>61.999557495117188</v>
      </c>
      <c r="I18" s="3">
        <v>24.478096008300781</v>
      </c>
    </row>
    <row r="19" spans="1:9" x14ac:dyDescent="0.25">
      <c r="A19" s="5" t="s">
        <v>9</v>
      </c>
      <c r="B19" s="3">
        <v>2.5775989745415409</v>
      </c>
      <c r="C19" s="3">
        <v>1.3069277130072995E-2</v>
      </c>
      <c r="D19" s="3">
        <v>1.4161240244550096E-2</v>
      </c>
      <c r="E19" s="3">
        <v>5.5570026695442249E-3</v>
      </c>
      <c r="F19" s="3">
        <v>1.0872259137605771E-2</v>
      </c>
      <c r="G19" s="3">
        <v>51.741268157958984</v>
      </c>
      <c r="H19" s="3">
        <v>56.064350128173828</v>
      </c>
      <c r="I19" s="3">
        <v>22.000173568725586</v>
      </c>
    </row>
    <row r="20" spans="1:9" x14ac:dyDescent="0.25">
      <c r="A20" s="5" t="s">
        <v>8</v>
      </c>
      <c r="B20" s="3">
        <v>2.4988081147496706</v>
      </c>
      <c r="C20" s="3">
        <v>1.3084803786233206E-2</v>
      </c>
      <c r="D20" s="3">
        <v>1.4450767962250272E-2</v>
      </c>
      <c r="E20" s="3">
        <v>5.7134625887021659E-3</v>
      </c>
      <c r="F20" s="3">
        <v>1.1050399429540978E-2</v>
      </c>
      <c r="G20" s="3">
        <v>51.802738189697266</v>
      </c>
      <c r="H20" s="3">
        <v>57.210590362548828</v>
      </c>
      <c r="I20" s="3">
        <v>22.619598388671875</v>
      </c>
    </row>
    <row r="21" spans="1:9" x14ac:dyDescent="0.25">
      <c r="A21" s="5" t="s">
        <v>7</v>
      </c>
      <c r="B21" s="3">
        <v>2.4657635632173136</v>
      </c>
      <c r="C21" s="3">
        <v>1.3095606153256426E-2</v>
      </c>
      <c r="D21" s="3">
        <v>1.4561099336435771E-2</v>
      </c>
      <c r="E21" s="3">
        <v>5.8273253762441985E-3</v>
      </c>
      <c r="F21" s="3">
        <v>1.1103445786844452E-2</v>
      </c>
      <c r="G21" s="3">
        <v>51.845504760742188</v>
      </c>
      <c r="H21" s="3">
        <v>57.647392272949219</v>
      </c>
      <c r="I21" s="3">
        <v>23.070381164550781</v>
      </c>
    </row>
    <row r="22" spans="1:9" x14ac:dyDescent="0.25">
      <c r="A22" s="5" t="s">
        <v>6</v>
      </c>
      <c r="B22" s="3">
        <v>2.4928200671876972</v>
      </c>
      <c r="C22" s="3">
        <v>1.3075798441286368E-2</v>
      </c>
      <c r="D22" s="3">
        <v>1.4507140496608794E-2</v>
      </c>
      <c r="E22" s="3">
        <v>5.7275530725273407E-3</v>
      </c>
      <c r="F22" s="3">
        <v>1.1056375371051816E-2</v>
      </c>
      <c r="G22" s="3">
        <v>51.767086029052734</v>
      </c>
      <c r="H22" s="3">
        <v>57.433769226074219</v>
      </c>
      <c r="I22" s="3">
        <v>22.675382614135742</v>
      </c>
    </row>
    <row r="23" spans="1:9" x14ac:dyDescent="0.25">
      <c r="A23" s="5" t="s">
        <v>5</v>
      </c>
      <c r="B23" s="3">
        <v>2.4515750014923472</v>
      </c>
      <c r="C23" s="3">
        <v>1.3086596954106742E-2</v>
      </c>
      <c r="D23" s="3">
        <v>1.4535741572369226E-2</v>
      </c>
      <c r="E23" s="3">
        <v>5.819562048164092E-3</v>
      </c>
      <c r="F23" s="3">
        <v>1.1145508629591003E-2</v>
      </c>
      <c r="G23" s="3">
        <v>51.809837341308594</v>
      </c>
      <c r="H23" s="3">
        <v>57.547000885009766</v>
      </c>
      <c r="I23" s="3">
        <v>23.039646148681641</v>
      </c>
    </row>
    <row r="24" spans="1:9" x14ac:dyDescent="0.25">
      <c r="A24" s="5" t="s">
        <v>32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5" t="s">
        <v>33</v>
      </c>
      <c r="B25" s="3">
        <v>39.950169231109356</v>
      </c>
      <c r="C25" s="3">
        <v>0.16064044889641338</v>
      </c>
      <c r="D25" s="3">
        <v>0.19642300279371122</v>
      </c>
      <c r="E25" s="3">
        <v>0.14634490247988041</v>
      </c>
      <c r="F25" s="3">
        <v>0.27866595355691742</v>
      </c>
      <c r="G25" s="3">
        <v>635.97553718090057</v>
      </c>
      <c r="H25" s="3">
        <v>777.63866806030273</v>
      </c>
      <c r="I25" s="3">
        <v>579.37946891784668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7B6E-3E83-418C-A0E5-C77302C6F095}">
  <dimension ref="A1:J22"/>
  <sheetViews>
    <sheetView tabSelected="1" workbookViewId="0">
      <selection activeCell="K30" sqref="K30"/>
    </sheetView>
  </sheetViews>
  <sheetFormatPr defaultRowHeight="15" x14ac:dyDescent="0.25"/>
  <cols>
    <col min="1" max="1" width="9.5703125" customWidth="1"/>
    <col min="2" max="2" width="20.140625" customWidth="1"/>
    <col min="3" max="3" width="27" customWidth="1"/>
    <col min="4" max="4" width="18.28515625" customWidth="1"/>
    <col min="5" max="5" width="23.140625" customWidth="1"/>
    <col min="6" max="6" width="27.5703125" customWidth="1"/>
    <col min="7" max="7" width="20.28515625" customWidth="1"/>
    <col min="8" max="8" width="24.140625" customWidth="1"/>
    <col min="9" max="9" width="21.28515625" customWidth="1"/>
    <col min="10" max="10" width="22.85546875" customWidth="1"/>
  </cols>
  <sheetData>
    <row r="1" spans="1:10" x14ac:dyDescent="0.25">
      <c r="A1" t="s">
        <v>0</v>
      </c>
      <c r="B1" t="s">
        <v>40</v>
      </c>
      <c r="C1" t="s">
        <v>37</v>
      </c>
      <c r="D1" t="s">
        <v>38</v>
      </c>
      <c r="E1" t="s">
        <v>39</v>
      </c>
      <c r="F1" t="s">
        <v>25</v>
      </c>
      <c r="G1" t="s">
        <v>1</v>
      </c>
      <c r="H1" t="s">
        <v>2</v>
      </c>
      <c r="I1" t="s">
        <v>3</v>
      </c>
      <c r="J1" s="1" t="s">
        <v>4</v>
      </c>
    </row>
    <row r="2" spans="1:10" x14ac:dyDescent="0.25">
      <c r="J2" s="2"/>
    </row>
    <row r="3" spans="1:10" x14ac:dyDescent="0.25">
      <c r="A3">
        <v>2.4515750014923472</v>
      </c>
      <c r="B3">
        <v>1.3086596954106742E-2</v>
      </c>
      <c r="C3">
        <v>1.4535741572369226E-2</v>
      </c>
      <c r="D3">
        <v>5.819562048164092E-3</v>
      </c>
      <c r="E3">
        <v>1.1145508629591003E-2</v>
      </c>
      <c r="F3" t="s">
        <v>5</v>
      </c>
      <c r="G3">
        <f>_0502_143702test_results[[#This Row],[melody_accuracy_unscaled]]*3959</f>
        <v>51.809837341308594</v>
      </c>
      <c r="H3">
        <f>_0502_143702test_results[[#This Row],[melody_accuracy_topk_unscaled]]*3959</f>
        <v>57.547000885009766</v>
      </c>
      <c r="I3">
        <f>_0502_143702test_results[[#This Row],[chord_accuracy_unscaled]]*3959</f>
        <v>23.039646148681641</v>
      </c>
      <c r="J3">
        <f>_0502_143702test_results[[#This Row],[chord_accuracy_topk_unscaled]]*3959</f>
        <v>44.125068664550781</v>
      </c>
    </row>
    <row r="4" spans="1:10" x14ac:dyDescent="0.25">
      <c r="A4">
        <v>2.4928200671876972</v>
      </c>
      <c r="B4">
        <v>1.3075798441286368E-2</v>
      </c>
      <c r="C4">
        <v>1.4507140496608794E-2</v>
      </c>
      <c r="D4">
        <v>5.7275530725273407E-3</v>
      </c>
      <c r="E4">
        <v>1.1056375371051816E-2</v>
      </c>
      <c r="F4" t="s">
        <v>6</v>
      </c>
      <c r="G4">
        <f>_0502_143702test_results[[#This Row],[melody_accuracy_unscaled]]*3959</f>
        <v>51.767086029052734</v>
      </c>
      <c r="H4">
        <f>_0502_143702test_results[[#This Row],[melody_accuracy_topk_unscaled]]*3959</f>
        <v>57.433769226074219</v>
      </c>
      <c r="I4">
        <f>_0502_143702test_results[[#This Row],[chord_accuracy_unscaled]]*3959</f>
        <v>22.675382614135742</v>
      </c>
      <c r="J4" s="2">
        <f>_0502_143702test_results[[#This Row],[chord_accuracy_topk_unscaled]]*3959</f>
        <v>43.772190093994141</v>
      </c>
    </row>
    <row r="5" spans="1:10" x14ac:dyDescent="0.25">
      <c r="A5">
        <v>2.4657635632173136</v>
      </c>
      <c r="B5">
        <v>1.3095606153256426E-2</v>
      </c>
      <c r="C5">
        <v>1.4561099336435771E-2</v>
      </c>
      <c r="D5">
        <v>5.8273253762441985E-3</v>
      </c>
      <c r="E5">
        <v>1.1103445786844452E-2</v>
      </c>
      <c r="F5" t="s">
        <v>7</v>
      </c>
      <c r="G5">
        <f>_0502_143702test_results[[#This Row],[melody_accuracy_unscaled]]*3959</f>
        <v>51.845504760742188</v>
      </c>
      <c r="H5">
        <f>_0502_143702test_results[[#This Row],[melody_accuracy_topk_unscaled]]*3959</f>
        <v>57.647392272949219</v>
      </c>
      <c r="I5">
        <f>_0502_143702test_results[[#This Row],[chord_accuracy_unscaled]]*3959</f>
        <v>23.070381164550781</v>
      </c>
      <c r="J5">
        <f>_0502_143702test_results[[#This Row],[chord_accuracy_topk_unscaled]]*3959</f>
        <v>43.958541870117188</v>
      </c>
    </row>
    <row r="6" spans="1:10" x14ac:dyDescent="0.25">
      <c r="A6">
        <v>2.4988081147496706</v>
      </c>
      <c r="B6">
        <v>1.3084803786233206E-2</v>
      </c>
      <c r="C6">
        <v>1.4450767962250272E-2</v>
      </c>
      <c r="D6">
        <v>5.7134625887021659E-3</v>
      </c>
      <c r="E6">
        <v>1.1050399429540978E-2</v>
      </c>
      <c r="F6" t="s">
        <v>8</v>
      </c>
      <c r="G6">
        <f>_0502_143702test_results[[#This Row],[melody_accuracy_unscaled]]*3959</f>
        <v>51.802738189697266</v>
      </c>
      <c r="H6">
        <f>_0502_143702test_results[[#This Row],[melody_accuracy_topk_unscaled]]*3959</f>
        <v>57.210590362548828</v>
      </c>
      <c r="I6">
        <f>_0502_143702test_results[[#This Row],[chord_accuracy_unscaled]]*3959</f>
        <v>22.619598388671875</v>
      </c>
      <c r="J6" s="2">
        <f>_0502_143702test_results[[#This Row],[chord_accuracy_topk_unscaled]]*3959</f>
        <v>43.748531341552734</v>
      </c>
    </row>
    <row r="7" spans="1:10" x14ac:dyDescent="0.25">
      <c r="A7">
        <v>2.5775989745415409</v>
      </c>
      <c r="B7">
        <v>1.3069277130072995E-2</v>
      </c>
      <c r="C7">
        <v>1.4161240244550096E-2</v>
      </c>
      <c r="D7">
        <v>5.5570026695442249E-3</v>
      </c>
      <c r="E7">
        <v>1.0872259137605771E-2</v>
      </c>
      <c r="F7" t="s">
        <v>9</v>
      </c>
      <c r="G7">
        <f>_0502_143702test_results[[#This Row],[melody_accuracy_unscaled]]*3959</f>
        <v>51.741268157958984</v>
      </c>
      <c r="H7">
        <f>_0502_143702test_results[[#This Row],[melody_accuracy_topk_unscaled]]*3959</f>
        <v>56.064350128173828</v>
      </c>
      <c r="I7">
        <f>_0502_143702test_results[[#This Row],[chord_accuracy_unscaled]]*3959</f>
        <v>22.000173568725586</v>
      </c>
      <c r="J7">
        <f>_0502_143702test_results[[#This Row],[chord_accuracy_topk_unscaled]]*3959</f>
        <v>43.04327392578125</v>
      </c>
    </row>
    <row r="8" spans="1:10" x14ac:dyDescent="0.25">
      <c r="A8">
        <v>1.7589722970845501</v>
      </c>
      <c r="B8">
        <v>1.5659815014296936E-2</v>
      </c>
      <c r="C8">
        <v>1.5660408561535031E-2</v>
      </c>
      <c r="D8">
        <v>6.1828987138925944E-3</v>
      </c>
      <c r="E8">
        <v>1.148380261233552E-2</v>
      </c>
      <c r="F8" t="s">
        <v>10</v>
      </c>
      <c r="G8">
        <f>_0502_143702test_results[[#This Row],[melody_accuracy_unscaled]]*3959</f>
        <v>61.99720764160157</v>
      </c>
      <c r="H8">
        <f>_0502_143702test_results[[#This Row],[melody_accuracy_topk_unscaled]]*3959</f>
        <v>61.999557495117188</v>
      </c>
      <c r="I8">
        <f>_0502_143702test_results[[#This Row],[chord_accuracy_unscaled]]*3959</f>
        <v>24.478096008300781</v>
      </c>
      <c r="J8" s="2">
        <f>_0502_143702test_results[[#This Row],[chord_accuracy_topk_unscaled]]*3959</f>
        <v>45.464374542236328</v>
      </c>
    </row>
    <row r="9" spans="1:10" x14ac:dyDescent="0.25">
      <c r="A9">
        <v>1.7582079527744834</v>
      </c>
      <c r="B9">
        <v>1.5659798633934845E-2</v>
      </c>
      <c r="C9">
        <v>1.5660404707332185E-2</v>
      </c>
      <c r="D9">
        <v>6.1998470891271766E-3</v>
      </c>
      <c r="E9">
        <v>1.1505771568550789E-2</v>
      </c>
      <c r="F9" t="s">
        <v>11</v>
      </c>
      <c r="G9">
        <f>_0502_143702test_results[[#This Row],[melody_accuracy_unscaled]]*3959</f>
        <v>61.997142791748047</v>
      </c>
      <c r="H9">
        <f>_0502_143702test_results[[#This Row],[melody_accuracy_topk_unscaled]]*3959</f>
        <v>61.999542236328118</v>
      </c>
      <c r="I9">
        <f>_0502_143702test_results[[#This Row],[chord_accuracy_unscaled]]*3959</f>
        <v>24.545194625854492</v>
      </c>
      <c r="J9">
        <f>_0502_143702test_results[[#This Row],[chord_accuracy_topk_unscaled]]*3959</f>
        <v>45.551349639892578</v>
      </c>
    </row>
    <row r="10" spans="1:10" x14ac:dyDescent="0.25">
      <c r="A10">
        <v>1.7529769650791955</v>
      </c>
      <c r="B10">
        <v>1.5659676262994523E-2</v>
      </c>
      <c r="C10">
        <v>1.5660403743781474E-2</v>
      </c>
      <c r="D10">
        <v>6.177962443599137E-3</v>
      </c>
      <c r="E10">
        <v>1.1500858423474402E-2</v>
      </c>
      <c r="F10" t="s">
        <v>12</v>
      </c>
      <c r="G10">
        <f>_0502_143702test_results[[#This Row],[melody_accuracy_unscaled]]*3959</f>
        <v>61.996658325195313</v>
      </c>
      <c r="H10">
        <f>_0502_143702test_results[[#This Row],[melody_accuracy_topk_unscaled]]*3959</f>
        <v>61.999538421630852</v>
      </c>
      <c r="I10">
        <f>_0502_143702test_results[[#This Row],[chord_accuracy_unscaled]]*3959</f>
        <v>24.458553314208984</v>
      </c>
      <c r="J10" s="2">
        <f>_0502_143702test_results[[#This Row],[chord_accuracy_topk_unscaled]]*3959</f>
        <v>45.531898498535156</v>
      </c>
    </row>
    <row r="11" spans="1:10" x14ac:dyDescent="0.25">
      <c r="A11">
        <v>1.7617767711696253</v>
      </c>
      <c r="B11">
        <v>1.5659802488137687E-2</v>
      </c>
      <c r="C11">
        <v>1.5660224523349194E-2</v>
      </c>
      <c r="D11">
        <v>6.1582366334395327E-3</v>
      </c>
      <c r="E11">
        <v>1.1477540496263459E-2</v>
      </c>
      <c r="F11" t="s">
        <v>13</v>
      </c>
      <c r="G11">
        <f>_0502_143702test_results[[#This Row],[melody_accuracy_unscaled]]*3959</f>
        <v>61.997158050537102</v>
      </c>
      <c r="H11">
        <f>_0502_143702test_results[[#This Row],[melody_accuracy_topk_unscaled]]*3959</f>
        <v>61.99882888793946</v>
      </c>
      <c r="I11">
        <f>_0502_143702test_results[[#This Row],[chord_accuracy_unscaled]]*3959</f>
        <v>24.380458831787109</v>
      </c>
      <c r="J11">
        <f>_0502_143702test_results[[#This Row],[chord_accuracy_topk_unscaled]]*3959</f>
        <v>45.439582824707031</v>
      </c>
    </row>
    <row r="12" spans="1:10" x14ac:dyDescent="0.25">
      <c r="A12">
        <v>1.8021936072156597</v>
      </c>
      <c r="B12">
        <v>1.5659800561036268E-2</v>
      </c>
      <c r="C12">
        <v>1.5659976890816416E-2</v>
      </c>
      <c r="D12">
        <v>5.9945023881874167E-3</v>
      </c>
      <c r="E12">
        <v>1.1286551255594452E-2</v>
      </c>
      <c r="F12" t="s">
        <v>14</v>
      </c>
      <c r="G12">
        <f>_0502_143702test_results[[#This Row],[melody_accuracy_unscaled]]*3959</f>
        <v>61.997150421142585</v>
      </c>
      <c r="H12">
        <f>_0502_143702test_results[[#This Row],[melody_accuracy_topk_unscaled]]*3959</f>
        <v>61.997848510742195</v>
      </c>
      <c r="I12">
        <f>_0502_143702test_results[[#This Row],[chord_accuracy_unscaled]]*3959</f>
        <v>23.732234954833984</v>
      </c>
      <c r="J12" s="2">
        <f>_0502_143702test_results[[#This Row],[chord_accuracy_topk_unscaled]]*3959</f>
        <v>44.683456420898438</v>
      </c>
    </row>
    <row r="13" spans="1:10" x14ac:dyDescent="0.25">
      <c r="A13">
        <v>1.8340798705838852</v>
      </c>
      <c r="B13">
        <v>2.6155728588022347E-3</v>
      </c>
      <c r="C13">
        <v>4.4852534036619492E-3</v>
      </c>
      <c r="D13">
        <v>5.7621879028412811E-3</v>
      </c>
      <c r="E13">
        <v>1.1097546929390511E-2</v>
      </c>
      <c r="F13" t="s">
        <v>15</v>
      </c>
      <c r="G13">
        <f>_0502_143702test_results[[#This Row],[melody_accuracy_unscaled]]*3959</f>
        <v>10.355052947998047</v>
      </c>
      <c r="H13">
        <f>_0502_143702test_results[[#This Row],[melody_accuracy_topk_unscaled]]*3959</f>
        <v>17.757118225097656</v>
      </c>
      <c r="I13">
        <f>_0502_143702test_results[[#This Row],[chord_accuracy_unscaled]]*3959</f>
        <v>22.812501907348633</v>
      </c>
      <c r="J13">
        <f>_0502_143702test_results[[#This Row],[chord_accuracy_topk_unscaled]]*3959</f>
        <v>43.935188293457031</v>
      </c>
    </row>
    <row r="14" spans="1:10" x14ac:dyDescent="0.25">
      <c r="A14">
        <v>1.8379243704730075</v>
      </c>
      <c r="B14">
        <v>8.72365390751572E-4</v>
      </c>
      <c r="C14">
        <v>2.8900906244110776E-3</v>
      </c>
      <c r="D14">
        <v>5.7050715073337158E-3</v>
      </c>
      <c r="E14">
        <v>1.1082903849232465E-2</v>
      </c>
      <c r="F14" t="s">
        <v>16</v>
      </c>
      <c r="G14">
        <f>_0502_143702test_results[[#This Row],[melody_accuracy_unscaled]]*3959</f>
        <v>3.4536945819854736</v>
      </c>
      <c r="H14">
        <f>_0502_143702test_results[[#This Row],[melody_accuracy_topk_unscaled]]*3959</f>
        <v>11.441868782043457</v>
      </c>
      <c r="I14">
        <f>_0502_143702test_results[[#This Row],[chord_accuracy_unscaled]]*3959</f>
        <v>22.58637809753418</v>
      </c>
      <c r="J14" s="2">
        <f>_0502_143702test_results[[#This Row],[chord_accuracy_topk_unscaled]]*3959</f>
        <v>43.877216339111328</v>
      </c>
    </row>
    <row r="15" spans="1:10" x14ac:dyDescent="0.25">
      <c r="A15">
        <v>1.8469359611555554</v>
      </c>
      <c r="B15">
        <v>1.056376296060499E-3</v>
      </c>
      <c r="C15">
        <v>4.97905820811388E-3</v>
      </c>
      <c r="D15">
        <v>5.7376563835095868E-3</v>
      </c>
      <c r="E15">
        <v>1.1048879910069422E-2</v>
      </c>
      <c r="F15" t="s">
        <v>17</v>
      </c>
      <c r="G15">
        <f>_0502_143702test_results[[#This Row],[melody_accuracy_unscaled]]*3959</f>
        <v>4.1821937561035156</v>
      </c>
      <c r="H15">
        <f>_0502_143702test_results[[#This Row],[melody_accuracy_topk_unscaled]]*3959</f>
        <v>19.712091445922852</v>
      </c>
      <c r="I15">
        <f>_0502_143702test_results[[#This Row],[chord_accuracy_unscaled]]*3959</f>
        <v>22.715381622314453</v>
      </c>
      <c r="J15">
        <f>_0502_143702test_results[[#This Row],[chord_accuracy_topk_unscaled]]*3959</f>
        <v>43.742515563964844</v>
      </c>
    </row>
    <row r="16" spans="1:10" x14ac:dyDescent="0.25">
      <c r="A16">
        <v>1.87602915695202</v>
      </c>
      <c r="B16">
        <v>9.6517453503205215E-4</v>
      </c>
      <c r="C16">
        <v>2.3430036336191075E-3</v>
      </c>
      <c r="D16">
        <v>5.5753057970787485E-3</v>
      </c>
      <c r="E16">
        <v>1.0889464299104888E-2</v>
      </c>
      <c r="F16" t="s">
        <v>18</v>
      </c>
      <c r="G16">
        <f>_0502_143702test_results[[#This Row],[melody_accuracy_unscaled]]*3959</f>
        <v>3.8211259841918945</v>
      </c>
      <c r="H16">
        <f>_0502_143702test_results[[#This Row],[melody_accuracy_topk_unscaled]]*3959</f>
        <v>9.2759513854980469</v>
      </c>
      <c r="I16">
        <f>_0502_143702test_results[[#This Row],[chord_accuracy_unscaled]]*3959</f>
        <v>22.072635650634766</v>
      </c>
      <c r="J16" s="2">
        <f>_0502_143702test_results[[#This Row],[chord_accuracy_topk_unscaled]]*3959</f>
        <v>43.11138916015625</v>
      </c>
    </row>
    <row r="17" spans="1:10" x14ac:dyDescent="0.25">
      <c r="A17">
        <v>2.3961360205842799</v>
      </c>
      <c r="B17">
        <v>8.3731027166179166E-4</v>
      </c>
      <c r="C17">
        <v>2.7377633742534562E-3</v>
      </c>
      <c r="D17">
        <v>3.2487364843898003E-3</v>
      </c>
      <c r="E17">
        <v>7.7089944190526132E-3</v>
      </c>
      <c r="F17" t="s">
        <v>19</v>
      </c>
      <c r="G17">
        <f>_0502_143702test_results[[#This Row],[melody_accuracy_unscaled]]*3959</f>
        <v>3.3149113655090332</v>
      </c>
      <c r="H17">
        <f>_0502_143702test_results[[#This Row],[melody_accuracy_topk_unscaled]]*3959</f>
        <v>10.838805198669434</v>
      </c>
      <c r="I17">
        <f>_0502_143702test_results[[#This Row],[chord_accuracy_unscaled]]*3959</f>
        <v>12.861747741699219</v>
      </c>
      <c r="J17">
        <f>_0502_143702test_results[[#This Row],[chord_accuracy_topk_unscaled]]*3959</f>
        <v>30.519908905029297</v>
      </c>
    </row>
    <row r="18" spans="1:10" x14ac:dyDescent="0.25">
      <c r="A18">
        <v>1.7972798464303668</v>
      </c>
      <c r="B18">
        <v>2.6328538999198571E-3</v>
      </c>
      <c r="C18">
        <v>7.075649645931343E-3</v>
      </c>
      <c r="D18">
        <v>1.1920440434867549E-2</v>
      </c>
      <c r="E18">
        <v>2.2598397644459221E-2</v>
      </c>
      <c r="F18" t="s">
        <v>20</v>
      </c>
      <c r="G18">
        <f>_0502_143702test_results[[#This Row],[melody_accuracy_unscaled]]*3959</f>
        <v>10.423468589782715</v>
      </c>
      <c r="H18">
        <f>_0502_143702test_results[[#This Row],[melody_accuracy_topk_unscaled]]*3959</f>
        <v>28.012496948242188</v>
      </c>
      <c r="I18">
        <f>_0502_143702test_results[[#This Row],[chord_accuracy_unscaled]]*3959</f>
        <v>47.193023681640625</v>
      </c>
      <c r="J18" s="2">
        <f>_0502_143702test_results[[#This Row],[chord_accuracy_topk_unscaled]]*3959</f>
        <v>89.467056274414063</v>
      </c>
    </row>
    <row r="19" spans="1:10" x14ac:dyDescent="0.25">
      <c r="A19">
        <v>1.7667538227833832</v>
      </c>
      <c r="B19">
        <v>2.8183066384242504E-4</v>
      </c>
      <c r="C19">
        <v>4.3434741431397899E-3</v>
      </c>
      <c r="D19">
        <v>1.2212360648983626E-2</v>
      </c>
      <c r="E19">
        <v>2.2887056239417902E-2</v>
      </c>
      <c r="F19" t="s">
        <v>21</v>
      </c>
      <c r="G19">
        <f>_0502_143702test_results[[#This Row],[melody_accuracy_unscaled]]*3959</f>
        <v>1.1157675981521606</v>
      </c>
      <c r="H19">
        <f>_0502_143702test_results[[#This Row],[melody_accuracy_topk_unscaled]]*3959</f>
        <v>17.19581413269043</v>
      </c>
      <c r="I19">
        <f>_0502_143702test_results[[#This Row],[chord_accuracy_unscaled]]*3959</f>
        <v>48.348735809326172</v>
      </c>
      <c r="J19">
        <f>_0502_143702test_results[[#This Row],[chord_accuracy_topk_unscaled]]*3959</f>
        <v>90.609855651855469</v>
      </c>
    </row>
    <row r="20" spans="1:10" x14ac:dyDescent="0.25">
      <c r="A20">
        <v>1.7472303823618975</v>
      </c>
      <c r="B20">
        <v>2.6243751354366879E-3</v>
      </c>
      <c r="C20">
        <v>6.9369286953665206E-3</v>
      </c>
      <c r="D20">
        <v>1.2326421927972163E-2</v>
      </c>
      <c r="E20">
        <v>2.3051320437561175E-2</v>
      </c>
      <c r="F20" t="s">
        <v>22</v>
      </c>
      <c r="G20">
        <f>_0502_143702test_results[[#This Row],[melody_accuracy_unscaled]]*3959</f>
        <v>10.389901161193848</v>
      </c>
      <c r="H20">
        <f>_0502_143702test_results[[#This Row],[melody_accuracy_topk_unscaled]]*3959</f>
        <v>27.463300704956055</v>
      </c>
      <c r="I20">
        <f>_0502_143702test_results[[#This Row],[chord_accuracy_unscaled]]*3959</f>
        <v>48.800304412841797</v>
      </c>
      <c r="J20" s="2">
        <f>_0502_143702test_results[[#This Row],[chord_accuracy_topk_unscaled]]*3959</f>
        <v>91.260177612304688</v>
      </c>
    </row>
    <row r="21" spans="1:10" x14ac:dyDescent="0.25">
      <c r="A21">
        <v>1.7659625867365225</v>
      </c>
      <c r="B21">
        <v>2.6001531567709647E-3</v>
      </c>
      <c r="C21">
        <v>4.3918583603271425E-3</v>
      </c>
      <c r="D21">
        <v>1.2196889878764662E-2</v>
      </c>
      <c r="E21">
        <v>2.2880955036314609E-2</v>
      </c>
      <c r="F21" t="s">
        <v>23</v>
      </c>
      <c r="G21">
        <f>_0502_143702test_results[[#This Row],[melody_accuracy_unscaled]]*3959</f>
        <v>10.29400634765625</v>
      </c>
      <c r="H21">
        <f>_0502_143702test_results[[#This Row],[melody_accuracy_topk_unscaled]]*3959</f>
        <v>17.387367248535156</v>
      </c>
      <c r="I21">
        <f>_0502_143702test_results[[#This Row],[chord_accuracy_unscaled]]*3959</f>
        <v>48.287487030029297</v>
      </c>
      <c r="J21">
        <f>_0502_143702test_results[[#This Row],[chord_accuracy_topk_unscaled]]*3959</f>
        <v>90.585700988769531</v>
      </c>
    </row>
    <row r="22" spans="1:10" x14ac:dyDescent="0.25">
      <c r="A22">
        <v>1.7611438985363526</v>
      </c>
      <c r="B22">
        <v>2.4434612627793032E-3</v>
      </c>
      <c r="C22">
        <v>5.7225146658584965E-3</v>
      </c>
      <c r="D22">
        <v>1.2301478490711433E-2</v>
      </c>
      <c r="E22">
        <v>2.2937922081461937E-2</v>
      </c>
      <c r="F22" t="s">
        <v>24</v>
      </c>
      <c r="G22">
        <f>_0502_143702test_results[[#This Row],[melody_accuracy_unscaled]]*3959</f>
        <v>9.6736631393432617</v>
      </c>
      <c r="H22">
        <f>_0502_143702test_results[[#This Row],[melody_accuracy_topk_unscaled]]*3959</f>
        <v>22.655435562133789</v>
      </c>
      <c r="I22">
        <f>_0502_143702test_results[[#This Row],[chord_accuracy_unscaled]]*3959</f>
        <v>48.701553344726563</v>
      </c>
      <c r="J22" s="2">
        <f>_0502_143702test_results[[#This Row],[chord_accuracy_topk_unscaled]]*3959</f>
        <v>90.811233520507813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r K u j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C s q 6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u j U r x D F 5 B C A Q A A V w I A A B M A H A B G b 3 J t d W x h c y 9 T Z W N 0 a W 9 u M S 5 t I K I Y A C i g F A A A A A A A A A A A A A A A A A A A A A A A A A A A A I V R T U v D Q B S 8 B / I f l u 0 l h S U 0 0 S B Y c p C 0 4 k F F S W 6 N h O 3 m 2 S 7 u R 9 m P Q i j 9 7 6 a m U I W o e 9 m 3 M 8 P M G 9 Y C c 1 w r V A 5 3 M g + D M L B b a q B F E z z L Z m m T X F / d z F I H 1 j U G r B f O Y p Q j A S 4 M U H 9 K 7 Q 2 D H i n s P l 5 o 5 i U o F 9 1 z A X G h l e s f N s K L 2 7 r Y a t M u r e O S n p J q S / f Q 1 o W W a 6 6 g b R 7 L 6 q n J k r S 5 b t L 6 l 9 y Y 2 T 2 e k t U C B J f c g c k x w Q Q V W n i p b J 4 R t F R M t 1 x t 8 i T N U o J e v X Z Q u k 5 A f h n j Z 6 3 g b U q G 9 S f 4 x W j Z c y 1 6 A N q C + W p X 0 X U v P D N n P B q a E r Q 6 4 3 d C l I w K a m z u j P 9 u W W y p 2 v S O V b e D i 1 1 l q L L v 2 s h h 4 R N p o 5 F 8 c j h g o W 0 / I N d r k P J y D e Z I 0 A F L E L r t G s q Y N 5 R 1 / y s a p 3 c f I z J 2 + o 2 / f H 4 K x m y O 0 z D g a r T y / B N Q S w E C L Q A U A A I A C A C s q 6 N S Z g z Q V a M A A A D 1 A A A A E g A A A A A A A A A A A A A A A A A A A A A A Q 2 9 u Z m l n L 1 B h Y 2 t h Z 2 U u e G 1 s U E s B A i 0 A F A A C A A g A r K u j U g / K 6 a u k A A A A 6 Q A A A B M A A A A A A A A A A A A A A A A A 7 w A A A F t D b 2 5 0 Z W 5 0 X 1 R 5 c G V z X S 5 4 b W x Q S w E C L Q A U A A I A C A C s q 6 N S v E M X k E I B A A B X A g A A E w A A A A A A A A A A A A A A A A D g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C w A A A A A A A L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w M l 8 x N D M 3 M D J 0 Z X N 0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U w M l 8 x N D M 3 M D J 0 Z X N 0 X 3 J l c 3 V s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w M l 8 x N D M 3 M D J 0 Z X N 0 X 3 J l c 3 V s d H M v Q X V 0 b 1 J l b W 9 2 Z W R D b 2 x 1 b W 5 z M S 5 7 b G 9 z c y w w f S Z x d W 9 0 O y w m c X V v d D t T Z W N 0 a W 9 u M S 8 w N T A y X z E 0 M z c w M n R l c 3 R f c m V z d W x 0 c y 9 B d X R v U m V t b 3 Z l Z E N v b H V t b n M x L n t t Z W x v Z H l f Y W N j d X J h Y 3 k s M X 0 m c X V v d D s s J n F 1 b 3 Q 7 U 2 V j d G l v b j E v M D U w M l 8 x N D M 3 M D J 0 Z X N 0 X 3 J l c 3 V s d H M v Q X V 0 b 1 J l b W 9 2 Z W R D b 2 x 1 b W 5 z M S 5 7 b W V s b 2 R 5 X 2 F j Y 3 V y Y W N 5 X 3 R v c G s s M n 0 m c X V v d D s s J n F 1 b 3 Q 7 U 2 V j d G l v b j E v M D U w M l 8 x N D M 3 M D J 0 Z X N 0 X 3 J l c 3 V s d H M v Q X V 0 b 1 J l b W 9 2 Z W R D b 2 x 1 b W 5 z M S 5 7 Y 2 h v c m R f Y W N j d X J h Y 3 k s M 3 0 m c X V v d D s s J n F 1 b 3 Q 7 U 2 V j d G l v b j E v M D U w M l 8 x N D M 3 M D J 0 Z X N 0 X 3 J l c 3 V s d H M v Q X V 0 b 1 J l b W 9 2 Z W R D b 2 x 1 b W 5 z M S 5 7 Y 2 h v c m R f Y W N j d X J h Y 3 l f d G 9 w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N T A y X z E 0 M z c w M n R l c 3 R f c m V z d W x 0 c y 9 B d X R v U m V t b 3 Z l Z E N v b H V t b n M x L n t s b 3 N z L D B 9 J n F 1 b 3 Q 7 L C Z x d W 9 0 O 1 N l Y 3 R p b 2 4 x L z A 1 M D J f M T Q z N z A y d G V z d F 9 y Z X N 1 b H R z L 0 F 1 d G 9 S Z W 1 v d m V k Q 2 9 s d W 1 u c z E u e 2 1 l b G 9 k e V 9 h Y 2 N 1 c m F j e S w x f S Z x d W 9 0 O y w m c X V v d D t T Z W N 0 a W 9 u M S 8 w N T A y X z E 0 M z c w M n R l c 3 R f c m V z d W x 0 c y 9 B d X R v U m V t b 3 Z l Z E N v b H V t b n M x L n t t Z W x v Z H l f Y W N j d X J h Y 3 l f d G 9 w a y w y f S Z x d W 9 0 O y w m c X V v d D t T Z W N 0 a W 9 u M S 8 w N T A y X z E 0 M z c w M n R l c 3 R f c m V z d W x 0 c y 9 B d X R v U m V t b 3 Z l Z E N v b H V t b n M x L n t j a G 9 y Z F 9 h Y 2 N 1 c m F j e S w z f S Z x d W 9 0 O y w m c X V v d D t T Z W N 0 a W 9 u M S 8 w N T A y X z E 0 M z c w M n R l c 3 R f c m V z d W x 0 c y 9 B d X R v U m V t b 3 Z l Z E N v b H V t b n M x L n t j a G 9 y Z F 9 h Y 2 N 1 c m F j e V 9 0 b 3 B r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N z J n F 1 b 3 Q 7 L C Z x d W 9 0 O 2 1 l b G 9 k e V 9 h Y 2 N 1 c m F j e S Z x d W 9 0 O y w m c X V v d D t t Z W x v Z H l f Y W N j d X J h Y 3 l f d G 9 w a y Z x d W 9 0 O y w m c X V v d D t j a G 9 y Z F 9 h Y 2 N 1 c m F j e S Z x d W 9 0 O y w m c X V v d D t j a G 9 y Z F 9 h Y 2 N 1 c m F j e V 9 0 b 3 B r J n F 1 b 3 Q 7 X S I g L z 4 8 R W 5 0 c n k g V H l w Z T 0 i R m l s b E N v b H V t b l R 5 c G V z I i B W Y W x 1 Z T 0 i c 0 J R V U Z C U V U 9 I i A v P j x F b n R y e S B U e X B l P S J G a W x s T G F z d F V w Z G F 0 Z W Q i I F Z h b H V l P S J k M j A y M S 0 w N S 0 w N F Q w M T o y O D o z M y 4 4 M j c x M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1 M D J f M T Q z N z A y d G V z d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M D J f M T Q z N z A y d G V z d F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M D J f M T Q z N z A y d G V z d F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l U k C 1 t j V I n s a / t v d J J L Q A A A A A A g A A A A A A E G Y A A A A B A A A g A A A A K 2 Z w K A 2 Y q e v 3 y l M + / M F n w i c N T P p R 6 P l a O z 6 Z Y 1 R k u 6 Y A A A A A D o A A A A A C A A A g A A A A l H u X p t A 4 O 9 T H J Y M 8 N Q P Y n m T y E + H h + P 9 H j I h n y V a C l F R Q A A A A b Z j 5 / 0 m s Y y J Q 1 Z 2 t T R x b e 1 t 0 k G j Q J o Q f r m Y F c P 6 v F r v p 4 J 1 H k s 5 i R Y r U e j 1 v 1 w Q A x D 9 m R s S x 0 S g 5 1 G A s f q R W X Z D X q M 6 I l Z 0 W v F r a F T F m G F Z A A A A A / X E Z U h E b q V 3 o S U 5 V A K 1 Y 2 M o W N C 8 W 8 5 J R z U N S S P M I C d O B 1 S c U g G c D P f D A 8 B y d B 6 F 0 5 3 8 t s U J K O c P D m w K w n M S 4 6 Q = = < / D a t a M a s h u p > 
</file>

<file path=customXml/itemProps1.xml><?xml version="1.0" encoding="utf-8"?>
<ds:datastoreItem xmlns:ds="http://schemas.openxmlformats.org/officeDocument/2006/customXml" ds:itemID="{B43BD01C-B766-4A83-A0D7-B6A5579367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</dc:creator>
  <cp:lastModifiedBy>Benjamin G</cp:lastModifiedBy>
  <dcterms:created xsi:type="dcterms:W3CDTF">2021-05-04T01:29:02Z</dcterms:created>
  <dcterms:modified xsi:type="dcterms:W3CDTF">2021-05-04T02:23:27Z</dcterms:modified>
</cp:coreProperties>
</file>