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00-GMU\Spring 21\583\QuickSort-Bits\"/>
    </mc:Choice>
  </mc:AlternateContent>
  <xr:revisionPtr revIDLastSave="0" documentId="13_ncr:1_{AEE1BA1C-D0B6-4E3C-9804-D3F024BBA5D4}" xr6:coauthVersionLast="46" xr6:coauthVersionMax="46" xr10:uidLastSave="{00000000-0000-0000-0000-000000000000}"/>
  <bookViews>
    <workbookView xWindow="-98" yWindow="-98" windowWidth="28996" windowHeight="15796" tabRatio="469" xr2:uid="{BDDAB071-FA3D-4F20-B04F-C9EA0EA17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G35" i="1" s="1"/>
  <c r="F34" i="1"/>
  <c r="G34" i="1" s="1"/>
  <c r="F33" i="1"/>
  <c r="G33" i="1" s="1"/>
  <c r="F30" i="1"/>
  <c r="G30" i="1" s="1"/>
  <c r="F29" i="1"/>
  <c r="G29" i="1" s="1"/>
  <c r="F28" i="1"/>
  <c r="G28" i="1" s="1"/>
  <c r="F25" i="1"/>
  <c r="G25" i="1" s="1"/>
  <c r="F24" i="1"/>
  <c r="G24" i="1" s="1"/>
  <c r="F23" i="1"/>
  <c r="G23" i="1" s="1"/>
  <c r="F20" i="1"/>
  <c r="G20" i="1" s="1"/>
  <c r="F19" i="1"/>
  <c r="G19" i="1" s="1"/>
  <c r="F18" i="1"/>
  <c r="G18" i="1" s="1"/>
  <c r="F4" i="1"/>
  <c r="G4" i="1"/>
  <c r="F5" i="1"/>
  <c r="G5" i="1" s="1"/>
  <c r="F6" i="1"/>
  <c r="G6" i="1"/>
  <c r="F7" i="1"/>
  <c r="G7" i="1" s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G3" i="1"/>
  <c r="F3" i="1"/>
</calcChain>
</file>

<file path=xl/sharedStrings.xml><?xml version="1.0" encoding="utf-8"?>
<sst xmlns="http://schemas.openxmlformats.org/spreadsheetml/2006/main" count="22" uniqueCount="6">
  <si>
    <t>Bits</t>
  </si>
  <si>
    <t>Numbers</t>
  </si>
  <si>
    <t>Expected Comparisons</t>
  </si>
  <si>
    <t>Average Bit Comparisons</t>
  </si>
  <si>
    <t>Difference</t>
  </si>
  <si>
    <t>Normalized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</si>
</sst>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Sheet1!$D$18:$D$20</c:f>
              <c:numCache>
                <c:formatCode>General</c:formatCode>
                <c:ptCount val="3"/>
                <c:pt idx="0">
                  <c:v>1530</c:v>
                </c:pt>
                <c:pt idx="1">
                  <c:v>1530</c:v>
                </c:pt>
                <c:pt idx="2">
                  <c:v>1530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E-4532-993A-3B627197622D}"/>
            </c:ext>
          </c:extLst>
        </c:ser>
        <c:ser>
          <c:idx val="1"/>
          <c:order val="1"/>
          <c:tx>
            <c:strRef>
              <c:f>Sheet1!$E$17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Sheet1!$E$18:$E$20</c:f>
              <c:numCache>
                <c:formatCode>General</c:formatCode>
                <c:ptCount val="3"/>
                <c:pt idx="0">
                  <c:v>1745</c:v>
                </c:pt>
                <c:pt idx="1">
                  <c:v>1709</c:v>
                </c:pt>
                <c:pt idx="2">
                  <c:v>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CE-4532-993A-3B6271976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631264"/>
        <c:axId val="653631592"/>
      </c:barChart>
      <c:catAx>
        <c:axId val="65363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31592"/>
        <c:crosses val="autoZero"/>
        <c:auto val="1"/>
        <c:lblAlgn val="ctr"/>
        <c:lblOffset val="100"/>
        <c:noMultiLvlLbl val="0"/>
      </c:catAx>
      <c:valAx>
        <c:axId val="6536315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3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  <a:r>
              <a:rPr lang="en-US" baseline="0"/>
              <a:t>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Sheet1!$C$23:$C$25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Sheet1!$D$23:$D$25</c:f>
              <c:numCache>
                <c:formatCode>General</c:formatCode>
                <c:ptCount val="3"/>
                <c:pt idx="0">
                  <c:v>29822</c:v>
                </c:pt>
                <c:pt idx="1">
                  <c:v>29822</c:v>
                </c:pt>
                <c:pt idx="2">
                  <c:v>29822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E-4BD4-B320-9CC8FFEB212A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Sheet1!$C$23:$C$25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Sheet1!$E$23:$E$25</c:f>
              <c:numCache>
                <c:formatCode>General</c:formatCode>
                <c:ptCount val="3"/>
                <c:pt idx="0">
                  <c:v>32391</c:v>
                </c:pt>
                <c:pt idx="1">
                  <c:v>33721</c:v>
                </c:pt>
                <c:pt idx="2">
                  <c:v>32437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E-4BD4-B320-9CC8FFEB2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562048"/>
        <c:axId val="653564672"/>
      </c:barChart>
      <c:catAx>
        <c:axId val="6535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64672"/>
        <c:crosses val="autoZero"/>
        <c:auto val="1"/>
        <c:lblAlgn val="ctr"/>
        <c:lblOffset val="100"/>
        <c:noMultiLvlLbl val="0"/>
      </c:catAx>
      <c:valAx>
        <c:axId val="653564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10,000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Sheet1!$C$28:$C$30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Sheet1!$D$28:$D$30</c:f>
              <c:numCache>
                <c:formatCode>General</c:formatCode>
                <c:ptCount val="3"/>
                <c:pt idx="0">
                  <c:v>443851</c:v>
                </c:pt>
                <c:pt idx="1">
                  <c:v>443851</c:v>
                </c:pt>
                <c:pt idx="2">
                  <c:v>443851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3-4602-85EE-D23260900692}"/>
            </c:ext>
          </c:extLst>
        </c:ser>
        <c:ser>
          <c:idx val="1"/>
          <c:order val="1"/>
          <c:tx>
            <c:strRef>
              <c:f>Sheet1!$E$27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Sheet1!$C$28:$C$30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Sheet1!$E$28:$E$30</c:f>
              <c:numCache>
                <c:formatCode>General</c:formatCode>
                <c:ptCount val="3"/>
                <c:pt idx="0">
                  <c:v>543995</c:v>
                </c:pt>
                <c:pt idx="1">
                  <c:v>529026</c:v>
                </c:pt>
                <c:pt idx="2">
                  <c:v>530382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3-4602-85EE-D23260900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948968"/>
        <c:axId val="628949296"/>
      </c:barChart>
      <c:catAx>
        <c:axId val="62894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49296"/>
        <c:crosses val="autoZero"/>
        <c:auto val="1"/>
        <c:lblAlgn val="ctr"/>
        <c:lblOffset val="100"/>
        <c:noMultiLvlLbl val="0"/>
      </c:catAx>
      <c:valAx>
        <c:axId val="6289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4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20,000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Sheet1!$D$32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Sheet1!$C$33:$C$35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Sheet1!$D$33:$D$35</c:f>
              <c:numCache>
                <c:formatCode>General</c:formatCode>
                <c:ptCount val="3"/>
                <c:pt idx="0">
                  <c:v>975416</c:v>
                </c:pt>
                <c:pt idx="1">
                  <c:v>975416</c:v>
                </c:pt>
                <c:pt idx="2">
                  <c:v>975416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6-458A-B171-64F38338BDBD}"/>
            </c:ext>
          </c:extLst>
        </c:ser>
        <c:ser>
          <c:idx val="1"/>
          <c:order val="1"/>
          <c:tx>
            <c:strRef>
              <c:f>Sheet1!$E$32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Sheet1!$C$33:$C$35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Sheet1!$E$33:$E$35</c:f>
              <c:numCache>
                <c:formatCode>General</c:formatCode>
                <c:ptCount val="3"/>
                <c:pt idx="0">
                  <c:v>1388887</c:v>
                </c:pt>
                <c:pt idx="1">
                  <c:v>1155169</c:v>
                </c:pt>
                <c:pt idx="2">
                  <c:v>1179702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6-458A-B171-64F38338B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08360"/>
        <c:axId val="607406720"/>
      </c:barChart>
      <c:catAx>
        <c:axId val="60740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06720"/>
        <c:crosses val="autoZero"/>
        <c:auto val="1"/>
        <c:lblAlgn val="ctr"/>
        <c:lblOffset val="100"/>
        <c:noMultiLvlLbl val="0"/>
      </c:catAx>
      <c:valAx>
        <c:axId val="6074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0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Normalized Expectation Error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Sheet1!$G$3:$G$5</c:f>
              <c:numCache>
                <c:formatCode>General</c:formatCode>
                <c:ptCount val="3"/>
                <c:pt idx="0">
                  <c:v>0.12320916905444126</c:v>
                </c:pt>
                <c:pt idx="1">
                  <c:v>0.10473961380924517</c:v>
                </c:pt>
                <c:pt idx="2">
                  <c:v>0.11098198721673445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51-40D0-9FB9-685F87ABC03F}"/>
            </c:ext>
          </c:extLst>
        </c:ser>
        <c:ser>
          <c:idx val="2"/>
          <c:order val="1"/>
          <c:tx>
            <c:strRef>
              <c:f>Sheet1!$B$6</c:f>
              <c:strCache>
                <c:ptCount val="1"/>
                <c:pt idx="0">
                  <c:v>1000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Sheet1!$G$6:$G$8</c:f>
              <c:numCache>
                <c:formatCode>General</c:formatCode>
                <c:ptCount val="3"/>
                <c:pt idx="0">
                  <c:v>7.9312154610848687E-2</c:v>
                </c:pt>
                <c:pt idx="1">
                  <c:v>0.11562527801666617</c:v>
                </c:pt>
                <c:pt idx="2">
                  <c:v>8.0617812991337051E-2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51-40D0-9FB9-685F87ABC03F}"/>
            </c:ext>
          </c:extLst>
        </c:ser>
        <c:ser>
          <c:idx val="3"/>
          <c:order val="2"/>
          <c:tx>
            <c:strRef>
              <c:f>Sheet1!$B$9</c:f>
              <c:strCache>
                <c:ptCount val="1"/>
                <c:pt idx="0">
                  <c:v>10000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Sheet1!$G$9:$G$11</c:f>
              <c:numCache>
                <c:formatCode>General</c:formatCode>
                <c:ptCount val="3"/>
                <c:pt idx="0">
                  <c:v>0.18408992729712589</c:v>
                </c:pt>
                <c:pt idx="1">
                  <c:v>0.1610034289430009</c:v>
                </c:pt>
                <c:pt idx="2">
                  <c:v>0.16314844772258486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51-40D0-9FB9-685F87ABC03F}"/>
            </c:ext>
          </c:extLst>
        </c:ser>
        <c:ser>
          <c:idx val="0"/>
          <c:order val="3"/>
          <c:tx>
            <c:strRef>
              <c:f>Sheet1!$B$12</c:f>
              <c:strCache>
                <c:ptCount val="1"/>
                <c:pt idx="0">
                  <c:v>20000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Sheet1!$G$12:$G$14</c:f>
              <c:numCache>
                <c:formatCode>General</c:formatCode>
                <c:ptCount val="3"/>
                <c:pt idx="0">
                  <c:v>0.29769952487135382</c:v>
                </c:pt>
                <c:pt idx="1">
                  <c:v>0.15560753448196757</c:v>
                </c:pt>
                <c:pt idx="2">
                  <c:v>0.1731674609350497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51-40D0-9FB9-685F87ABC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234608"/>
        <c:axId val="593232312"/>
      </c:barChart>
      <c:catAx>
        <c:axId val="59323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Number of Bits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32312"/>
        <c:crosses val="autoZero"/>
        <c:auto val="0"/>
        <c:lblAlgn val="ctr"/>
        <c:lblOffset val="100"/>
        <c:noMultiLvlLbl val="0"/>
      </c:catAx>
      <c:valAx>
        <c:axId val="59323231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Normalized Expectation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346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30966</xdr:colOff>
      <xdr:row>2</xdr:row>
      <xdr:rowOff>35720</xdr:rowOff>
    </xdr:from>
    <xdr:to>
      <xdr:col>13</xdr:col>
      <xdr:colOff>421491</xdr:colOff>
      <xdr:row>17</xdr:row>
      <xdr:rowOff>64295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566AAB-7E0D-4EEF-AC24-508B790F1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102403</xdr:colOff>
      <xdr:row>2</xdr:row>
      <xdr:rowOff>45245</xdr:rowOff>
    </xdr:from>
    <xdr:to>
      <xdr:col>20</xdr:col>
      <xdr:colOff>147648</xdr:colOff>
      <xdr:row>17</xdr:row>
      <xdr:rowOff>73820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B863A1-375F-4718-9F2F-AD8D496C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35729</xdr:colOff>
      <xdr:row>18</xdr:row>
      <xdr:rowOff>173833</xdr:rowOff>
    </xdr:from>
    <xdr:to>
      <xdr:col>13</xdr:col>
      <xdr:colOff>426254</xdr:colOff>
      <xdr:row>34</xdr:row>
      <xdr:rowOff>21433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E9E0F-F525-4002-960A-B41A5AA06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102404</xdr:colOff>
      <xdr:row>19</xdr:row>
      <xdr:rowOff>30958</xdr:rowOff>
    </xdr:from>
    <xdr:to>
      <xdr:col>20</xdr:col>
      <xdr:colOff>142886</xdr:colOff>
      <xdr:row>34</xdr:row>
      <xdr:rowOff>59533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FB5E3-C10E-46FB-ABB5-DE52B74A0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338138</xdr:colOff>
      <xdr:row>34</xdr:row>
      <xdr:rowOff>152400</xdr:rowOff>
    </xdr:from>
    <xdr:to>
      <xdr:col>19</xdr:col>
      <xdr:colOff>57150</xdr:colOff>
      <xdr:row>58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B02B0A-5351-4A3B-8E63-CB7DB1178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6243-A44D-49A7-ABB0-67CC26F14B6E}">
  <dimension ref="B2:G35"/>
  <sheetViews>
    <sheetView tabSelected="1" zoomScaleNormal="100" workbookViewId="0">
      <selection activeCell="W14" sqref="W14"/>
    </sheetView>
  </sheetViews>
  <sheetFormatPr defaultRowHeight="14.25" x14ac:dyDescent="0.45"/>
  <cols>
    <col min="3" max="3" width="19.73046875" customWidth="1"/>
    <col min="4" max="4" width="20.3984375" customWidth="1"/>
    <col min="5" max="5" width="22.265625" customWidth="1"/>
    <col min="6" max="6" width="10" customWidth="1"/>
    <col min="7" max="7" width="18" customWidth="1"/>
  </cols>
  <sheetData>
    <row r="2" spans="2:7" x14ac:dyDescent="0.45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2:7" x14ac:dyDescent="0.45">
      <c r="B3">
        <v>100</v>
      </c>
      <c r="C3">
        <v>10</v>
      </c>
      <c r="D3">
        <v>1530</v>
      </c>
      <c r="E3">
        <v>1745</v>
      </c>
      <c r="F3">
        <f>E3-D3</f>
        <v>215</v>
      </c>
      <c r="G3">
        <f>F3/E3</f>
        <v>0.12320916905444126</v>
      </c>
    </row>
    <row r="4" spans="2:7" x14ac:dyDescent="0.45">
      <c r="B4">
        <v>100</v>
      </c>
      <c r="C4">
        <v>15</v>
      </c>
      <c r="D4">
        <v>1530</v>
      </c>
      <c r="E4">
        <v>1709</v>
      </c>
      <c r="F4">
        <f t="shared" ref="F4:F14" si="0">E4-D4</f>
        <v>179</v>
      </c>
      <c r="G4">
        <f t="shared" ref="G4:G14" si="1">F4/E4</f>
        <v>0.10473961380924517</v>
      </c>
    </row>
    <row r="5" spans="2:7" x14ac:dyDescent="0.45">
      <c r="B5">
        <v>100</v>
      </c>
      <c r="C5">
        <v>20</v>
      </c>
      <c r="D5">
        <v>1530</v>
      </c>
      <c r="E5">
        <v>1721</v>
      </c>
      <c r="F5">
        <f t="shared" si="0"/>
        <v>191</v>
      </c>
      <c r="G5">
        <f t="shared" si="1"/>
        <v>0.11098198721673445</v>
      </c>
    </row>
    <row r="6" spans="2:7" x14ac:dyDescent="0.45">
      <c r="B6">
        <v>1000</v>
      </c>
      <c r="C6">
        <v>10</v>
      </c>
      <c r="D6">
        <v>29822</v>
      </c>
      <c r="E6">
        <v>32391</v>
      </c>
      <c r="F6">
        <f t="shared" si="0"/>
        <v>2569</v>
      </c>
      <c r="G6">
        <f t="shared" si="1"/>
        <v>7.9312154610848687E-2</v>
      </c>
    </row>
    <row r="7" spans="2:7" x14ac:dyDescent="0.45">
      <c r="B7">
        <v>1000</v>
      </c>
      <c r="C7">
        <v>15</v>
      </c>
      <c r="D7">
        <v>29822</v>
      </c>
      <c r="E7">
        <v>33721</v>
      </c>
      <c r="F7">
        <f t="shared" si="0"/>
        <v>3899</v>
      </c>
      <c r="G7">
        <f t="shared" si="1"/>
        <v>0.11562527801666617</v>
      </c>
    </row>
    <row r="8" spans="2:7" x14ac:dyDescent="0.45">
      <c r="B8">
        <v>1000</v>
      </c>
      <c r="C8">
        <v>20</v>
      </c>
      <c r="D8">
        <v>29822</v>
      </c>
      <c r="E8">
        <v>32437</v>
      </c>
      <c r="F8">
        <f t="shared" si="0"/>
        <v>2615</v>
      </c>
      <c r="G8">
        <f t="shared" si="1"/>
        <v>8.0617812991337051E-2</v>
      </c>
    </row>
    <row r="9" spans="2:7" x14ac:dyDescent="0.45">
      <c r="B9">
        <v>10000</v>
      </c>
      <c r="C9">
        <v>10</v>
      </c>
      <c r="D9">
        <v>443851</v>
      </c>
      <c r="E9">
        <v>543995</v>
      </c>
      <c r="F9">
        <f t="shared" si="0"/>
        <v>100144</v>
      </c>
      <c r="G9">
        <f t="shared" si="1"/>
        <v>0.18408992729712589</v>
      </c>
    </row>
    <row r="10" spans="2:7" x14ac:dyDescent="0.45">
      <c r="B10">
        <v>10000</v>
      </c>
      <c r="C10">
        <v>15</v>
      </c>
      <c r="D10">
        <v>443851</v>
      </c>
      <c r="E10">
        <v>529026</v>
      </c>
      <c r="F10">
        <f t="shared" si="0"/>
        <v>85175</v>
      </c>
      <c r="G10">
        <f t="shared" si="1"/>
        <v>0.1610034289430009</v>
      </c>
    </row>
    <row r="11" spans="2:7" x14ac:dyDescent="0.45">
      <c r="B11">
        <v>10000</v>
      </c>
      <c r="C11">
        <v>20</v>
      </c>
      <c r="D11">
        <v>443851</v>
      </c>
      <c r="E11">
        <v>530382</v>
      </c>
      <c r="F11">
        <f t="shared" si="0"/>
        <v>86531</v>
      </c>
      <c r="G11">
        <f t="shared" si="1"/>
        <v>0.16314844772258486</v>
      </c>
    </row>
    <row r="12" spans="2:7" x14ac:dyDescent="0.45">
      <c r="B12">
        <v>20000</v>
      </c>
      <c r="C12">
        <v>10</v>
      </c>
      <c r="D12">
        <v>975416</v>
      </c>
      <c r="E12">
        <v>1388887</v>
      </c>
      <c r="F12">
        <f t="shared" si="0"/>
        <v>413471</v>
      </c>
      <c r="G12">
        <f t="shared" si="1"/>
        <v>0.29769952487135382</v>
      </c>
    </row>
    <row r="13" spans="2:7" x14ac:dyDescent="0.45">
      <c r="B13">
        <v>20000</v>
      </c>
      <c r="C13">
        <v>15</v>
      </c>
      <c r="D13">
        <v>975416</v>
      </c>
      <c r="E13">
        <v>1155169</v>
      </c>
      <c r="F13">
        <f t="shared" si="0"/>
        <v>179753</v>
      </c>
      <c r="G13">
        <f t="shared" si="1"/>
        <v>0.15560753448196757</v>
      </c>
    </row>
    <row r="14" spans="2:7" x14ac:dyDescent="0.45">
      <c r="B14">
        <v>20000</v>
      </c>
      <c r="C14">
        <v>20</v>
      </c>
      <c r="D14">
        <v>975416</v>
      </c>
      <c r="E14">
        <v>1179702</v>
      </c>
      <c r="F14">
        <f t="shared" si="0"/>
        <v>204286</v>
      </c>
      <c r="G14">
        <f t="shared" si="1"/>
        <v>0.1731674609350497</v>
      </c>
    </row>
    <row r="17" spans="2:7" x14ac:dyDescent="0.45">
      <c r="D17" t="s">
        <v>2</v>
      </c>
      <c r="E17" t="s">
        <v>3</v>
      </c>
      <c r="F17" t="s">
        <v>4</v>
      </c>
      <c r="G17" t="s">
        <v>5</v>
      </c>
    </row>
    <row r="18" spans="2:7" x14ac:dyDescent="0.45">
      <c r="B18">
        <v>100</v>
      </c>
      <c r="C18">
        <v>10</v>
      </c>
      <c r="D18">
        <v>1530</v>
      </c>
      <c r="E18">
        <v>1745</v>
      </c>
      <c r="F18">
        <f>E18-D18</f>
        <v>215</v>
      </c>
      <c r="G18">
        <f>F18/E18</f>
        <v>0.12320916905444126</v>
      </c>
    </row>
    <row r="19" spans="2:7" x14ac:dyDescent="0.45">
      <c r="B19">
        <v>100</v>
      </c>
      <c r="C19">
        <v>15</v>
      </c>
      <c r="D19">
        <v>1530</v>
      </c>
      <c r="E19">
        <v>1709</v>
      </c>
      <c r="F19">
        <f t="shared" ref="F19:F20" si="2">E19-D19</f>
        <v>179</v>
      </c>
      <c r="G19">
        <f t="shared" ref="G19:G20" si="3">F19/E19</f>
        <v>0.10473961380924517</v>
      </c>
    </row>
    <row r="20" spans="2:7" x14ac:dyDescent="0.45">
      <c r="B20">
        <v>100</v>
      </c>
      <c r="C20">
        <v>20</v>
      </c>
      <c r="D20">
        <v>1530</v>
      </c>
      <c r="E20">
        <v>1721</v>
      </c>
      <c r="F20">
        <f t="shared" si="2"/>
        <v>191</v>
      </c>
      <c r="G20">
        <f t="shared" si="3"/>
        <v>0.11098198721673445</v>
      </c>
    </row>
    <row r="22" spans="2:7" x14ac:dyDescent="0.45">
      <c r="D22" t="s">
        <v>2</v>
      </c>
      <c r="E22" t="s">
        <v>3</v>
      </c>
      <c r="F22" t="s">
        <v>4</v>
      </c>
      <c r="G22" t="s">
        <v>5</v>
      </c>
    </row>
    <row r="23" spans="2:7" x14ac:dyDescent="0.45">
      <c r="C23">
        <v>10</v>
      </c>
      <c r="D23">
        <v>29822</v>
      </c>
      <c r="E23">
        <v>32391</v>
      </c>
      <c r="F23">
        <f t="shared" ref="F23:F25" si="4">E23-D23</f>
        <v>2569</v>
      </c>
      <c r="G23">
        <f t="shared" ref="G23:G25" si="5">F23/E23</f>
        <v>7.9312154610848687E-2</v>
      </c>
    </row>
    <row r="24" spans="2:7" x14ac:dyDescent="0.45">
      <c r="C24">
        <v>15</v>
      </c>
      <c r="D24">
        <v>29822</v>
      </c>
      <c r="E24">
        <v>33721</v>
      </c>
      <c r="F24">
        <f t="shared" si="4"/>
        <v>3899</v>
      </c>
      <c r="G24">
        <f t="shared" si="5"/>
        <v>0.11562527801666617</v>
      </c>
    </row>
    <row r="25" spans="2:7" x14ac:dyDescent="0.45">
      <c r="C25">
        <v>20</v>
      </c>
      <c r="D25">
        <v>29822</v>
      </c>
      <c r="E25">
        <v>32437</v>
      </c>
      <c r="F25">
        <f t="shared" si="4"/>
        <v>2615</v>
      </c>
      <c r="G25">
        <f t="shared" si="5"/>
        <v>8.0617812991337051E-2</v>
      </c>
    </row>
    <row r="27" spans="2:7" x14ac:dyDescent="0.45">
      <c r="D27" t="s">
        <v>2</v>
      </c>
      <c r="E27" t="s">
        <v>3</v>
      </c>
      <c r="F27" t="s">
        <v>4</v>
      </c>
      <c r="G27" t="s">
        <v>5</v>
      </c>
    </row>
    <row r="28" spans="2:7" x14ac:dyDescent="0.45">
      <c r="C28">
        <v>10</v>
      </c>
      <c r="D28">
        <v>443851</v>
      </c>
      <c r="E28">
        <v>543995</v>
      </c>
      <c r="F28">
        <f t="shared" ref="F28:F30" si="6">E28-D28</f>
        <v>100144</v>
      </c>
      <c r="G28">
        <f t="shared" ref="G28:G30" si="7">F28/E28</f>
        <v>0.18408992729712589</v>
      </c>
    </row>
    <row r="29" spans="2:7" x14ac:dyDescent="0.45">
      <c r="C29">
        <v>15</v>
      </c>
      <c r="D29">
        <v>443851</v>
      </c>
      <c r="E29">
        <v>529026</v>
      </c>
      <c r="F29">
        <f t="shared" si="6"/>
        <v>85175</v>
      </c>
      <c r="G29">
        <f t="shared" si="7"/>
        <v>0.1610034289430009</v>
      </c>
    </row>
    <row r="30" spans="2:7" x14ac:dyDescent="0.45">
      <c r="C30">
        <v>20</v>
      </c>
      <c r="D30">
        <v>443851</v>
      </c>
      <c r="E30">
        <v>530382</v>
      </c>
      <c r="F30">
        <f t="shared" si="6"/>
        <v>86531</v>
      </c>
      <c r="G30">
        <f t="shared" si="7"/>
        <v>0.16314844772258486</v>
      </c>
    </row>
    <row r="32" spans="2:7" x14ac:dyDescent="0.45">
      <c r="D32" t="s">
        <v>2</v>
      </c>
      <c r="E32" t="s">
        <v>3</v>
      </c>
      <c r="F32" t="s">
        <v>4</v>
      </c>
      <c r="G32" t="s">
        <v>5</v>
      </c>
    </row>
    <row r="33" spans="3:7" x14ac:dyDescent="0.45">
      <c r="C33">
        <v>10</v>
      </c>
      <c r="D33">
        <v>975416</v>
      </c>
      <c r="E33">
        <v>1388887</v>
      </c>
      <c r="F33">
        <f t="shared" ref="F33:F35" si="8">E33-D33</f>
        <v>413471</v>
      </c>
      <c r="G33">
        <f t="shared" ref="G33:G35" si="9">F33/E33</f>
        <v>0.29769952487135382</v>
      </c>
    </row>
    <row r="34" spans="3:7" x14ac:dyDescent="0.45">
      <c r="C34">
        <v>15</v>
      </c>
      <c r="D34">
        <v>975416</v>
      </c>
      <c r="E34">
        <v>1155169</v>
      </c>
      <c r="F34">
        <f t="shared" si="8"/>
        <v>179753</v>
      </c>
      <c r="G34">
        <f t="shared" si="9"/>
        <v>0.15560753448196757</v>
      </c>
    </row>
    <row r="35" spans="3:7" x14ac:dyDescent="0.45">
      <c r="C35">
        <v>20</v>
      </c>
      <c r="D35">
        <v>975416</v>
      </c>
      <c r="E35">
        <v>1179702</v>
      </c>
      <c r="F35">
        <f t="shared" si="8"/>
        <v>204286</v>
      </c>
      <c r="G35">
        <f t="shared" si="9"/>
        <v>0.1731674609350497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2021-04-23T02:50:38Z</dcterms:created>
  <dcterms:modified xsi:type="dcterms:W3CDTF">2021-04-23T11:28:04Z</dcterms:modified>
</cp:coreProperties>
</file>