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0" yWindow="105" windowWidth="15315" windowHeight="7230" tabRatio="865"/>
  </bookViews>
  <sheets>
    <sheet name="TOT" sheetId="19" r:id="rId1"/>
    <sheet name="Ann.I" sheetId="12" r:id="rId2"/>
    <sheet name="Ann.II" sheetId="13" r:id="rId3"/>
    <sheet name="Ann.III" sheetId="14" r:id="rId4"/>
    <sheet name="Ann.IV" sheetId="17" r:id="rId5"/>
    <sheet name="Ann.V" sheetId="18" r:id="rId6"/>
    <sheet name="T&amp;C Imp" sheetId="16" r:id="rId7"/>
    <sheet name="T&amp;C IND" sheetId="15" r:id="rId8"/>
  </sheets>
  <definedNames>
    <definedName name="_xlnm._FilterDatabase" localSheetId="1" hidden="1">Ann.I!$A$4:$II$50</definedName>
    <definedName name="_xlnm._FilterDatabase" localSheetId="2" hidden="1">Ann.II!$A$4:$IO$76</definedName>
    <definedName name="_xlnm.Print_Area" localSheetId="1">Ann.I!$A$1:$J$50</definedName>
    <definedName name="_xlnm.Print_Area" localSheetId="2">Ann.II!$A$1:$K$76</definedName>
    <definedName name="_xlnm.Print_Area" localSheetId="3">Ann.III!$A$1:$K$39</definedName>
    <definedName name="_xlnm.Print_Area" localSheetId="4">Ann.IV!$A$1:$J$24</definedName>
    <definedName name="_xlnm.Print_Area" localSheetId="5">Ann.V!$A$1:$H$9</definedName>
    <definedName name="_xlnm.Print_Area" localSheetId="6">'T&amp;C Imp'!$A$1:$C$32</definedName>
    <definedName name="_xlnm.Print_Area" localSheetId="7">'T&amp;C IND'!$A$1:$C$26</definedName>
    <definedName name="_xlnm.Print_Area" localSheetId="0">TOT!$A$1:$G$42</definedName>
    <definedName name="_xlnm.Print_Titles" localSheetId="1">Ann.I!$1:$4</definedName>
    <definedName name="_xlnm.Print_Titles" localSheetId="2">Ann.II!$1:$4</definedName>
    <definedName name="_xlnm.Print_Titles" localSheetId="3">Ann.III!$1:$4</definedName>
    <definedName name="_xlnm.Print_Titles" localSheetId="4">Ann.IV!$1:$4</definedName>
    <definedName name="_xlnm.Print_Titles" localSheetId="5">Ann.V!$1:$3</definedName>
    <definedName name="_xlnm.Print_Titles" localSheetId="6">'T&amp;C Imp'!$1:$4</definedName>
    <definedName name="_xlnm.Print_Titles" localSheetId="7">'T&amp;C IND'!$1:$3</definedName>
    <definedName name="_xlnm.Print_Titles" localSheetId="0">TOT!$1:$4</definedName>
  </definedNames>
  <calcPr calcId="152511"/>
</workbook>
</file>

<file path=xl/calcChain.xml><?xml version="1.0" encoding="utf-8"?>
<calcChain xmlns="http://schemas.openxmlformats.org/spreadsheetml/2006/main">
  <c r="F18" i="19"/>
  <c r="G24" i="17" l="1"/>
  <c r="G9" i="18" l="1"/>
  <c r="G39" i="14"/>
  <c r="G76" i="13" l="1"/>
  <c r="G50" i="12" l="1"/>
  <c r="A18" i="19" l="1"/>
  <c r="A19" s="1"/>
  <c r="A20" s="1"/>
  <c r="A21" s="1"/>
  <c r="A22" s="1"/>
  <c r="A23" s="1"/>
  <c r="A25" s="1"/>
  <c r="A26" s="1"/>
  <c r="A27" s="1"/>
  <c r="A28" s="1"/>
  <c r="K76" i="13" l="1"/>
  <c r="J76"/>
  <c r="I76"/>
  <c r="J50" i="12"/>
  <c r="I50"/>
  <c r="H9" i="18" l="1"/>
  <c r="J39" i="14"/>
  <c r="K39" l="1"/>
  <c r="I39"/>
  <c r="D15" i="19"/>
  <c r="D17" s="1"/>
  <c r="D33" s="1"/>
  <c r="J24" i="17" l="1"/>
  <c r="I24"/>
  <c r="G15" i="19" l="1"/>
  <c r="G17" s="1"/>
  <c r="G19" s="1"/>
  <c r="F15"/>
  <c r="F17" s="1"/>
  <c r="G20" l="1"/>
  <c r="G21" s="1"/>
  <c r="G24" s="1"/>
  <c r="D24"/>
  <c r="F19" l="1"/>
  <c r="F20" l="1"/>
  <c r="F21" l="1"/>
  <c r="F24" s="1"/>
  <c r="D37" l="1"/>
  <c r="D36"/>
  <c r="D35"/>
  <c r="F25"/>
  <c r="F28" s="1"/>
</calcChain>
</file>

<file path=xl/sharedStrings.xml><?xml version="1.0" encoding="utf-8"?>
<sst xmlns="http://schemas.openxmlformats.org/spreadsheetml/2006/main" count="250" uniqueCount="186">
  <si>
    <t xml:space="preserve">Transit Insurance </t>
  </si>
  <si>
    <t>BY US</t>
  </si>
  <si>
    <t>UNIT</t>
  </si>
  <si>
    <t>QTY</t>
  </si>
  <si>
    <t>Total Cost</t>
  </si>
  <si>
    <t>Rs.</t>
  </si>
  <si>
    <t>P&amp;F @ 2% on basic value</t>
  </si>
  <si>
    <t>Ex-works + P&amp;F</t>
  </si>
  <si>
    <t xml:space="preserve">Ex-works + P&amp;F + Excise Duty </t>
  </si>
  <si>
    <t>Ex-works + P&amp;F + Excise Duty + Sales tax</t>
  </si>
  <si>
    <t>Freight to Your site</t>
  </si>
  <si>
    <t>Installation &amp; Commissioning</t>
  </si>
  <si>
    <t>For Kewaunee Labway India Pvt. Ltd.</t>
  </si>
  <si>
    <t>NA</t>
  </si>
  <si>
    <t xml:space="preserve">   LOCAL ITEMS COMMERCIAL TERMS &amp; CONDITIONS</t>
  </si>
  <si>
    <t xml:space="preserve"> PRICE:</t>
  </si>
  <si>
    <t xml:space="preserve"> FREIGHT:</t>
  </si>
  <si>
    <t>The material will be delivered from our Ex-works Bangalore to Your site and the price is exclusive.</t>
  </si>
  <si>
    <t xml:space="preserve"> DELIVERY &amp; COMPLETION:</t>
  </si>
  <si>
    <r>
      <t>INSTALLATION CHARGES</t>
    </r>
    <r>
      <rPr>
        <sz val="10"/>
        <color indexed="8"/>
        <rFont val="Times New Roman"/>
        <family val="1"/>
      </rPr>
      <t>:</t>
    </r>
  </si>
  <si>
    <t>ORDER ADDRESS TO OUR MANUFACTURING PLANT FOR EXCISABLE:</t>
  </si>
  <si>
    <r>
      <t xml:space="preserve">Kewaunee Scientific Corporation India Pvt. Ltd.,
</t>
    </r>
    <r>
      <rPr>
        <sz val="10"/>
        <color indexed="8"/>
        <rFont val="Times New Roman"/>
        <family val="1"/>
      </rPr>
      <t xml:space="preserve"># 186, Jigani Link Road, Jigani, Bangalore:- 560 106, </t>
    </r>
  </si>
  <si>
    <t>KSCI PAN No.</t>
  </si>
  <si>
    <t>AABCK7853P</t>
  </si>
  <si>
    <t>Central Excise Registration No.</t>
  </si>
  <si>
    <t>AABCK7853P XM 002</t>
  </si>
  <si>
    <t>TIN No.</t>
  </si>
  <si>
    <t xml:space="preserve">ORDER ADDRESS TO OUR CORPORATE OFFICE FOR NON-EXCISABLE ITEMS : </t>
  </si>
  <si>
    <r>
      <t xml:space="preserve">KEWAUNEE LABWAY INDIA PVT.LTD.      </t>
    </r>
    <r>
      <rPr>
        <sz val="10"/>
        <color indexed="8"/>
        <rFont val="Times New Roman"/>
        <family val="1"/>
      </rPr>
      <t xml:space="preserve">                                                                                                                                                                                         Plot No. CA-9A, Jigani 1st Phase, Jigani Industrial Area, Sy. No. 166,                                                                                                                                                                      (Part of Jigani Village), Jigani-Hobli, Anekal Taluka, Bangalore-562 106.</t>
    </r>
  </si>
  <si>
    <t>KLI PAN No.</t>
  </si>
  <si>
    <t>AAACL6231D</t>
  </si>
  <si>
    <t>Service Tax Registration No.</t>
  </si>
  <si>
    <t>AAACL6231DST001</t>
  </si>
  <si>
    <t>VALIDITY:</t>
  </si>
  <si>
    <t>30 Days from the date of this offer</t>
  </si>
  <si>
    <t>WARRANTY</t>
  </si>
  <si>
    <t>All items will be under WARRANTY for a period of 12 months from the date of installation.</t>
  </si>
  <si>
    <t>KSCI</t>
  </si>
  <si>
    <t>KLI</t>
  </si>
  <si>
    <t>ANNEXURE-I</t>
  </si>
  <si>
    <t>ANNEXURE-II</t>
  </si>
  <si>
    <t>ANNEXURE-III</t>
  </si>
  <si>
    <t xml:space="preserve"> ANNEXURE-I</t>
  </si>
  <si>
    <t>DESCRIPTION</t>
  </si>
  <si>
    <t xml:space="preserve"> ANNEXURE-II</t>
  </si>
  <si>
    <t>TOTAL OF ANNEXURE - II</t>
  </si>
  <si>
    <t>U/P
INR</t>
  </si>
  <si>
    <t>T/P
INR</t>
  </si>
  <si>
    <t>PART NO.</t>
  </si>
  <si>
    <t>SL NO.</t>
  </si>
  <si>
    <t>LAB FUMEHOOD AND ACCESSORIES</t>
  </si>
  <si>
    <t>LAB FURNITURE AND ACCESSORIES</t>
  </si>
  <si>
    <t>TOTAL OF ANNEXURE - I</t>
  </si>
  <si>
    <t>ANNEXURE-IV</t>
  </si>
  <si>
    <t xml:space="preserve">EXHAUST SYSTEM FOR FUME HOOD </t>
  </si>
  <si>
    <t>SI. NO.</t>
  </si>
  <si>
    <t>A</t>
  </si>
  <si>
    <t xml:space="preserve">CENTRIFUGAL BLOWER &amp; MOTOR </t>
  </si>
  <si>
    <t>B</t>
  </si>
  <si>
    <t xml:space="preserve">VARIABLE FREQUENCY DRIVE </t>
  </si>
  <si>
    <t>C</t>
  </si>
  <si>
    <t>SCRUBBERS &amp; ACCESSORIES</t>
  </si>
  <si>
    <t>D</t>
  </si>
  <si>
    <t>PP DUCTING &amp; ACCESSORIES FOR FUME HOOD EXHAUST</t>
  </si>
  <si>
    <t>TOTAL OF ANNEXURE-II</t>
  </si>
  <si>
    <t>ANNEXURE-V</t>
  </si>
  <si>
    <t>FUME HOOD CONTROLS</t>
  </si>
  <si>
    <t>EXHAUST BLEED CONTROLS</t>
  </si>
  <si>
    <t xml:space="preserve"> HVAC CONTROLS</t>
  </si>
  <si>
    <t>VAV CABLING AND ACCESSORIES</t>
  </si>
  <si>
    <t>BOQ FOR  EXHAUST SYTEM ELECTRICAL CONTROL PANEL</t>
  </si>
  <si>
    <t>ELECTRICAL CONTROL PANEL</t>
  </si>
  <si>
    <t>TOTAL OF ANNEXURE-V</t>
  </si>
  <si>
    <t>Sl No</t>
  </si>
  <si>
    <t>Ref</t>
  </si>
  <si>
    <t>IMPORTED ITEMS</t>
  </si>
  <si>
    <t>INDIGENOUS ITEMS</t>
  </si>
  <si>
    <t>Description</t>
  </si>
  <si>
    <t>Excise Items</t>
  </si>
  <si>
    <t>Non Excise Items</t>
  </si>
  <si>
    <t>USD</t>
  </si>
  <si>
    <t>Ex-Works Imported Items-Fumehood &amp; Accessories</t>
  </si>
  <si>
    <t>Ex-Works Local Items-Fumehood &amp; Accessories</t>
  </si>
  <si>
    <t xml:space="preserve">Freight &amp; Insurance </t>
  </si>
  <si>
    <t>Considered 1 USD = INR 67/-</t>
  </si>
  <si>
    <t>At Actual</t>
  </si>
  <si>
    <t>Supply Value of IMPORTED items in INR</t>
  </si>
  <si>
    <t>Supply Value of INDIGENOUS items</t>
  </si>
  <si>
    <t>Total Supply Value in INR (IMPORTED+INDIGENOUS)</t>
  </si>
  <si>
    <t xml:space="preserve">Installation &amp; Commissioning Charges </t>
  </si>
  <si>
    <t>15% Service Tax on Inst. &amp; Comm. Charges</t>
  </si>
  <si>
    <t>Grand Total</t>
  </si>
  <si>
    <t>For Kewaunee Scientific Corporation India Pvt. Ltd,</t>
  </si>
  <si>
    <t>IMPORTED ITEMS TERMS &amp; CONDITIONS</t>
  </si>
  <si>
    <t>Beneficiary</t>
  </si>
  <si>
    <t>Kewaunee Labway Asia Pte.Ltd.                                                                                                       194, Pandan Loop, # 06-22, Pantech Business hub, Singapore-128383</t>
  </si>
  <si>
    <t>Price</t>
  </si>
  <si>
    <t>Terms of Payment</t>
  </si>
  <si>
    <t>100% TT before dispatch of the material.</t>
  </si>
  <si>
    <t>Beneficiary's Banker's details</t>
  </si>
  <si>
    <t xml:space="preserve">DBS BANK                                                                                                                                           The Development Bank of Singapore Ltd.,                                                                                     6, Shenton Way, #10-08 DBS Building Tower Two(2), Singapore-068809                            ATTN: Trade Dept                                                                                                                              US$ ACCOUNT: 0010-000394-01-0-022                                                                                             Contact : Mr.Steve Vadehra                                                                                                                Kewaunee Labway Asia Pte.Ltd.,                                                                                                  Ph. 0065 7730288 Fax. 0065 7732322                                                                                                                                                                                                                                                                                                                                                         </t>
  </si>
  <si>
    <t>Note: Outside India Bank charges - to be borne by beneficiary and inside bank charges - to beborne by the applicant.</t>
  </si>
  <si>
    <t>Terms of Delivery</t>
  </si>
  <si>
    <t>Country of Shipment</t>
  </si>
  <si>
    <t>UK/ USA/SWEDEN/SWITZERLAND/SINGAPORE</t>
  </si>
  <si>
    <t>Port of Shipment</t>
  </si>
  <si>
    <t>Port of Destination</t>
  </si>
  <si>
    <t>Transportation from customs to your warehouse (after clearance of consignment from Customs)</t>
  </si>
  <si>
    <t>Inland transportation will be Client responsibility and all charges in this connection will be borne by you. Client will hand over the consignment to Kewaunee team at site for execution of the project.</t>
  </si>
  <si>
    <t>Delivery Period</t>
  </si>
  <si>
    <t>Material Delivery to Site is on/before 120 days from the receipt of Confirmed Purchase Order &amp; L/C.</t>
  </si>
  <si>
    <t>Country of Origin</t>
  </si>
  <si>
    <t>UK/ USA/SWEDEN/SWITZERLAND</t>
  </si>
  <si>
    <t>Insurance</t>
  </si>
  <si>
    <t>STANDARD MARINE / CARGO INSURANCE (CIP /CIF BASIS) shall be covered by us from our warehouse to your warehouse</t>
  </si>
  <si>
    <t>Arbitration</t>
  </si>
  <si>
    <t>Jurisdiction city as Mumbai, India.</t>
  </si>
  <si>
    <t>Original Documents to be produced to you for negotiation</t>
  </si>
  <si>
    <t xml:space="preserve">1) COMMERCIAL INVOICE --- 3 SETS,                                                                                           2) PACKING LIST --- 3 SETS,                                                                                                             3) CERTIFICATE OF ORIGIN --- 3 SETS                                                                                         4) BILL OF LADING OR AIRWAY BILL --- FULL SET(3 ORIGINALS + 3 COPIES),                
5) INSURANCE CERTIFICATE --- 2 COPIES                                                                                                                                                                                                    </t>
  </si>
  <si>
    <t>Non-negotiable documents</t>
  </si>
  <si>
    <t>A set of non negotiable documents will be sent to your office mentioned in PO.</t>
  </si>
  <si>
    <t>Installation &amp; Commissioning shall be executed by  our India team ( A separte Service order for the same is as applicable for the M/s. Kewaunee Labway India (P) Ltd)</t>
  </si>
  <si>
    <t>Warranty</t>
  </si>
  <si>
    <t>All items will be under WARRANTY or a period of 12 months from the date of installation. Any manufacturing defect items will be replaced free of cost.</t>
  </si>
  <si>
    <t>Operational training at the items of installation</t>
  </si>
  <si>
    <t>Our India office will provide operational training free of cost at your site at the time of installation</t>
  </si>
  <si>
    <t>Manuals</t>
  </si>
  <si>
    <t>We will provide you maintenance manuals inclusive of drawings (one set) free of cost. Operational and validation manuals (one set) will be provided free of costs.</t>
  </si>
  <si>
    <t>IQ OQ PQ</t>
  </si>
  <si>
    <t>We will provide free of cost</t>
  </si>
  <si>
    <t>Packing</t>
  </si>
  <si>
    <t>The materials will be securely and adequately packed to cover overseas shipping hazards fully and to ensure safe arrival at destination. The quality of packing will be as per international standards.</t>
  </si>
  <si>
    <t>Shipping marks</t>
  </si>
  <si>
    <t>The packages will be marked with consignee's name and address, our order reference, net and gross weight, dimensions of packages, etc.</t>
  </si>
  <si>
    <t>Part Shipment</t>
  </si>
  <si>
    <t>Allowed</t>
  </si>
  <si>
    <t>Transhipment</t>
  </si>
  <si>
    <t xml:space="preserve">For Kewaunee Labway Asia Pte.Ltd.   </t>
  </si>
  <si>
    <r>
      <rPr>
        <b/>
        <sz val="10"/>
        <rFont val="Times New Roman"/>
        <family val="1"/>
      </rPr>
      <t xml:space="preserve">Imported Items </t>
    </r>
    <r>
      <rPr>
        <sz val="10"/>
        <rFont val="Times New Roman"/>
        <family val="1"/>
      </rPr>
      <t>Laboratory Fume hood &amp; Accessories</t>
    </r>
  </si>
  <si>
    <r>
      <rPr>
        <b/>
        <sz val="10"/>
        <rFont val="Times New Roman"/>
        <family val="1"/>
      </rPr>
      <t xml:space="preserve">Imported Items </t>
    </r>
    <r>
      <rPr>
        <sz val="10"/>
        <rFont val="Times New Roman"/>
        <family val="1"/>
      </rPr>
      <t>Laboratory Furniture &amp; Accessories</t>
    </r>
  </si>
  <si>
    <r>
      <rPr>
        <b/>
        <sz val="10"/>
        <rFont val="Times New Roman"/>
        <family val="1"/>
      </rPr>
      <t xml:space="preserve">Imported Items </t>
    </r>
    <r>
      <rPr>
        <sz val="10"/>
        <rFont val="Times New Roman"/>
        <family val="1"/>
      </rPr>
      <t>Exhaust System with Accesssories</t>
    </r>
  </si>
  <si>
    <r>
      <rPr>
        <b/>
        <sz val="10"/>
        <rFont val="Times New Roman"/>
        <family val="1"/>
      </rPr>
      <t xml:space="preserve">Imported Items </t>
    </r>
    <r>
      <rPr>
        <sz val="10"/>
        <rFont val="Times New Roman"/>
        <family val="1"/>
      </rPr>
      <t>VAV System with Accesssories</t>
    </r>
  </si>
  <si>
    <r>
      <rPr>
        <b/>
        <sz val="10"/>
        <rFont val="Times New Roman"/>
        <family val="1"/>
      </rPr>
      <t xml:space="preserve">Imported Items </t>
    </r>
    <r>
      <rPr>
        <sz val="10"/>
        <rFont val="Times New Roman"/>
        <family val="1"/>
      </rPr>
      <t>Electrical Panel for Exhaust System with Accesssories</t>
    </r>
  </si>
  <si>
    <r>
      <rPr>
        <b/>
        <sz val="10"/>
        <rFont val="Times New Roman"/>
        <family val="1"/>
      </rPr>
      <t xml:space="preserve">Indigenous Items </t>
    </r>
    <r>
      <rPr>
        <sz val="10"/>
        <rFont val="Times New Roman"/>
        <family val="1"/>
      </rPr>
      <t>Laboratory Fume hood &amp; Accessories</t>
    </r>
  </si>
  <si>
    <r>
      <rPr>
        <b/>
        <sz val="10"/>
        <rFont val="Times New Roman"/>
        <family val="1"/>
      </rPr>
      <t xml:space="preserve">Indigenous Items </t>
    </r>
    <r>
      <rPr>
        <sz val="10"/>
        <rFont val="Times New Roman"/>
        <family val="1"/>
      </rPr>
      <t>Laboratory Furniture &amp; Accessories</t>
    </r>
  </si>
  <si>
    <r>
      <rPr>
        <b/>
        <sz val="10"/>
        <rFont val="Times New Roman"/>
        <family val="1"/>
      </rPr>
      <t xml:space="preserve">Indigenous Items </t>
    </r>
    <r>
      <rPr>
        <sz val="10"/>
        <rFont val="Times New Roman"/>
        <family val="1"/>
      </rPr>
      <t>Exhaust System with Accesssories</t>
    </r>
  </si>
  <si>
    <r>
      <rPr>
        <b/>
        <sz val="10"/>
        <rFont val="Times New Roman"/>
        <family val="1"/>
      </rPr>
      <t xml:space="preserve">Indigenous Items </t>
    </r>
    <r>
      <rPr>
        <sz val="10"/>
        <rFont val="Times New Roman"/>
        <family val="1"/>
      </rPr>
      <t>VAV System with Accesssories</t>
    </r>
  </si>
  <si>
    <r>
      <rPr>
        <b/>
        <sz val="10"/>
        <rFont val="Times New Roman"/>
        <family val="1"/>
      </rPr>
      <t xml:space="preserve">Indigenous Items </t>
    </r>
    <r>
      <rPr>
        <sz val="10"/>
        <rFont val="Times New Roman"/>
        <family val="1"/>
      </rPr>
      <t>Electrical Panel for Exhaust System with Accesssories</t>
    </r>
  </si>
  <si>
    <t>LAB : O.C. LAB</t>
  </si>
  <si>
    <t>6' BENCH TOP FUME HOOD</t>
  </si>
  <si>
    <t>6' WALK-IN FUME HOOD</t>
  </si>
  <si>
    <t>UTILITY FLOOR</t>
  </si>
  <si>
    <t>U/P
USD</t>
  </si>
  <si>
    <t>T/P
USD</t>
  </si>
  <si>
    <t>BASE MOLDING, CORNER CLIP AND SKIRTING</t>
  </si>
  <si>
    <t>EXCISE
INR</t>
  </si>
  <si>
    <t>NON EXCISE
INR</t>
  </si>
  <si>
    <t>VAV SYSTEM WITH ACCESSORIES</t>
  </si>
  <si>
    <t xml:space="preserve"> PAYMENT TERMS FOR IMPORTED ITEMS </t>
  </si>
  <si>
    <t>Srinivas P.N</t>
  </si>
  <si>
    <t xml:space="preserve">General Manager </t>
  </si>
  <si>
    <t>IMPORTED</t>
  </si>
  <si>
    <t>INDIGENOUS</t>
  </si>
  <si>
    <t>EXCISE</t>
  </si>
  <si>
    <t>NON EXCISE</t>
  </si>
  <si>
    <t>ICD DELHI BY SEA</t>
  </si>
  <si>
    <t>ICD DELHI (BY SEA)</t>
  </si>
  <si>
    <t xml:space="preserve">EPOXY WORK TOP </t>
  </si>
  <si>
    <r>
      <t xml:space="preserve">TOTAL PROJECT COST SHEET </t>
    </r>
    <r>
      <rPr>
        <b/>
        <sz val="10"/>
        <color indexed="10"/>
        <rFont val="Times New Roman"/>
        <family val="1"/>
      </rPr>
      <t>WITHOUT</t>
    </r>
    <r>
      <rPr>
        <b/>
        <sz val="10"/>
        <rFont val="Times New Roman"/>
        <family val="1"/>
      </rPr>
      <t xml:space="preserve"> IMPORT DUTY &amp; INDIGENOUS TAXES</t>
    </r>
  </si>
  <si>
    <t>CST @ 14.5%</t>
  </si>
  <si>
    <t>100% TT BEFORE DISPATCH OF MATERIALS AGAINST PROFORMA INVOICE</t>
  </si>
  <si>
    <t>PAYMENT TERMS FOR INDIGENOUS ITEMS:-</t>
  </si>
  <si>
    <t xml:space="preserve">30% ADVANCE AGAINST SUBMISSION OF ABG </t>
  </si>
  <si>
    <t>60%  WITHIN 7 DAYS AGAINST PRORATA DELIVERY OF MATERIALS AT PROJECT SITE</t>
  </si>
  <si>
    <t xml:space="preserve">10% AGAINST SUBMISSION OF PBG FOR EQUAVALENT AMOUNT VALID FOR 24 MONTHS FROM THE DATE OF HANDING OVER OF THE PROJECT </t>
  </si>
  <si>
    <r>
      <t xml:space="preserve">The material mentioned in annexures would be delivered with in 90 </t>
    </r>
    <r>
      <rPr>
        <b/>
        <sz val="10"/>
        <color indexed="8"/>
        <rFont val="Times New Roman"/>
        <family val="1"/>
      </rPr>
      <t>days</t>
    </r>
    <r>
      <rPr>
        <sz val="10"/>
        <color indexed="8"/>
        <rFont val="Times New Roman"/>
        <family val="1"/>
      </rPr>
      <t xml:space="preserve"> from the date of purchase order &amp; advance payment. Installation would be completed within</t>
    </r>
    <r>
      <rPr>
        <b/>
        <sz val="10"/>
        <color indexed="8"/>
        <rFont val="Times New Roman"/>
        <family val="1"/>
      </rPr>
      <t xml:space="preserve"> 30 days </t>
    </r>
    <r>
      <rPr>
        <sz val="10"/>
        <color indexed="8"/>
        <rFont val="Times New Roman"/>
        <family val="1"/>
      </rPr>
      <t>after the receipt of materials.</t>
    </r>
  </si>
  <si>
    <t xml:space="preserve">Offer Ref No: </t>
  </si>
  <si>
    <t>Project No :</t>
  </si>
  <si>
    <t xml:space="preserve">Date : </t>
  </si>
  <si>
    <t xml:space="preserve">Central Excise Duty @ 12.5% </t>
  </si>
  <si>
    <t xml:space="preserve">IN WORDS : </t>
  </si>
  <si>
    <t>TOTAL OF ANNEXURE-IV</t>
  </si>
  <si>
    <t>ICD DELHI (BY SEA) USD /- exclusive of import duty and clearance Charges.</t>
  </si>
  <si>
    <r>
      <t>Rs. /-</t>
    </r>
    <r>
      <rPr>
        <sz val="10"/>
        <color indexed="8"/>
        <rFont val="Times New Roman"/>
        <family val="1"/>
      </rPr>
      <t xml:space="preserve"> shall be charged extra.(15% Service Tax Extra). Order need to be placed on                                                                                                                    </t>
    </r>
    <r>
      <rPr>
        <b/>
        <sz val="10"/>
        <color indexed="8"/>
        <rFont val="Times New Roman"/>
        <family val="1"/>
      </rPr>
      <t>KEWAUNEE LABWAY INDIA PVT.LTD.                                                                                                                                                                                               Plot No. CA-9A, Jigani 1st Phase, Jigani Industrial Area, Sy. No. 166, 
(Part of Jigani Village), Jigani-Hobli, Anekal Taluka, Bangalore-562 106.</t>
    </r>
  </si>
  <si>
    <r>
      <t xml:space="preserve">The total quoted ex-works price is </t>
    </r>
    <r>
      <rPr>
        <b/>
        <sz val="10"/>
        <color indexed="8"/>
        <rFont val="Times New Roman"/>
        <family val="1"/>
      </rPr>
      <t xml:space="preserve">Rs. /- </t>
    </r>
    <r>
      <rPr>
        <sz val="10"/>
        <color indexed="8"/>
        <rFont val="Times New Roman"/>
        <family val="1"/>
      </rPr>
      <t xml:space="preserve">exclusive of Excise duty, Sales tax, insurance &amp; Freight, Octroi / Entry tax if any, are extra. </t>
    </r>
  </si>
  <si>
    <t xml:space="preserve">Client Name: </t>
  </si>
</sst>
</file>

<file path=xl/styles.xml><?xml version="1.0" encoding="utf-8"?>
<styleSheet xmlns="http://schemas.openxmlformats.org/spreadsheetml/2006/main">
  <numFmts count="13">
    <numFmt numFmtId="43" formatCode="_-* #,##0.00_-;\-* #,##0.00_-;_-* &quot;-&quot;??_-;_-@_-"/>
    <numFmt numFmtId="164" formatCode="&quot;$&quot;#,##0_);\(&quot;$&quot;#,##0\)"/>
    <numFmt numFmtId="165" formatCode="_(* #,##0.00_);_(* \(#,##0.00\);_(* &quot;-&quot;??_);_(@_)"/>
    <numFmt numFmtId="166" formatCode="_ * #,##0.00_ ;_ * \-#,##0.00_ ;_ * &quot;-&quot;??_ ;_ @_ "/>
    <numFmt numFmtId="167" formatCode="_(* #,##0.00_);_(* \(#,##0.00\);_(* \-??_);_(@_)"/>
    <numFmt numFmtId="168" formatCode="0;[Red]0"/>
    <numFmt numFmtId="169" formatCode="#,##0;[Red]#,##0"/>
    <numFmt numFmtId="170" formatCode="0.0"/>
    <numFmt numFmtId="171" formatCode="_(* #,##0_);_(* \(#,##0\);_(* &quot;-&quot;??_);_(@_)"/>
    <numFmt numFmtId="172" formatCode="[$₹-445]\ #,##0"/>
    <numFmt numFmtId="173" formatCode="&quot;$&quot;#,##0"/>
    <numFmt numFmtId="174" formatCode="[$INR]\ #,##0"/>
    <numFmt numFmtId="175" formatCode="[$INR]\ #,##0_);\([$INR]\ #,##0\)"/>
  </numFmts>
  <fonts count="32">
    <font>
      <sz val="10"/>
      <color indexed="8"/>
      <name val="ARIAL"/>
      <charset val="1"/>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b/>
      <sz val="10"/>
      <color indexed="8"/>
      <name val="Times New Roman"/>
      <family val="1"/>
    </font>
    <font>
      <b/>
      <sz val="10"/>
      <name val="Times New Roman"/>
      <family val="1"/>
    </font>
    <font>
      <sz val="10"/>
      <color indexed="8"/>
      <name val="Times New Roman"/>
      <family val="1"/>
    </font>
    <font>
      <sz val="10"/>
      <name val="Times New Roman"/>
      <family val="1"/>
    </font>
    <font>
      <sz val="10"/>
      <name val="Arial"/>
      <family val="2"/>
    </font>
    <font>
      <sz val="7.9"/>
      <color indexed="8"/>
      <name val="Times New Roman"/>
      <family val="1"/>
    </font>
    <font>
      <sz val="10"/>
      <name val="Helv"/>
      <charset val="204"/>
    </font>
    <font>
      <b/>
      <sz val="10"/>
      <color rgb="FFFF0000"/>
      <name val="Times New Roman"/>
      <family val="1"/>
    </font>
    <font>
      <sz val="11"/>
      <color indexed="8"/>
      <name val="Times New Roman"/>
      <family val="1"/>
    </font>
    <font>
      <sz val="11"/>
      <name val="Times New Roman"/>
      <family val="1"/>
    </font>
    <font>
      <b/>
      <sz val="10"/>
      <color indexed="8"/>
      <name val="MS Sans Serif"/>
      <family val="2"/>
    </font>
    <font>
      <b/>
      <sz val="10"/>
      <color indexed="10"/>
      <name val="Times New Roman"/>
      <family val="1"/>
    </font>
    <font>
      <sz val="10"/>
      <color indexed="8"/>
      <name val="MS Sans Serif"/>
      <family val="2"/>
    </font>
    <font>
      <sz val="10"/>
      <color rgb="FF000000"/>
      <name val="Times New Roman"/>
      <family val="1"/>
    </font>
    <font>
      <sz val="10"/>
      <color theme="1"/>
      <name val="Times New Roman"/>
      <family val="1"/>
    </font>
    <font>
      <sz val="10"/>
      <color indexed="8"/>
      <name val="Arial"/>
      <family val="2"/>
    </font>
    <font>
      <sz val="12"/>
      <name val="Century Schoolbook"/>
      <family val="1"/>
    </font>
    <font>
      <sz val="10"/>
      <color indexed="10"/>
      <name val="Times New Roman"/>
      <family val="1"/>
    </font>
    <font>
      <b/>
      <sz val="10"/>
      <color rgb="FF000000"/>
      <name val="Times New Roman"/>
      <family val="1"/>
    </font>
    <font>
      <sz val="12"/>
      <color indexed="8"/>
      <name val="Times New Roman"/>
      <family val="1"/>
    </font>
    <font>
      <b/>
      <sz val="10"/>
      <color indexed="12"/>
      <name val="Times New Roman"/>
      <family val="1"/>
    </font>
    <font>
      <b/>
      <sz val="8"/>
      <color indexed="8"/>
      <name val="Times New Roman"/>
      <family val="1"/>
    </font>
    <font>
      <sz val="10"/>
      <name val="Helv"/>
      <family val="2"/>
    </font>
    <font>
      <sz val="11"/>
      <color indexed="8"/>
      <name val="Calibri"/>
      <family val="2"/>
    </font>
    <font>
      <sz val="10"/>
      <color indexed="8"/>
      <name val="MS Sans Serif"/>
    </font>
    <font>
      <b/>
      <sz val="10"/>
      <color theme="1"/>
      <name val="Times New Roman"/>
      <family val="1"/>
    </font>
    <font>
      <b/>
      <sz val="10"/>
      <color rgb="FF3333FF"/>
      <name val="Times New Roman"/>
      <family val="1"/>
    </font>
  </fonts>
  <fills count="10">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indexed="22"/>
        <bgColor indexed="64"/>
      </patternFill>
    </fill>
    <fill>
      <patternFill patternType="solid">
        <fgColor indexed="22"/>
        <bgColor indexed="9"/>
      </patternFill>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bottom style="thin">
        <color indexed="64"/>
      </bottom>
      <diagonal/>
    </border>
  </borders>
  <cellStyleXfs count="500">
    <xf numFmtId="0" fontId="0" fillId="0" borderId="0">
      <alignment vertical="top"/>
    </xf>
    <xf numFmtId="0" fontId="4" fillId="0" borderId="0">
      <alignment vertical="top"/>
    </xf>
    <xf numFmtId="43" fontId="4" fillId="0" borderId="0" applyFont="0" applyFill="0" applyBorder="0" applyAlignment="0" applyProtection="0"/>
    <xf numFmtId="167" fontId="9" fillId="0" borderId="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6" fontId="3" fillId="0" borderId="0" applyFont="0" applyFill="0" applyBorder="0" applyAlignment="0" applyProtection="0"/>
    <xf numFmtId="0" fontId="8" fillId="0" borderId="0" applyNumberFormat="0" applyFill="0" applyBorder="0" applyProtection="0">
      <alignment vertical="top" wrapText="1"/>
    </xf>
    <xf numFmtId="0" fontId="9" fillId="0" borderId="0"/>
    <xf numFmtId="0" fontId="9" fillId="0" borderId="0"/>
    <xf numFmtId="0" fontId="3" fillId="0" borderId="0"/>
    <xf numFmtId="9" fontId="4" fillId="0" borderId="0" applyFont="0" applyFill="0" applyBorder="0" applyAlignment="0" applyProtection="0"/>
    <xf numFmtId="0" fontId="11" fillId="0" borderId="0"/>
    <xf numFmtId="166" fontId="2" fillId="0" borderId="0" applyFont="0" applyFill="0" applyBorder="0" applyAlignment="0" applyProtection="0"/>
    <xf numFmtId="9" fontId="9" fillId="0" borderId="0" applyFont="0" applyFill="0" applyBorder="0" applyAlignment="0" applyProtection="0"/>
    <xf numFmtId="0" fontId="11" fillId="0" borderId="0"/>
    <xf numFmtId="0" fontId="4" fillId="0" borderId="0">
      <alignment vertical="top"/>
    </xf>
    <xf numFmtId="0" fontId="17" fillId="0" borderId="0"/>
    <xf numFmtId="0" fontId="17" fillId="0" borderId="0"/>
    <xf numFmtId="0" fontId="11" fillId="0" borderId="0"/>
    <xf numFmtId="0" fontId="4" fillId="0" borderId="0"/>
    <xf numFmtId="0" fontId="17" fillId="0" borderId="0"/>
    <xf numFmtId="0" fontId="9" fillId="0" borderId="0"/>
    <xf numFmtId="0" fontId="17" fillId="0" borderId="0"/>
    <xf numFmtId="0" fontId="4" fillId="0" borderId="0"/>
    <xf numFmtId="0" fontId="17" fillId="0" borderId="0"/>
    <xf numFmtId="0" fontId="9" fillId="0" borderId="0"/>
    <xf numFmtId="0" fontId="17" fillId="0" borderId="0"/>
    <xf numFmtId="165" fontId="10" fillId="0" borderId="0" applyFont="0" applyFill="0" applyBorder="0" applyAlignment="0" applyProtection="0"/>
    <xf numFmtId="165" fontId="20" fillId="0" borderId="0" applyFont="0" applyFill="0" applyBorder="0" applyAlignment="0" applyProtection="0"/>
    <xf numFmtId="165" fontId="21" fillId="0" borderId="0" applyFont="0" applyFill="0" applyBorder="0" applyAlignment="0" applyProtection="0"/>
    <xf numFmtId="0" fontId="17" fillId="0" borderId="0"/>
    <xf numFmtId="0" fontId="9" fillId="0" borderId="0"/>
    <xf numFmtId="0" fontId="11" fillId="0" borderId="0"/>
    <xf numFmtId="166" fontId="9" fillId="0" borderId="0" applyFont="0" applyFill="0" applyBorder="0" applyAlignment="0" applyProtection="0"/>
    <xf numFmtId="0" fontId="4" fillId="0" borderId="0"/>
    <xf numFmtId="0" fontId="4" fillId="0" borderId="0"/>
    <xf numFmtId="165" fontId="9" fillId="0" borderId="0" applyFont="0" applyFill="0" applyBorder="0" applyAlignment="0" applyProtection="0"/>
    <xf numFmtId="0" fontId="17" fillId="0" borderId="0"/>
    <xf numFmtId="0" fontId="4" fillId="0" borderId="0"/>
    <xf numFmtId="0" fontId="4" fillId="0" borderId="0"/>
    <xf numFmtId="0" fontId="4" fillId="0" borderId="0">
      <alignment vertical="top"/>
    </xf>
    <xf numFmtId="0" fontId="9" fillId="0" borderId="0"/>
    <xf numFmtId="0" fontId="17" fillId="0" borderId="0"/>
    <xf numFmtId="0" fontId="9" fillId="0" borderId="0"/>
    <xf numFmtId="165" fontId="4" fillId="0" borderId="0" applyFont="0" applyFill="0" applyBorder="0" applyAlignment="0" applyProtection="0">
      <alignment vertical="top"/>
    </xf>
    <xf numFmtId="165" fontId="10" fillId="0" borderId="0" applyFont="0" applyFill="0" applyBorder="0" applyAlignment="0" applyProtection="0"/>
    <xf numFmtId="0" fontId="17" fillId="0" borderId="0"/>
    <xf numFmtId="0" fontId="17" fillId="0" borderId="0"/>
    <xf numFmtId="0" fontId="27" fillId="0" borderId="0"/>
    <xf numFmtId="165" fontId="10" fillId="0" borderId="0" applyFont="0" applyFill="0" applyBorder="0" applyAlignment="0" applyProtection="0"/>
    <xf numFmtId="165" fontId="4" fillId="0" borderId="0" applyFont="0" applyFill="0" applyBorder="0" applyAlignment="0" applyProtection="0">
      <alignment vertical="top"/>
    </xf>
    <xf numFmtId="165" fontId="4" fillId="0" borderId="0" applyFont="0" applyFill="0" applyBorder="0" applyAlignment="0" applyProtection="0">
      <alignment vertical="top"/>
    </xf>
    <xf numFmtId="165" fontId="10" fillId="0" borderId="0" applyFont="0" applyFill="0" applyBorder="0" applyAlignment="0" applyProtection="0"/>
    <xf numFmtId="165" fontId="4" fillId="0" borderId="0" applyFont="0" applyFill="0" applyBorder="0" applyAlignment="0" applyProtection="0">
      <alignment vertical="top"/>
    </xf>
    <xf numFmtId="165" fontId="4" fillId="0" borderId="0" applyFont="0" applyFill="0" applyBorder="0" applyAlignment="0" applyProtection="0">
      <alignment vertical="top"/>
    </xf>
    <xf numFmtId="165"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2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0" fontId="9" fillId="0" borderId="0"/>
    <xf numFmtId="0" fontId="2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7" fillId="0" borderId="0"/>
    <xf numFmtId="0" fontId="9" fillId="0" borderId="0"/>
    <xf numFmtId="0" fontId="9" fillId="0" borderId="0"/>
    <xf numFmtId="0" fontId="9" fillId="0" borderId="0"/>
    <xf numFmtId="0" fontId="17" fillId="0" borderId="0"/>
    <xf numFmtId="0" fontId="4" fillId="0" borderId="0">
      <alignment vertical="top"/>
    </xf>
    <xf numFmtId="0" fontId="9" fillId="0" borderId="0"/>
    <xf numFmtId="0" fontId="4" fillId="0" borderId="0">
      <alignment vertical="top"/>
    </xf>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alignment vertical="top"/>
    </xf>
    <xf numFmtId="0" fontId="9" fillId="0" borderId="0"/>
    <xf numFmtId="0" fontId="9" fillId="0" borderId="0"/>
    <xf numFmtId="0" fontId="4" fillId="0" borderId="0">
      <alignment vertical="top"/>
    </xf>
    <xf numFmtId="0" fontId="4" fillId="0" borderId="0">
      <alignment vertical="top"/>
    </xf>
    <xf numFmtId="0" fontId="9" fillId="0" borderId="0"/>
    <xf numFmtId="0" fontId="4" fillId="0" borderId="0">
      <alignment vertical="top"/>
    </xf>
    <xf numFmtId="0" fontId="9" fillId="0" borderId="0"/>
    <xf numFmtId="0" fontId="4" fillId="0" borderId="0">
      <alignment vertical="top"/>
    </xf>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28" fillId="0" borderId="0"/>
    <xf numFmtId="0" fontId="28" fillId="0" borderId="0"/>
    <xf numFmtId="0" fontId="9" fillId="0" borderId="0"/>
    <xf numFmtId="0" fontId="28" fillId="0" borderId="0"/>
    <xf numFmtId="0" fontId="4" fillId="0" borderId="0"/>
    <xf numFmtId="0"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0"/>
    <xf numFmtId="0" fontId="9" fillId="0" borderId="0"/>
    <xf numFmtId="0" fontId="9" fillId="0" borderId="0"/>
    <xf numFmtId="0" fontId="1" fillId="0" borderId="0"/>
    <xf numFmtId="0" fontId="4" fillId="0" borderId="0"/>
    <xf numFmtId="0" fontId="1" fillId="0" borderId="0"/>
    <xf numFmtId="0" fontId="1" fillId="0" borderId="0"/>
    <xf numFmtId="0" fontId="4" fillId="0" borderId="0"/>
    <xf numFmtId="0" fontId="1" fillId="0" borderId="0"/>
    <xf numFmtId="0" fontId="9" fillId="0" borderId="0"/>
    <xf numFmtId="0" fontId="1" fillId="0" borderId="0"/>
    <xf numFmtId="0" fontId="1" fillId="0" borderId="0"/>
    <xf numFmtId="0" fontId="9" fillId="0" borderId="0"/>
    <xf numFmtId="0" fontId="9"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17" fillId="0" borderId="0"/>
    <xf numFmtId="0" fontId="17" fillId="0" borderId="0"/>
    <xf numFmtId="0" fontId="17" fillId="0" borderId="0"/>
    <xf numFmtId="0" fontId="4" fillId="0" borderId="0"/>
    <xf numFmtId="0" fontId="17" fillId="0" borderId="0"/>
    <xf numFmtId="0" fontId="17" fillId="0" borderId="0"/>
    <xf numFmtId="0" fontId="4" fillId="0" borderId="0"/>
    <xf numFmtId="0" fontId="4" fillId="0" borderId="0"/>
    <xf numFmtId="0" fontId="4" fillId="0" borderId="0"/>
    <xf numFmtId="0" fontId="9" fillId="0" borderId="0"/>
    <xf numFmtId="0" fontId="4" fillId="0" borderId="0"/>
    <xf numFmtId="0" fontId="4"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9" fillId="0" borderId="0"/>
    <xf numFmtId="0" fontId="9" fillId="0" borderId="0"/>
    <xf numFmtId="0" fontId="4" fillId="0" borderId="0"/>
    <xf numFmtId="0" fontId="9" fillId="0" borderId="0"/>
    <xf numFmtId="0" fontId="9" fillId="0" borderId="0"/>
    <xf numFmtId="0" fontId="4" fillId="0" borderId="0"/>
    <xf numFmtId="0" fontId="17"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 fillId="0" borderId="0"/>
    <xf numFmtId="0" fontId="4" fillId="0" borderId="0">
      <alignment vertical="top"/>
    </xf>
    <xf numFmtId="0" fontId="9" fillId="0" borderId="0"/>
    <xf numFmtId="0" fontId="4" fillId="0" borderId="0"/>
    <xf numFmtId="0" fontId="9" fillId="0" borderId="0"/>
    <xf numFmtId="0" fontId="4" fillId="0" borderId="0"/>
    <xf numFmtId="0" fontId="9" fillId="0" borderId="0"/>
    <xf numFmtId="0" fontId="17" fillId="0" borderId="0"/>
    <xf numFmtId="0" fontId="9" fillId="0" borderId="0"/>
    <xf numFmtId="0" fontId="9"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4" fillId="0" borderId="0"/>
    <xf numFmtId="0" fontId="4" fillId="0" borderId="0"/>
    <xf numFmtId="0" fontId="17" fillId="0" borderId="0"/>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top"/>
    </xf>
    <xf numFmtId="0" fontId="1" fillId="0" borderId="0"/>
    <xf numFmtId="0" fontId="1" fillId="0" borderId="0"/>
    <xf numFmtId="0" fontId="1" fillId="0" borderId="0"/>
    <xf numFmtId="0" fontId="1" fillId="0" borderId="0"/>
    <xf numFmtId="0" fontId="17" fillId="0" borderId="0"/>
    <xf numFmtId="0" fontId="17" fillId="0" borderId="0"/>
    <xf numFmtId="0" fontId="17" fillId="0" borderId="0"/>
    <xf numFmtId="0" fontId="4" fillId="0" borderId="0"/>
    <xf numFmtId="0"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9" fontId="28" fillId="0" borderId="0" applyFont="0" applyFill="0" applyBorder="0" applyAlignment="0" applyProtection="0"/>
    <xf numFmtId="9" fontId="10" fillId="0" borderId="0" applyFont="0" applyFill="0" applyBorder="0" applyAlignment="0" applyProtection="0"/>
    <xf numFmtId="0" fontId="11" fillId="0" borderId="0"/>
    <xf numFmtId="0" fontId="11" fillId="0" borderId="0"/>
    <xf numFmtId="0" fontId="11" fillId="0" borderId="0"/>
    <xf numFmtId="0" fontId="27" fillId="0" borderId="0"/>
    <xf numFmtId="0" fontId="27" fillId="0" borderId="0"/>
    <xf numFmtId="0" fontId="11" fillId="0" borderId="0"/>
    <xf numFmtId="0" fontId="27" fillId="0" borderId="0"/>
    <xf numFmtId="0" fontId="11" fillId="0" borderId="0"/>
  </cellStyleXfs>
  <cellXfs count="425">
    <xf numFmtId="0" fontId="0" fillId="0" borderId="0" xfId="0">
      <alignment vertical="top"/>
    </xf>
    <xf numFmtId="0" fontId="8" fillId="0" borderId="0" xfId="0" applyFont="1" applyFill="1" applyAlignment="1">
      <alignment vertical="center"/>
    </xf>
    <xf numFmtId="0" fontId="8" fillId="0" borderId="0" xfId="0" applyFont="1" applyAlignment="1">
      <alignment vertical="center"/>
    </xf>
    <xf numFmtId="0" fontId="5" fillId="0" borderId="0" xfId="0" applyNumberFormat="1" applyFont="1" applyFill="1" applyBorder="1" applyAlignment="1" applyProtection="1"/>
    <xf numFmtId="165" fontId="8" fillId="0" borderId="0" xfId="5" applyFont="1" applyAlignment="1">
      <alignment horizontal="center" vertical="center"/>
    </xf>
    <xf numFmtId="168" fontId="8" fillId="2" borderId="0" xfId="5" applyNumberFormat="1" applyFont="1" applyFill="1" applyBorder="1" applyAlignment="1">
      <alignment horizontal="center" vertical="center"/>
    </xf>
    <xf numFmtId="0" fontId="7" fillId="0" borderId="0"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xf>
    <xf numFmtId="0" fontId="7" fillId="0" borderId="1" xfId="0" applyNumberFormat="1" applyFont="1" applyFill="1" applyBorder="1" applyAlignment="1" applyProtection="1">
      <alignment horizontal="left" vertical="center" wrapText="1"/>
    </xf>
    <xf numFmtId="0"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center" vertical="center"/>
    </xf>
    <xf numFmtId="0" fontId="7"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left" vertical="center" wrapText="1"/>
    </xf>
    <xf numFmtId="0" fontId="5" fillId="0" borderId="0" xfId="0" applyNumberFormat="1" applyFont="1" applyFill="1" applyBorder="1" applyAlignment="1" applyProtection="1">
      <alignment horizontal="left" vertical="center"/>
    </xf>
    <xf numFmtId="0" fontId="5" fillId="0" borderId="0" xfId="15" applyNumberFormat="1" applyFont="1" applyFill="1" applyBorder="1" applyAlignment="1" applyProtection="1">
      <alignment horizontal="left" vertical="center"/>
    </xf>
    <xf numFmtId="1" fontId="8" fillId="0" borderId="0" xfId="15" applyNumberFormat="1" applyFont="1" applyAlignment="1">
      <alignment vertical="center"/>
    </xf>
    <xf numFmtId="0" fontId="13" fillId="0" borderId="0" xfId="0" applyNumberFormat="1" applyFont="1" applyFill="1" applyBorder="1" applyAlignment="1" applyProtection="1">
      <alignment horizontal="center" vertical="center"/>
    </xf>
    <xf numFmtId="0" fontId="13" fillId="0" borderId="0" xfId="0" applyNumberFormat="1" applyFont="1" applyFill="1" applyBorder="1" applyAlignment="1" applyProtection="1">
      <alignment horizontal="left" vertical="center" wrapText="1"/>
    </xf>
    <xf numFmtId="0" fontId="13" fillId="0" borderId="0" xfId="0" applyNumberFormat="1" applyFont="1" applyFill="1" applyBorder="1" applyAlignment="1" applyProtection="1">
      <alignment horizontal="left" vertical="center"/>
    </xf>
    <xf numFmtId="0" fontId="14" fillId="0" borderId="0" xfId="0" applyFont="1" applyFill="1" applyAlignment="1">
      <alignment vertical="center"/>
    </xf>
    <xf numFmtId="3" fontId="7" fillId="0" borderId="1" xfId="0" applyNumberFormat="1" applyFont="1" applyFill="1" applyBorder="1" applyAlignment="1">
      <alignment horizontal="center" vertical="center" wrapText="1"/>
    </xf>
    <xf numFmtId="0" fontId="7" fillId="0" borderId="0" xfId="0" applyFont="1" applyFill="1" applyAlignment="1">
      <alignment horizontal="center" vertical="center" wrapText="1"/>
    </xf>
    <xf numFmtId="0" fontId="7" fillId="0" borderId="0" xfId="0" applyFont="1" applyFill="1" applyAlignment="1">
      <alignment vertical="center" wrapText="1"/>
    </xf>
    <xf numFmtId="0" fontId="7" fillId="0" borderId="0" xfId="0" applyNumberFormat="1" applyFont="1" applyFill="1" applyBorder="1" applyAlignment="1" applyProtection="1">
      <alignment horizontal="center" vertical="center" wrapText="1"/>
    </xf>
    <xf numFmtId="0" fontId="7" fillId="0" borderId="0" xfId="0" applyNumberFormat="1" applyFont="1" applyFill="1" applyBorder="1" applyAlignment="1" applyProtection="1">
      <alignment horizontal="left" vertical="center" wrapText="1"/>
    </xf>
    <xf numFmtId="169" fontId="7" fillId="0" borderId="0" xfId="0" applyNumberFormat="1" applyFont="1" applyFill="1" applyBorder="1" applyAlignment="1" applyProtection="1">
      <alignment horizontal="center" vertical="center" wrapText="1"/>
    </xf>
    <xf numFmtId="0" fontId="15" fillId="0" borderId="0" xfId="0" applyFont="1" applyFill="1" applyAlignment="1">
      <alignment vertical="center" wrapText="1"/>
    </xf>
    <xf numFmtId="0" fontId="7" fillId="0" borderId="1" xfId="0" applyFont="1" applyFill="1" applyBorder="1" applyAlignment="1">
      <alignment horizontal="center" vertical="center" wrapText="1"/>
    </xf>
    <xf numFmtId="0" fontId="7" fillId="0" borderId="1" xfId="0" applyFont="1" applyBorder="1" applyAlignment="1">
      <alignment vertical="center" wrapText="1"/>
    </xf>
    <xf numFmtId="3" fontId="7" fillId="0" borderId="1" xfId="0" applyNumberFormat="1" applyFont="1" applyBorder="1" applyAlignment="1">
      <alignment horizontal="center" vertical="center" wrapText="1"/>
    </xf>
    <xf numFmtId="0" fontId="8" fillId="0" borderId="3" xfId="0" applyFont="1" applyFill="1" applyBorder="1" applyAlignment="1">
      <alignment vertical="center" wrapText="1"/>
    </xf>
    <xf numFmtId="0" fontId="7" fillId="2" borderId="1" xfId="0" applyFont="1" applyFill="1" applyBorder="1" applyAlignment="1">
      <alignment horizontal="center" vertical="center" wrapText="1"/>
    </xf>
    <xf numFmtId="0" fontId="8" fillId="2" borderId="0" xfId="0" applyFont="1" applyFill="1" applyAlignment="1">
      <alignment vertical="center"/>
    </xf>
    <xf numFmtId="0" fontId="6" fillId="2" borderId="0" xfId="0" applyFont="1" applyFill="1" applyAlignment="1">
      <alignment vertical="center"/>
    </xf>
    <xf numFmtId="0" fontId="5" fillId="3" borderId="1" xfId="0" applyFont="1" applyFill="1" applyBorder="1" applyAlignment="1">
      <alignment horizontal="center" vertical="center" wrapText="1"/>
    </xf>
    <xf numFmtId="1" fontId="7" fillId="3" borderId="1" xfId="0" applyNumberFormat="1" applyFont="1" applyFill="1" applyBorder="1" applyAlignment="1">
      <alignment horizontal="center" vertical="center" wrapText="1"/>
    </xf>
    <xf numFmtId="1" fontId="5" fillId="3" borderId="1" xfId="0" applyNumberFormat="1" applyFont="1" applyFill="1" applyBorder="1" applyAlignment="1">
      <alignment horizontal="left" vertical="center" wrapText="1"/>
    </xf>
    <xf numFmtId="1" fontId="5" fillId="3" borderId="1" xfId="0" applyNumberFormat="1" applyFont="1" applyFill="1" applyBorder="1" applyAlignment="1">
      <alignment horizontal="center" vertical="center" wrapText="1"/>
    </xf>
    <xf numFmtId="0" fontId="7" fillId="3" borderId="1" xfId="0" applyNumberFormat="1" applyFont="1" applyFill="1" applyBorder="1" applyAlignment="1" applyProtection="1">
      <alignment horizontal="center" vertical="center" wrapText="1"/>
    </xf>
    <xf numFmtId="0" fontId="7" fillId="3" borderId="1" xfId="0" applyNumberFormat="1" applyFont="1" applyFill="1" applyBorder="1" applyAlignment="1" applyProtection="1">
      <alignment horizontal="center" vertical="center"/>
    </xf>
    <xf numFmtId="0" fontId="7" fillId="0" borderId="0" xfId="0" applyFont="1" applyAlignment="1">
      <alignment vertical="center"/>
    </xf>
    <xf numFmtId="1" fontId="8" fillId="0" borderId="1" xfId="17" applyNumberFormat="1" applyFont="1" applyFill="1" applyBorder="1" applyAlignment="1">
      <alignment horizontal="center" vertical="center" wrapText="1"/>
    </xf>
    <xf numFmtId="1" fontId="6" fillId="0" borderId="1" xfId="17" applyNumberFormat="1" applyFont="1" applyFill="1" applyBorder="1" applyAlignment="1">
      <alignment horizontal="center" vertical="center" wrapText="1"/>
    </xf>
    <xf numFmtId="3" fontId="7" fillId="0" borderId="1" xfId="17" applyNumberFormat="1" applyFont="1" applyFill="1" applyBorder="1" applyAlignment="1">
      <alignment horizontal="center" vertical="center" wrapText="1"/>
    </xf>
    <xf numFmtId="170" fontId="8" fillId="0" borderId="1" xfId="17" applyNumberFormat="1" applyFont="1" applyFill="1" applyBorder="1" applyAlignment="1">
      <alignment horizontal="center" vertical="center" wrapText="1"/>
    </xf>
    <xf numFmtId="0" fontId="8" fillId="0" borderId="1" xfId="18" applyNumberFormat="1" applyFont="1" applyFill="1" applyBorder="1" applyAlignment="1" applyProtection="1">
      <alignment horizontal="center" vertical="center" wrapText="1"/>
    </xf>
    <xf numFmtId="1" fontId="8" fillId="0" borderId="1" xfId="18" applyNumberFormat="1" applyFont="1" applyFill="1" applyBorder="1" applyAlignment="1" applyProtection="1">
      <alignment horizontal="center" vertical="center" wrapText="1"/>
    </xf>
    <xf numFmtId="0" fontId="8" fillId="0" borderId="1" xfId="20" applyFont="1" applyFill="1" applyBorder="1" applyAlignment="1">
      <alignment vertical="center" wrapText="1"/>
    </xf>
    <xf numFmtId="3" fontId="8" fillId="0" borderId="1" xfId="20" applyNumberFormat="1" applyFont="1" applyFill="1" applyBorder="1" applyAlignment="1">
      <alignment horizontal="center" vertical="center" wrapText="1"/>
    </xf>
    <xf numFmtId="0" fontId="8" fillId="0" borderId="1" xfId="20" applyFont="1" applyFill="1" applyBorder="1" applyAlignment="1">
      <alignment horizontal="center" vertical="center" wrapText="1"/>
    </xf>
    <xf numFmtId="1" fontId="8" fillId="0" borderId="1" xfId="0" applyNumberFormat="1" applyFont="1" applyFill="1" applyBorder="1" applyAlignment="1">
      <alignment horizontal="center" vertical="center"/>
    </xf>
    <xf numFmtId="0" fontId="0" fillId="0" borderId="0" xfId="0" applyNumberFormat="1" applyFill="1" applyBorder="1" applyAlignment="1" applyProtection="1"/>
    <xf numFmtId="170" fontId="6" fillId="5" borderId="1" xfId="22" applyNumberFormat="1" applyFont="1" applyFill="1" applyBorder="1" applyAlignment="1">
      <alignment horizontal="center"/>
    </xf>
    <xf numFmtId="0" fontId="8" fillId="0" borderId="1" xfId="18" applyNumberFormat="1" applyFont="1" applyFill="1" applyBorder="1" applyAlignment="1" applyProtection="1"/>
    <xf numFmtId="170" fontId="8" fillId="0" borderId="7" xfId="32" applyNumberFormat="1" applyFont="1" applyFill="1" applyBorder="1" applyAlignment="1" applyProtection="1">
      <alignment horizontal="center" vertical="center" wrapText="1"/>
    </xf>
    <xf numFmtId="0" fontId="8" fillId="0" borderId="1" xfId="33" applyFont="1" applyFill="1" applyBorder="1" applyAlignment="1">
      <alignment horizontal="left" vertical="center" wrapText="1"/>
    </xf>
    <xf numFmtId="0" fontId="5" fillId="0" borderId="1" xfId="20" applyFont="1" applyFill="1" applyBorder="1" applyAlignment="1">
      <alignment horizontal="center" vertical="center" wrapText="1"/>
    </xf>
    <xf numFmtId="0" fontId="5" fillId="0" borderId="1" xfId="33" applyFont="1" applyFill="1" applyBorder="1" applyAlignment="1">
      <alignment horizontal="center" vertical="center" wrapText="1"/>
    </xf>
    <xf numFmtId="0" fontId="7" fillId="0" borderId="1" xfId="33" applyFont="1" applyFill="1" applyBorder="1" applyAlignment="1">
      <alignment vertical="center" wrapText="1"/>
    </xf>
    <xf numFmtId="0" fontId="8" fillId="0" borderId="1" xfId="33" applyFont="1" applyFill="1" applyBorder="1" applyAlignment="1">
      <alignment horizontal="center" vertical="center" wrapText="1"/>
    </xf>
    <xf numFmtId="1" fontId="8" fillId="0" borderId="1" xfId="33" applyNumberFormat="1" applyFont="1" applyFill="1" applyBorder="1" applyAlignment="1">
      <alignment horizontal="center" vertical="center" wrapText="1"/>
    </xf>
    <xf numFmtId="0" fontId="8" fillId="0" borderId="1" xfId="18" applyNumberFormat="1" applyFont="1" applyFill="1" applyBorder="1" applyAlignment="1" applyProtection="1">
      <alignment wrapText="1"/>
    </xf>
    <xf numFmtId="0" fontId="7" fillId="0" borderId="1" xfId="33" applyFont="1" applyFill="1" applyBorder="1" applyAlignment="1">
      <alignment horizontal="center" vertical="center" wrapText="1"/>
    </xf>
    <xf numFmtId="0" fontId="7" fillId="0" borderId="1" xfId="22" applyFont="1" applyFill="1" applyBorder="1" applyAlignment="1">
      <alignment horizontal="center" vertical="center"/>
    </xf>
    <xf numFmtId="0" fontId="6" fillId="5" borderId="1" xfId="22" applyFont="1" applyFill="1" applyBorder="1" applyAlignment="1">
      <alignment horizontal="center"/>
    </xf>
    <xf numFmtId="1" fontId="8" fillId="5" borderId="1" xfId="22" applyNumberFormat="1" applyFont="1" applyFill="1" applyBorder="1" applyAlignment="1">
      <alignment horizontal="center" vertical="top" wrapText="1"/>
    </xf>
    <xf numFmtId="0" fontId="6" fillId="5" borderId="1" xfId="22" applyFont="1" applyFill="1" applyBorder="1" applyAlignment="1">
      <alignment horizontal="left" vertical="center"/>
    </xf>
    <xf numFmtId="3" fontId="8" fillId="5" borderId="1" xfId="22" applyNumberFormat="1" applyFont="1" applyFill="1" applyBorder="1" applyAlignment="1">
      <alignment horizontal="center"/>
    </xf>
    <xf numFmtId="0" fontId="8" fillId="0" borderId="1" xfId="22" applyFont="1" applyFill="1" applyBorder="1" applyAlignment="1">
      <alignment horizontal="center"/>
    </xf>
    <xf numFmtId="1" fontId="8" fillId="0" borderId="1" xfId="22" applyNumberFormat="1" applyFont="1" applyFill="1" applyBorder="1" applyAlignment="1">
      <alignment horizontal="center" vertical="top" wrapText="1"/>
    </xf>
    <xf numFmtId="0" fontId="8" fillId="0" borderId="1" xfId="22" applyFont="1" applyFill="1" applyBorder="1" applyAlignment="1">
      <alignment horizontal="left" vertical="center" wrapText="1"/>
    </xf>
    <xf numFmtId="3" fontId="8" fillId="0" borderId="1" xfId="22" applyNumberFormat="1" applyFont="1" applyFill="1" applyBorder="1" applyAlignment="1">
      <alignment horizontal="center"/>
    </xf>
    <xf numFmtId="0" fontId="8" fillId="0" borderId="1" xfId="22" applyNumberFormat="1" applyFont="1" applyFill="1" applyBorder="1" applyAlignment="1">
      <alignment horizontal="center" vertical="center" wrapText="1"/>
    </xf>
    <xf numFmtId="1" fontId="8" fillId="0" borderId="1" xfId="22" applyNumberFormat="1" applyFont="1" applyFill="1" applyBorder="1" applyAlignment="1">
      <alignment horizontal="center" vertical="center"/>
    </xf>
    <xf numFmtId="0" fontId="6" fillId="6" borderId="1" xfId="17" applyFont="1" applyFill="1" applyBorder="1" applyAlignment="1">
      <alignment horizontal="center"/>
    </xf>
    <xf numFmtId="0" fontId="6" fillId="6" borderId="1" xfId="17" applyFont="1" applyFill="1" applyBorder="1" applyAlignment="1">
      <alignment horizontal="left" vertical="center"/>
    </xf>
    <xf numFmtId="0" fontId="6" fillId="6" borderId="1" xfId="17" applyFont="1" applyFill="1" applyBorder="1" applyAlignment="1"/>
    <xf numFmtId="0" fontId="6" fillId="6" borderId="1" xfId="17" applyFont="1" applyFill="1" applyBorder="1" applyAlignment="1">
      <alignment horizontal="center" vertical="top"/>
    </xf>
    <xf numFmtId="1" fontId="7" fillId="0" borderId="1" xfId="32" applyNumberFormat="1" applyFont="1" applyFill="1" applyBorder="1" applyAlignment="1">
      <alignment horizontal="left" vertical="center" wrapText="1"/>
    </xf>
    <xf numFmtId="0" fontId="6" fillId="6" borderId="1" xfId="22" applyFont="1" applyFill="1" applyBorder="1" applyAlignment="1">
      <alignment horizontal="left" vertical="center"/>
    </xf>
    <xf numFmtId="0" fontId="6" fillId="6" borderId="1" xfId="22" applyFont="1" applyFill="1" applyBorder="1" applyAlignment="1"/>
    <xf numFmtId="0" fontId="7" fillId="0" borderId="1" xfId="22" applyFont="1" applyFill="1" applyBorder="1" applyAlignment="1">
      <alignment horizontal="left" vertical="center" wrapText="1"/>
    </xf>
    <xf numFmtId="0" fontId="8" fillId="0" borderId="1" xfId="22" applyFont="1" applyFill="1" applyBorder="1" applyAlignment="1">
      <alignment horizontal="center" vertical="center"/>
    </xf>
    <xf numFmtId="1" fontId="7" fillId="0" borderId="1" xfId="22" applyNumberFormat="1" applyFont="1" applyFill="1" applyBorder="1" applyAlignment="1">
      <alignment horizontal="center" vertical="center"/>
    </xf>
    <xf numFmtId="0" fontId="7" fillId="0" borderId="1" xfId="32" applyFont="1" applyFill="1" applyBorder="1" applyAlignment="1">
      <alignment horizontal="center" vertical="center"/>
    </xf>
    <xf numFmtId="0" fontId="7" fillId="0" borderId="1" xfId="39" applyFont="1" applyFill="1" applyBorder="1" applyAlignment="1">
      <alignment horizontal="center"/>
    </xf>
    <xf numFmtId="0" fontId="7" fillId="0" borderId="1" xfId="39" applyFont="1" applyFill="1" applyBorder="1" applyAlignment="1">
      <alignment horizontal="left" vertical="center"/>
    </xf>
    <xf numFmtId="0" fontId="7" fillId="0" borderId="1" xfId="40" applyFont="1" applyFill="1" applyBorder="1" applyAlignment="1">
      <alignment horizontal="center"/>
    </xf>
    <xf numFmtId="0" fontId="6" fillId="4" borderId="1" xfId="32" applyFont="1" applyFill="1" applyBorder="1" applyAlignment="1">
      <alignment wrapText="1"/>
    </xf>
    <xf numFmtId="0" fontId="6" fillId="4" borderId="1" xfId="32" applyFont="1" applyFill="1" applyBorder="1" applyAlignment="1">
      <alignment horizontal="left" vertical="center" wrapText="1"/>
    </xf>
    <xf numFmtId="0" fontId="16" fillId="0" borderId="0" xfId="22" applyFont="1" applyBorder="1"/>
    <xf numFmtId="0" fontId="8" fillId="0" borderId="0" xfId="22" applyFont="1" applyFill="1" applyBorder="1" applyAlignment="1">
      <alignment horizontal="center"/>
    </xf>
    <xf numFmtId="0" fontId="8" fillId="0" borderId="0" xfId="22" applyFont="1" applyFill="1" applyBorder="1" applyAlignment="1">
      <alignment horizontal="left" vertical="center"/>
    </xf>
    <xf numFmtId="1" fontId="7" fillId="0" borderId="0" xfId="22" applyNumberFormat="1" applyFont="1" applyBorder="1" applyAlignment="1">
      <alignment horizontal="center" vertical="center"/>
    </xf>
    <xf numFmtId="1" fontId="8" fillId="0" borderId="0" xfId="22" applyNumberFormat="1" applyFont="1" applyFill="1" applyBorder="1" applyAlignment="1">
      <alignment horizontal="left" vertical="center"/>
    </xf>
    <xf numFmtId="0" fontId="7" fillId="0" borderId="0" xfId="22" applyFont="1" applyBorder="1"/>
    <xf numFmtId="0" fontId="7" fillId="0" borderId="0" xfId="22" applyNumberFormat="1" applyFont="1" applyFill="1" applyBorder="1" applyAlignment="1" applyProtection="1">
      <alignment horizontal="center"/>
    </xf>
    <xf numFmtId="0" fontId="7" fillId="0" borderId="0" xfId="22" applyFont="1" applyFill="1" applyBorder="1" applyAlignment="1">
      <alignment horizontal="center"/>
    </xf>
    <xf numFmtId="0" fontId="7" fillId="0" borderId="0" xfId="22" applyFont="1" applyFill="1" applyAlignment="1">
      <alignment horizontal="left" vertical="center"/>
    </xf>
    <xf numFmtId="0" fontId="7" fillId="0" borderId="0" xfId="22" applyFont="1" applyFill="1" applyAlignment="1">
      <alignment vertical="top"/>
    </xf>
    <xf numFmtId="3" fontId="8" fillId="0" borderId="0" xfId="22" applyNumberFormat="1" applyFont="1" applyFill="1" applyBorder="1" applyAlignment="1">
      <alignment horizontal="center"/>
    </xf>
    <xf numFmtId="0" fontId="7" fillId="0" borderId="0" xfId="22" applyFont="1" applyFill="1" applyAlignment="1">
      <alignment horizontal="center" vertical="center" wrapText="1"/>
    </xf>
    <xf numFmtId="0" fontId="7" fillId="0" borderId="0" xfId="22" applyFont="1" applyFill="1" applyAlignment="1">
      <alignment horizontal="center" vertical="center"/>
    </xf>
    <xf numFmtId="0" fontId="7" fillId="0" borderId="0" xfId="22" applyFont="1" applyFill="1" applyAlignment="1">
      <alignment horizontal="left" vertical="center" wrapText="1"/>
    </xf>
    <xf numFmtId="0" fontId="7" fillId="0" borderId="0" xfId="31" applyFont="1" applyBorder="1"/>
    <xf numFmtId="1" fontId="8" fillId="0" borderId="0" xfId="31" applyNumberFormat="1" applyFont="1" applyFill="1" applyBorder="1" applyAlignment="1"/>
    <xf numFmtId="0" fontId="6" fillId="5" borderId="1" xfId="42" applyFont="1" applyFill="1" applyBorder="1" applyAlignment="1">
      <alignment horizontal="center"/>
    </xf>
    <xf numFmtId="1" fontId="8" fillId="5" borderId="1" xfId="42" applyNumberFormat="1" applyFont="1" applyFill="1" applyBorder="1" applyAlignment="1">
      <alignment horizontal="center" vertical="top" wrapText="1"/>
    </xf>
    <xf numFmtId="0" fontId="6" fillId="5" borderId="1" xfId="42" applyFont="1" applyFill="1" applyBorder="1" applyAlignment="1">
      <alignment horizontal="center" vertical="top"/>
    </xf>
    <xf numFmtId="3" fontId="8" fillId="5" borderId="1" xfId="42" applyNumberFormat="1" applyFont="1" applyFill="1" applyBorder="1" applyAlignment="1">
      <alignment horizontal="center"/>
    </xf>
    <xf numFmtId="0" fontId="8" fillId="0" borderId="1" xfId="43" applyFont="1" applyFill="1" applyBorder="1" applyAlignment="1">
      <alignment horizontal="center" vertical="center"/>
    </xf>
    <xf numFmtId="1" fontId="8" fillId="0" borderId="1" xfId="22" applyNumberFormat="1" applyFont="1" applyFill="1" applyBorder="1" applyAlignment="1">
      <alignment horizontal="center" vertical="center" wrapText="1"/>
    </xf>
    <xf numFmtId="3" fontId="7" fillId="0" borderId="1" xfId="31" applyNumberFormat="1" applyFont="1" applyFill="1" applyBorder="1" applyAlignment="1">
      <alignment horizontal="center" vertical="center" wrapText="1"/>
    </xf>
    <xf numFmtId="3" fontId="8" fillId="0" borderId="1" xfId="42" applyNumberFormat="1" applyFont="1" applyFill="1" applyBorder="1" applyAlignment="1">
      <alignment horizontal="center" vertical="center"/>
    </xf>
    <xf numFmtId="0" fontId="8" fillId="0" borderId="1" xfId="44" applyFont="1" applyFill="1" applyBorder="1" applyAlignment="1">
      <alignment horizontal="center"/>
    </xf>
    <xf numFmtId="1" fontId="8" fillId="0" borderId="1" xfId="31" applyNumberFormat="1" applyFont="1" applyFill="1" applyBorder="1" applyAlignment="1">
      <alignment horizontal="center" vertical="center"/>
    </xf>
    <xf numFmtId="1" fontId="8" fillId="0" borderId="1" xfId="31" applyNumberFormat="1" applyFont="1" applyFill="1" applyBorder="1" applyAlignment="1"/>
    <xf numFmtId="0" fontId="7" fillId="0" borderId="1" xfId="33" applyFont="1" applyFill="1" applyBorder="1" applyAlignment="1">
      <alignment wrapText="1"/>
    </xf>
    <xf numFmtId="3" fontId="7" fillId="2" borderId="1" xfId="44" applyNumberFormat="1" applyFont="1" applyFill="1" applyBorder="1" applyAlignment="1">
      <alignment horizontal="center" vertical="center"/>
    </xf>
    <xf numFmtId="3" fontId="7" fillId="0" borderId="1" xfId="44" applyNumberFormat="1" applyFont="1" applyFill="1" applyBorder="1" applyAlignment="1">
      <alignment horizontal="center" vertical="center"/>
    </xf>
    <xf numFmtId="0" fontId="7" fillId="0" borderId="0" xfId="31" applyFont="1" applyFill="1" applyAlignment="1">
      <alignment horizontal="left" vertical="center"/>
    </xf>
    <xf numFmtId="0" fontId="7" fillId="0" borderId="1" xfId="33" applyFont="1" applyFill="1" applyBorder="1" applyAlignment="1">
      <alignment horizontal="left" vertical="center" wrapText="1"/>
    </xf>
    <xf numFmtId="1" fontId="8" fillId="0" borderId="1" xfId="42" applyNumberFormat="1" applyFont="1" applyFill="1" applyBorder="1" applyAlignment="1">
      <alignment horizontal="center" vertical="center"/>
    </xf>
    <xf numFmtId="1" fontId="8" fillId="0" borderId="0" xfId="42" applyNumberFormat="1" applyFont="1" applyFill="1" applyBorder="1" applyAlignment="1">
      <alignment horizontal="center" vertical="center"/>
    </xf>
    <xf numFmtId="0" fontId="7" fillId="0" borderId="1" xfId="33" applyFont="1" applyFill="1" applyBorder="1" applyAlignment="1">
      <alignment horizontal="center" wrapText="1"/>
    </xf>
    <xf numFmtId="0" fontId="6" fillId="5" borderId="1" xfId="44" applyNumberFormat="1" applyFont="1" applyFill="1" applyBorder="1" applyAlignment="1">
      <alignment horizontal="center" wrapText="1"/>
    </xf>
    <xf numFmtId="0" fontId="6" fillId="5" borderId="1" xfId="44" applyFont="1" applyFill="1" applyBorder="1" applyAlignment="1">
      <alignment horizontal="center" wrapText="1"/>
    </xf>
    <xf numFmtId="1" fontId="7" fillId="5" borderId="1" xfId="44" applyNumberFormat="1" applyFont="1" applyFill="1" applyBorder="1" applyAlignment="1">
      <alignment horizontal="center" vertical="center"/>
    </xf>
    <xf numFmtId="0" fontId="22" fillId="5" borderId="1" xfId="44" applyFont="1" applyFill="1" applyBorder="1" applyAlignment="1">
      <alignment horizontal="center" wrapText="1"/>
    </xf>
    <xf numFmtId="0" fontId="7" fillId="0" borderId="3" xfId="33" applyFont="1" applyFill="1" applyBorder="1" applyAlignment="1">
      <alignment horizontal="center" vertical="center" wrapText="1"/>
    </xf>
    <xf numFmtId="0" fontId="7" fillId="0" borderId="3" xfId="33" applyFont="1" applyFill="1" applyBorder="1" applyAlignment="1">
      <alignment wrapText="1"/>
    </xf>
    <xf numFmtId="3" fontId="7" fillId="0" borderId="0" xfId="31" applyNumberFormat="1" applyFont="1" applyBorder="1" applyAlignment="1">
      <alignment horizontal="center" vertical="center"/>
    </xf>
    <xf numFmtId="3" fontId="8" fillId="0" borderId="1" xfId="44" applyNumberFormat="1" applyFont="1" applyFill="1" applyBorder="1" applyAlignment="1">
      <alignment horizontal="center" vertical="center" wrapText="1"/>
    </xf>
    <xf numFmtId="0" fontId="8" fillId="0" borderId="1" xfId="42" applyFont="1" applyFill="1" applyBorder="1" applyAlignment="1">
      <alignment horizontal="center"/>
    </xf>
    <xf numFmtId="0" fontId="7" fillId="0" borderId="1" xfId="22" applyFont="1" applyBorder="1" applyAlignment="1">
      <alignment horizontal="center" vertical="center"/>
    </xf>
    <xf numFmtId="0" fontId="7" fillId="0" borderId="1" xfId="22" applyFont="1" applyBorder="1"/>
    <xf numFmtId="1" fontId="8" fillId="2" borderId="1" xfId="45" applyNumberFormat="1" applyFont="1" applyFill="1" applyBorder="1" applyAlignment="1">
      <alignment horizontal="center" vertical="center"/>
    </xf>
    <xf numFmtId="1" fontId="7" fillId="0" borderId="0" xfId="22" applyNumberFormat="1" applyFont="1" applyBorder="1"/>
    <xf numFmtId="1" fontId="8" fillId="0" borderId="1" xfId="31" applyNumberFormat="1" applyFont="1" applyFill="1" applyBorder="1"/>
    <xf numFmtId="1" fontId="8" fillId="0" borderId="0" xfId="31" applyNumberFormat="1" applyFont="1" applyFill="1" applyBorder="1"/>
    <xf numFmtId="0" fontId="7" fillId="0" borderId="1" xfId="31" applyFont="1" applyBorder="1" applyAlignment="1">
      <alignment horizontal="center" vertical="center"/>
    </xf>
    <xf numFmtId="0" fontId="7" fillId="0" borderId="1" xfId="31" applyFont="1" applyBorder="1" applyAlignment="1">
      <alignment horizontal="center"/>
    </xf>
    <xf numFmtId="1" fontId="7" fillId="0" borderId="0" xfId="31" applyNumberFormat="1" applyFont="1" applyBorder="1"/>
    <xf numFmtId="0" fontId="6" fillId="4" borderId="1" xfId="31" applyFont="1" applyFill="1" applyBorder="1" applyAlignment="1">
      <alignment wrapText="1"/>
    </xf>
    <xf numFmtId="0" fontId="6" fillId="4" borderId="1" xfId="31" applyFont="1" applyFill="1" applyBorder="1" applyAlignment="1">
      <alignment horizontal="center" wrapText="1"/>
    </xf>
    <xf numFmtId="1" fontId="6" fillId="4" borderId="1" xfId="31" applyNumberFormat="1" applyFont="1" applyFill="1" applyBorder="1" applyAlignment="1">
      <alignment horizontal="right" vertical="top"/>
    </xf>
    <xf numFmtId="171" fontId="6" fillId="4" borderId="1" xfId="46" applyNumberFormat="1" applyFont="1" applyFill="1" applyBorder="1" applyAlignment="1">
      <alignment horizontal="center" vertical="top"/>
    </xf>
    <xf numFmtId="0" fontId="8" fillId="0" borderId="0" xfId="31" applyFont="1" applyFill="1" applyBorder="1" applyAlignment="1"/>
    <xf numFmtId="0" fontId="7" fillId="0" borderId="0" xfId="31" applyNumberFormat="1" applyFont="1" applyFill="1" applyBorder="1" applyAlignment="1" applyProtection="1"/>
    <xf numFmtId="0" fontId="6" fillId="0" borderId="0" xfId="47" applyFont="1" applyAlignment="1">
      <alignment vertical="top"/>
    </xf>
    <xf numFmtId="0" fontId="7" fillId="0" borderId="0" xfId="47" applyFont="1" applyFill="1" applyAlignment="1">
      <alignment horizontal="center" vertical="center" wrapText="1"/>
    </xf>
    <xf numFmtId="1" fontId="8" fillId="0" borderId="0" xfId="47" applyNumberFormat="1" applyFont="1" applyFill="1" applyBorder="1" applyAlignment="1"/>
    <xf numFmtId="0" fontId="6" fillId="5" borderId="3" xfId="22" applyFont="1" applyFill="1" applyBorder="1" applyAlignment="1">
      <alignment horizontal="center" vertical="top"/>
    </xf>
    <xf numFmtId="0" fontId="8" fillId="5" borderId="1" xfId="22" applyFont="1" applyFill="1" applyBorder="1" applyAlignment="1">
      <alignment horizontal="center"/>
    </xf>
    <xf numFmtId="0" fontId="23" fillId="0" borderId="1" xfId="47" applyNumberFormat="1" applyFont="1" applyFill="1" applyBorder="1" applyAlignment="1" applyProtection="1">
      <alignment horizontal="center" vertical="center"/>
    </xf>
    <xf numFmtId="0" fontId="18" fillId="0" borderId="1" xfId="47" applyNumberFormat="1" applyFont="1" applyFill="1" applyBorder="1" applyAlignment="1" applyProtection="1">
      <alignment wrapText="1"/>
    </xf>
    <xf numFmtId="1" fontId="7" fillId="0" borderId="1" xfId="47" applyNumberFormat="1" applyFont="1" applyFill="1" applyBorder="1" applyAlignment="1">
      <alignment horizontal="center" vertical="center"/>
    </xf>
    <xf numFmtId="0" fontId="7" fillId="0" borderId="0" xfId="22" applyFont="1" applyBorder="1" applyAlignment="1">
      <alignment horizontal="center" vertical="center"/>
    </xf>
    <xf numFmtId="1" fontId="8" fillId="0" borderId="1" xfId="22" applyNumberFormat="1" applyFont="1" applyFill="1" applyBorder="1" applyAlignment="1">
      <alignment horizontal="left" vertical="top" wrapText="1"/>
    </xf>
    <xf numFmtId="0" fontId="7" fillId="0" borderId="0" xfId="22" applyFont="1" applyBorder="1" applyAlignment="1">
      <alignment horizontal="right" vertical="center"/>
    </xf>
    <xf numFmtId="1" fontId="6" fillId="0" borderId="1" xfId="22" applyNumberFormat="1" applyFont="1" applyFill="1" applyBorder="1" applyAlignment="1">
      <alignment horizontal="center" vertical="center" wrapText="1"/>
    </xf>
    <xf numFmtId="1" fontId="6" fillId="0" borderId="1" xfId="22" applyNumberFormat="1" applyFont="1" applyFill="1" applyBorder="1" applyAlignment="1">
      <alignment horizontal="left" vertical="top" wrapText="1"/>
    </xf>
    <xf numFmtId="1" fontId="7" fillId="0" borderId="0" xfId="22" applyNumberFormat="1" applyFont="1" applyBorder="1" applyAlignment="1">
      <alignment horizontal="right" vertical="center"/>
    </xf>
    <xf numFmtId="0" fontId="6" fillId="4" borderId="1" xfId="47" applyFont="1" applyFill="1" applyBorder="1" applyAlignment="1">
      <alignment wrapText="1"/>
    </xf>
    <xf numFmtId="0" fontId="6" fillId="4" borderId="1" xfId="47" applyFont="1" applyFill="1" applyBorder="1" applyAlignment="1">
      <alignment horizontal="center" wrapText="1"/>
    </xf>
    <xf numFmtId="1" fontId="6" fillId="4" borderId="1" xfId="47" applyNumberFormat="1" applyFont="1" applyFill="1" applyBorder="1" applyAlignment="1">
      <alignment horizontal="right" vertical="top"/>
    </xf>
    <xf numFmtId="171" fontId="6" fillId="4" borderId="1" xfId="46" applyNumberFormat="1" applyFont="1" applyFill="1" applyBorder="1" applyAlignment="1">
      <alignment horizontal="right" vertical="top"/>
    </xf>
    <xf numFmtId="1" fontId="8" fillId="0" borderId="0" xfId="47" applyNumberFormat="1" applyFont="1" applyFill="1" applyBorder="1"/>
    <xf numFmtId="0" fontId="8" fillId="0" borderId="0" xfId="47" applyFont="1" applyFill="1" applyBorder="1" applyAlignment="1"/>
    <xf numFmtId="0" fontId="7" fillId="0" borderId="0" xfId="47" applyFont="1" applyFill="1" applyAlignment="1">
      <alignment horizontal="left" vertical="center"/>
    </xf>
    <xf numFmtId="1" fontId="7" fillId="0" borderId="0" xfId="47" applyNumberFormat="1" applyFont="1" applyFill="1" applyAlignment="1">
      <alignment horizontal="right" vertical="center" wrapText="1"/>
    </xf>
    <xf numFmtId="0" fontId="7" fillId="0" borderId="0" xfId="47" applyFont="1" applyFill="1" applyAlignment="1">
      <alignment horizontal="left" vertical="center" wrapText="1"/>
    </xf>
    <xf numFmtId="165" fontId="8" fillId="2" borderId="0" xfId="5" applyFont="1" applyFill="1" applyAlignment="1">
      <alignment horizontal="center" vertical="center"/>
    </xf>
    <xf numFmtId="165" fontId="6" fillId="2" borderId="0" xfId="5" applyFont="1" applyFill="1" applyAlignment="1">
      <alignment horizontal="center" vertical="center"/>
    </xf>
    <xf numFmtId="0" fontId="12" fillId="2" borderId="0" xfId="0" applyFont="1" applyFill="1" applyAlignment="1">
      <alignment horizontal="center" vertical="center"/>
    </xf>
    <xf numFmtId="1" fontId="6" fillId="4" borderId="1" xfId="0" applyNumberFormat="1" applyFont="1" applyFill="1" applyBorder="1" applyAlignment="1">
      <alignment horizontal="center" vertical="center" wrapText="1"/>
    </xf>
    <xf numFmtId="1" fontId="6" fillId="4" borderId="1" xfId="5" applyNumberFormat="1" applyFont="1" applyFill="1" applyBorder="1" applyAlignment="1">
      <alignment horizontal="center" vertical="center" wrapText="1"/>
    </xf>
    <xf numFmtId="0" fontId="8" fillId="4" borderId="0" xfId="0" applyFont="1" applyFill="1" applyAlignment="1">
      <alignment vertical="center" wrapText="1"/>
    </xf>
    <xf numFmtId="1" fontId="8"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171" fontId="8" fillId="2" borderId="1" xfId="5" applyNumberFormat="1" applyFont="1" applyFill="1" applyBorder="1" applyAlignment="1">
      <alignment horizontal="right" vertical="center" wrapText="1"/>
    </xf>
    <xf numFmtId="0" fontId="8" fillId="2" borderId="0" xfId="0" applyFont="1" applyFill="1" applyAlignment="1">
      <alignment vertical="center" wrapText="1"/>
    </xf>
    <xf numFmtId="1" fontId="8" fillId="4" borderId="1" xfId="0" applyNumberFormat="1" applyFont="1" applyFill="1" applyBorder="1" applyAlignment="1">
      <alignment horizontal="center" vertical="center" wrapText="1"/>
    </xf>
    <xf numFmtId="0" fontId="5" fillId="4" borderId="1" xfId="0" applyNumberFormat="1" applyFont="1" applyFill="1" applyBorder="1" applyAlignment="1" applyProtection="1">
      <alignment vertical="center" wrapText="1"/>
    </xf>
    <xf numFmtId="171" fontId="6" fillId="4" borderId="1" xfId="5" applyNumberFormat="1" applyFont="1" applyFill="1" applyBorder="1" applyAlignment="1">
      <alignment horizontal="right" vertical="center" wrapText="1"/>
    </xf>
    <xf numFmtId="1" fontId="8" fillId="2" borderId="1" xfId="0" applyNumberFormat="1" applyFont="1" applyFill="1" applyBorder="1" applyAlignment="1">
      <alignment horizontal="left" vertical="center" wrapText="1"/>
    </xf>
    <xf numFmtId="1" fontId="8" fillId="2" borderId="1" xfId="0" applyNumberFormat="1" applyFont="1" applyFill="1" applyBorder="1" applyAlignment="1">
      <alignment vertical="center" wrapText="1"/>
    </xf>
    <xf numFmtId="169" fontId="8" fillId="2" borderId="1" xfId="5" applyNumberFormat="1" applyFont="1" applyFill="1" applyBorder="1" applyAlignment="1">
      <alignment horizontal="right" wrapText="1"/>
    </xf>
    <xf numFmtId="1" fontId="6" fillId="4" borderId="1" xfId="0" applyNumberFormat="1" applyFont="1" applyFill="1" applyBorder="1" applyAlignment="1">
      <alignment vertical="center" wrapText="1"/>
    </xf>
    <xf numFmtId="0" fontId="6" fillId="4" borderId="0" xfId="0" applyFont="1" applyFill="1" applyAlignment="1">
      <alignment vertical="center" wrapText="1"/>
    </xf>
    <xf numFmtId="1" fontId="6" fillId="2" borderId="1" xfId="0" applyNumberFormat="1" applyFont="1" applyFill="1" applyBorder="1" applyAlignment="1">
      <alignment vertical="center" wrapText="1"/>
    </xf>
    <xf numFmtId="171" fontId="6" fillId="2" borderId="1" xfId="5" applyNumberFormat="1" applyFont="1" applyFill="1" applyBorder="1" applyAlignment="1">
      <alignment horizontal="right" vertical="center" wrapText="1"/>
    </xf>
    <xf numFmtId="0" fontId="7" fillId="2" borderId="0" xfId="0" applyFont="1" applyFill="1" applyAlignment="1">
      <alignment vertical="center" wrapText="1"/>
    </xf>
    <xf numFmtId="1" fontId="8" fillId="2" borderId="0" xfId="0" applyNumberFormat="1" applyFont="1" applyFill="1" applyAlignment="1">
      <alignment vertical="center" wrapText="1"/>
    </xf>
    <xf numFmtId="1" fontId="8" fillId="2" borderId="0" xfId="0" applyNumberFormat="1" applyFont="1" applyFill="1" applyAlignment="1">
      <alignment horizontal="center" vertical="center" wrapText="1"/>
    </xf>
    <xf numFmtId="1" fontId="8" fillId="2" borderId="0" xfId="5" applyNumberFormat="1" applyFont="1" applyFill="1" applyAlignment="1">
      <alignment horizontal="center" vertical="center" wrapText="1"/>
    </xf>
    <xf numFmtId="1" fontId="8" fillId="2" borderId="0" xfId="5" applyNumberFormat="1" applyFont="1" applyFill="1" applyAlignment="1">
      <alignment horizontal="right" vertical="center" wrapText="1"/>
    </xf>
    <xf numFmtId="0" fontId="6" fillId="2" borderId="0" xfId="0" applyFont="1" applyFill="1" applyBorder="1" applyAlignment="1">
      <alignment vertical="center"/>
    </xf>
    <xf numFmtId="0" fontId="8" fillId="2" borderId="0" xfId="0" applyFont="1" applyFill="1" applyBorder="1" applyAlignment="1">
      <alignment vertical="center"/>
    </xf>
    <xf numFmtId="168" fontId="8" fillId="2" borderId="0" xfId="5" applyNumberFormat="1" applyFont="1" applyFill="1" applyBorder="1" applyAlignment="1">
      <alignment horizontal="right" vertical="center"/>
    </xf>
    <xf numFmtId="0" fontId="8" fillId="2" borderId="0" xfId="0" applyFont="1" applyFill="1" applyAlignment="1">
      <alignment horizontal="right" vertical="center"/>
    </xf>
    <xf numFmtId="165" fontId="8" fillId="2" borderId="0" xfId="5" applyFont="1" applyFill="1" applyBorder="1" applyAlignment="1">
      <alignment horizontal="center" vertical="center"/>
    </xf>
    <xf numFmtId="165" fontId="8" fillId="2" borderId="0" xfId="5" applyFont="1" applyFill="1" applyBorder="1" applyAlignment="1">
      <alignment horizontal="right" vertical="center"/>
    </xf>
    <xf numFmtId="0" fontId="8" fillId="2" borderId="0" xfId="0" applyFont="1" applyFill="1" applyBorder="1" applyAlignment="1">
      <alignmen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1" fontId="6" fillId="2" borderId="1" xfId="0" applyNumberFormat="1" applyFont="1" applyFill="1" applyBorder="1" applyAlignment="1">
      <alignment horizontal="left" vertical="center" wrapText="1"/>
    </xf>
    <xf numFmtId="0" fontId="7" fillId="2" borderId="1" xfId="0" applyFont="1" applyFill="1" applyBorder="1" applyAlignment="1">
      <alignment vertical="center" wrapText="1"/>
    </xf>
    <xf numFmtId="0" fontId="7" fillId="2" borderId="1" xfId="0" applyFont="1" applyFill="1" applyBorder="1" applyAlignment="1">
      <alignment horizontal="left" vertical="center"/>
    </xf>
    <xf numFmtId="0" fontId="7" fillId="2" borderId="0" xfId="0" applyFont="1" applyFill="1" applyAlignment="1">
      <alignment horizontal="center" vertical="center" wrapText="1"/>
    </xf>
    <xf numFmtId="0" fontId="7" fillId="2" borderId="0" xfId="0" applyFont="1" applyFill="1" applyAlignment="1">
      <alignment horizontal="left" vertical="center" wrapText="1"/>
    </xf>
    <xf numFmtId="1" fontId="6" fillId="2" borderId="0" xfId="0" applyNumberFormat="1" applyFont="1" applyFill="1" applyAlignment="1">
      <alignment horizontal="left" vertical="center"/>
    </xf>
    <xf numFmtId="1" fontId="8" fillId="2" borderId="0" xfId="0" applyNumberFormat="1" applyFont="1" applyFill="1" applyAlignment="1">
      <alignment vertical="center"/>
    </xf>
    <xf numFmtId="1" fontId="6" fillId="2" borderId="0" xfId="0" applyNumberFormat="1" applyFont="1" applyFill="1" applyAlignment="1">
      <alignment horizontal="center" vertical="center"/>
    </xf>
    <xf numFmtId="0" fontId="7" fillId="0" borderId="0" xfId="0" applyFont="1" applyFill="1" applyAlignment="1">
      <alignment vertical="center"/>
    </xf>
    <xf numFmtId="0" fontId="7" fillId="0" borderId="1" xfId="0" applyFont="1" applyFill="1" applyBorder="1" applyAlignment="1">
      <alignment vertical="center" wrapText="1"/>
    </xf>
    <xf numFmtId="0" fontId="7" fillId="3" borderId="0" xfId="0" applyFont="1" applyFill="1" applyAlignment="1">
      <alignment horizontal="center" vertical="center" wrapText="1"/>
    </xf>
    <xf numFmtId="0" fontId="15" fillId="3" borderId="0" xfId="0" applyFont="1" applyFill="1" applyAlignment="1">
      <alignment vertical="center" wrapText="1"/>
    </xf>
    <xf numFmtId="0" fontId="7" fillId="3" borderId="0" xfId="0" applyNumberFormat="1" applyFont="1" applyFill="1" applyBorder="1" applyAlignment="1" applyProtection="1">
      <alignment vertical="center" wrapText="1"/>
    </xf>
    <xf numFmtId="0" fontId="5" fillId="3" borderId="1" xfId="0" applyFont="1" applyFill="1" applyBorder="1" applyAlignment="1">
      <alignment vertical="center" wrapText="1"/>
    </xf>
    <xf numFmtId="0" fontId="7" fillId="3" borderId="0" xfId="0" applyFont="1" applyFill="1" applyAlignment="1">
      <alignment vertical="center"/>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7" fillId="7" borderId="0" xfId="0" applyFont="1" applyFill="1" applyAlignment="1">
      <alignment vertical="center"/>
    </xf>
    <xf numFmtId="0" fontId="12" fillId="7" borderId="0" xfId="0" applyFont="1" applyFill="1" applyAlignment="1">
      <alignment horizontal="center" vertical="center"/>
    </xf>
    <xf numFmtId="0" fontId="12" fillId="3" borderId="0" xfId="0" applyFont="1" applyFill="1" applyAlignment="1">
      <alignment horizontal="center" vertical="center"/>
    </xf>
    <xf numFmtId="0" fontId="12" fillId="0" borderId="0" xfId="0" applyFont="1" applyAlignment="1">
      <alignment horizontal="center" vertical="center"/>
    </xf>
    <xf numFmtId="0" fontId="5" fillId="9" borderId="1" xfId="0" applyFont="1" applyFill="1" applyBorder="1" applyAlignment="1">
      <alignment horizontal="center" vertical="center" wrapText="1"/>
    </xf>
    <xf numFmtId="0" fontId="5" fillId="9" borderId="1" xfId="0" applyFont="1" applyFill="1" applyBorder="1" applyAlignment="1">
      <alignment vertical="center" wrapText="1"/>
    </xf>
    <xf numFmtId="0" fontId="12" fillId="9" borderId="0" xfId="0" applyFont="1" applyFill="1" applyAlignment="1">
      <alignment horizontal="center" vertical="center"/>
    </xf>
    <xf numFmtId="0" fontId="7" fillId="9" borderId="0" xfId="0" applyFont="1" applyFill="1" applyAlignment="1">
      <alignment vertical="center"/>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8" fillId="8" borderId="0" xfId="0" applyFont="1" applyFill="1" applyAlignment="1">
      <alignment vertical="center"/>
    </xf>
    <xf numFmtId="3"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xf>
    <xf numFmtId="1" fontId="6" fillId="2" borderId="1" xfId="17" applyNumberFormat="1" applyFont="1" applyFill="1" applyBorder="1" applyAlignment="1">
      <alignment horizontal="center" vertical="center" wrapText="1"/>
    </xf>
    <xf numFmtId="0" fontId="8" fillId="2" borderId="1" xfId="17" applyFont="1" applyFill="1" applyBorder="1" applyAlignment="1">
      <alignment horizontal="left" vertical="center" wrapText="1"/>
    </xf>
    <xf numFmtId="3" fontId="7" fillId="2" borderId="1" xfId="17" applyNumberFormat="1" applyFont="1" applyFill="1" applyBorder="1" applyAlignment="1">
      <alignment horizontal="center" vertical="center" wrapText="1"/>
    </xf>
    <xf numFmtId="0" fontId="0" fillId="2" borderId="0" xfId="0" applyNumberFormat="1" applyFill="1" applyBorder="1" applyAlignment="1" applyProtection="1"/>
    <xf numFmtId="0" fontId="7" fillId="2" borderId="0" xfId="0" applyFont="1" applyFill="1" applyAlignment="1">
      <alignment vertical="center"/>
    </xf>
    <xf numFmtId="0" fontId="23" fillId="0" borderId="1" xfId="47" applyNumberFormat="1" applyFont="1" applyFill="1" applyBorder="1" applyAlignment="1" applyProtection="1">
      <alignment horizontal="center" vertical="center" wrapText="1"/>
    </xf>
    <xf numFmtId="171" fontId="6" fillId="4" borderId="1" xfId="5" applyNumberFormat="1" applyFont="1" applyFill="1" applyBorder="1" applyAlignment="1">
      <alignment horizontal="right" vertical="center" wrapText="1"/>
    </xf>
    <xf numFmtId="173" fontId="7" fillId="2" borderId="1" xfId="0" applyNumberFormat="1" applyFont="1" applyFill="1" applyBorder="1" applyAlignment="1">
      <alignment horizontal="right" vertical="center" wrapText="1"/>
    </xf>
    <xf numFmtId="173" fontId="26" fillId="3" borderId="1" xfId="5" applyNumberFormat="1" applyFont="1" applyFill="1" applyBorder="1" applyAlignment="1">
      <alignment horizontal="center" vertical="center" wrapText="1"/>
    </xf>
    <xf numFmtId="174" fontId="26" fillId="3" borderId="1" xfId="5" applyNumberFormat="1" applyFont="1" applyFill="1" applyBorder="1" applyAlignment="1">
      <alignment horizontal="center" vertical="center" wrapText="1"/>
    </xf>
    <xf numFmtId="174" fontId="5" fillId="7" borderId="1" xfId="0" applyNumberFormat="1" applyFont="1" applyFill="1" applyBorder="1" applyAlignment="1">
      <alignment horizontal="center" vertical="center" wrapText="1"/>
    </xf>
    <xf numFmtId="174" fontId="5" fillId="3" borderId="1" xfId="0" applyNumberFormat="1" applyFont="1" applyFill="1" applyBorder="1" applyAlignment="1">
      <alignment horizontal="center" vertical="center" wrapText="1"/>
    </xf>
    <xf numFmtId="174" fontId="5" fillId="9" borderId="1" xfId="0" applyNumberFormat="1" applyFont="1" applyFill="1" applyBorder="1" applyAlignment="1">
      <alignment horizontal="center" vertical="center" wrapText="1"/>
    </xf>
    <xf numFmtId="174" fontId="7" fillId="0" borderId="1" xfId="0" applyNumberFormat="1" applyFont="1" applyBorder="1" applyAlignment="1">
      <alignment horizontal="center" vertical="center" wrapText="1"/>
    </xf>
    <xf numFmtId="174" fontId="7" fillId="0" borderId="0" xfId="5" applyNumberFormat="1" applyFont="1" applyFill="1" applyBorder="1" applyAlignment="1" applyProtection="1">
      <alignment horizontal="center" vertical="center" wrapText="1"/>
    </xf>
    <xf numFmtId="174" fontId="5" fillId="7" borderId="4" xfId="0" applyNumberFormat="1" applyFont="1" applyFill="1" applyBorder="1" applyAlignment="1">
      <alignment horizontal="center" vertical="center" wrapText="1"/>
    </xf>
    <xf numFmtId="174" fontId="5" fillId="3" borderId="4" xfId="0" applyNumberFormat="1" applyFont="1" applyFill="1" applyBorder="1" applyAlignment="1">
      <alignment horizontal="center" vertical="center" wrapText="1"/>
    </xf>
    <xf numFmtId="174" fontId="5" fillId="9" borderId="4" xfId="0" applyNumberFormat="1" applyFont="1" applyFill="1" applyBorder="1" applyAlignment="1">
      <alignment horizontal="center" vertical="center" wrapText="1"/>
    </xf>
    <xf numFmtId="174" fontId="7" fillId="0" borderId="4" xfId="0" applyNumberFormat="1" applyFont="1" applyBorder="1" applyAlignment="1">
      <alignment horizontal="center" vertical="center" wrapText="1"/>
    </xf>
    <xf numFmtId="0" fontId="8" fillId="2" borderId="2" xfId="0" applyFont="1" applyFill="1" applyBorder="1" applyAlignment="1">
      <alignment vertical="center" wrapText="1"/>
    </xf>
    <xf numFmtId="0" fontId="5" fillId="5" borderId="1" xfId="22" applyFont="1" applyFill="1" applyBorder="1" applyAlignment="1"/>
    <xf numFmtId="170" fontId="8" fillId="0" borderId="1" xfId="32" applyNumberFormat="1" applyFont="1" applyFill="1" applyBorder="1" applyAlignment="1" applyProtection="1">
      <alignment horizontal="center" vertical="center" wrapText="1"/>
    </xf>
    <xf numFmtId="173" fontId="5" fillId="5" borderId="1" xfId="22" applyNumberFormat="1" applyFont="1" applyFill="1" applyBorder="1" applyAlignment="1"/>
    <xf numFmtId="173" fontId="7" fillId="0" borderId="1" xfId="0" applyNumberFormat="1" applyFont="1" applyBorder="1" applyAlignment="1">
      <alignment horizontal="center" vertical="center" wrapText="1"/>
    </xf>
    <xf numFmtId="173" fontId="7" fillId="0" borderId="1" xfId="17" applyNumberFormat="1" applyFont="1" applyFill="1" applyBorder="1" applyAlignment="1">
      <alignment horizontal="center" vertical="center" wrapText="1"/>
    </xf>
    <xf numFmtId="173" fontId="8" fillId="5" borderId="1" xfId="22" applyNumberFormat="1" applyFont="1" applyFill="1" applyBorder="1" applyAlignment="1">
      <alignment horizontal="center"/>
    </xf>
    <xf numFmtId="173" fontId="6" fillId="6" borderId="1" xfId="17" applyNumberFormat="1" applyFont="1" applyFill="1" applyBorder="1" applyAlignment="1">
      <alignment horizontal="center" vertical="top"/>
    </xf>
    <xf numFmtId="173" fontId="6" fillId="6" borderId="1" xfId="22" applyNumberFormat="1" applyFont="1" applyFill="1" applyBorder="1" applyAlignment="1"/>
    <xf numFmtId="173" fontId="6" fillId="4" borderId="1" xfId="30" applyNumberFormat="1" applyFont="1" applyFill="1" applyBorder="1" applyAlignment="1">
      <alignment horizontal="right" vertical="center"/>
    </xf>
    <xf numFmtId="173" fontId="7" fillId="2" borderId="0" xfId="0" applyNumberFormat="1" applyFont="1" applyFill="1" applyBorder="1" applyAlignment="1">
      <alignment horizontal="center" vertical="center" wrapText="1"/>
    </xf>
    <xf numFmtId="173" fontId="5" fillId="2" borderId="0" xfId="0" applyNumberFormat="1" applyFont="1" applyFill="1" applyBorder="1" applyAlignment="1">
      <alignment horizontal="left" vertical="center" wrapText="1"/>
    </xf>
    <xf numFmtId="173" fontId="7" fillId="0" borderId="0" xfId="0" applyNumberFormat="1" applyFont="1" applyBorder="1" applyAlignment="1">
      <alignment horizontal="center" vertical="center" wrapText="1"/>
    </xf>
    <xf numFmtId="173" fontId="5" fillId="7" borderId="0" xfId="0" applyNumberFormat="1" applyFont="1" applyFill="1" applyBorder="1" applyAlignment="1">
      <alignment horizontal="center" vertical="center" wrapText="1"/>
    </xf>
    <xf numFmtId="173" fontId="5" fillId="3" borderId="0" xfId="0" applyNumberFormat="1" applyFont="1" applyFill="1" applyBorder="1" applyAlignment="1">
      <alignment horizontal="center" vertical="center" wrapText="1"/>
    </xf>
    <xf numFmtId="173" fontId="5" fillId="9" borderId="0" xfId="0" applyNumberFormat="1" applyFont="1" applyFill="1" applyBorder="1" applyAlignment="1">
      <alignment horizontal="center" vertical="center" wrapText="1"/>
    </xf>
    <xf numFmtId="173" fontId="7" fillId="8" borderId="0" xfId="0" applyNumberFormat="1" applyFont="1" applyFill="1" applyBorder="1" applyAlignment="1">
      <alignment horizontal="center" vertical="center" wrapText="1"/>
    </xf>
    <xf numFmtId="173" fontId="7" fillId="0" borderId="0" xfId="0" applyNumberFormat="1" applyFont="1" applyFill="1" applyBorder="1" applyAlignment="1" applyProtection="1">
      <alignment horizontal="center" vertical="center" wrapText="1"/>
    </xf>
    <xf numFmtId="174" fontId="7" fillId="0" borderId="1" xfId="0" applyNumberFormat="1" applyFont="1" applyFill="1" applyBorder="1" applyAlignment="1">
      <alignment horizontal="right" vertical="center"/>
    </xf>
    <xf numFmtId="174" fontId="7" fillId="2" borderId="1" xfId="0" applyNumberFormat="1" applyFont="1" applyFill="1" applyBorder="1" applyAlignment="1">
      <alignment horizontal="right" vertical="center"/>
    </xf>
    <xf numFmtId="174" fontId="7" fillId="0" borderId="4" xfId="0" applyNumberFormat="1" applyFont="1" applyFill="1" applyBorder="1" applyAlignment="1">
      <alignment horizontal="right" vertical="center"/>
    </xf>
    <xf numFmtId="174" fontId="5" fillId="5" borderId="1" xfId="22" applyNumberFormat="1" applyFont="1" applyFill="1" applyBorder="1" applyAlignment="1">
      <alignment horizontal="center" vertical="center"/>
    </xf>
    <xf numFmtId="174" fontId="8" fillId="5" borderId="1" xfId="22" applyNumberFormat="1" applyFont="1" applyFill="1" applyBorder="1" applyAlignment="1">
      <alignment horizontal="center"/>
    </xf>
    <xf numFmtId="174" fontId="8" fillId="0" borderId="1" xfId="30" applyNumberFormat="1" applyFont="1" applyFill="1" applyBorder="1" applyAlignment="1">
      <alignment horizontal="right" vertical="center"/>
    </xf>
    <xf numFmtId="174" fontId="8" fillId="0" borderId="1" xfId="22" applyNumberFormat="1" applyFont="1" applyFill="1" applyBorder="1" applyAlignment="1">
      <alignment horizontal="right" vertical="center"/>
    </xf>
    <xf numFmtId="174" fontId="8" fillId="0" borderId="1" xfId="32" applyNumberFormat="1" applyFont="1" applyFill="1" applyBorder="1" applyAlignment="1">
      <alignment horizontal="right" vertical="center" wrapText="1"/>
    </xf>
    <xf numFmtId="174" fontId="7" fillId="0" borderId="1" xfId="32" applyNumberFormat="1" applyFont="1" applyFill="1" applyBorder="1" applyAlignment="1">
      <alignment horizontal="right" vertical="center"/>
    </xf>
    <xf numFmtId="174" fontId="6" fillId="6" borderId="1" xfId="17" applyNumberFormat="1" applyFont="1" applyFill="1" applyBorder="1" applyAlignment="1">
      <alignment horizontal="center" vertical="top"/>
    </xf>
    <xf numFmtId="174" fontId="8" fillId="0" borderId="1" xfId="37" applyNumberFormat="1" applyFont="1" applyFill="1" applyBorder="1" applyAlignment="1">
      <alignment horizontal="right" vertical="center" wrapText="1"/>
    </xf>
    <xf numFmtId="174" fontId="8" fillId="0" borderId="1" xfId="38" applyNumberFormat="1" applyFont="1" applyFill="1" applyBorder="1" applyAlignment="1">
      <alignment horizontal="right" vertical="center"/>
    </xf>
    <xf numFmtId="174" fontId="6" fillId="6" borderId="1" xfId="22" applyNumberFormat="1" applyFont="1" applyFill="1" applyBorder="1" applyAlignment="1"/>
    <xf numFmtId="174" fontId="8" fillId="0" borderId="1" xfId="37" applyNumberFormat="1" applyFont="1" applyBorder="1" applyAlignment="1">
      <alignment horizontal="right" vertical="center" wrapText="1"/>
    </xf>
    <xf numFmtId="174" fontId="7" fillId="0" borderId="1" xfId="30" applyNumberFormat="1" applyFont="1" applyFill="1" applyBorder="1" applyAlignment="1">
      <alignment horizontal="right" vertical="center" wrapText="1"/>
    </xf>
    <xf numFmtId="174" fontId="7" fillId="0" borderId="1" xfId="30" applyNumberFormat="1" applyFont="1" applyFill="1" applyBorder="1" applyAlignment="1">
      <alignment horizontal="right" vertical="center"/>
    </xf>
    <xf numFmtId="174" fontId="7" fillId="0" borderId="1" xfId="30" applyNumberFormat="1" applyFont="1" applyBorder="1" applyAlignment="1">
      <alignment horizontal="right" vertical="center"/>
    </xf>
    <xf numFmtId="174" fontId="6" fillId="4" borderId="1" xfId="32" applyNumberFormat="1" applyFont="1" applyFill="1" applyBorder="1" applyAlignment="1">
      <alignment horizontal="right" vertical="center"/>
    </xf>
    <xf numFmtId="174" fontId="6" fillId="4" borderId="1" xfId="30" applyNumberFormat="1" applyFont="1" applyFill="1" applyBorder="1" applyAlignment="1">
      <alignment horizontal="right" vertical="center"/>
    </xf>
    <xf numFmtId="174" fontId="7" fillId="0" borderId="0" xfId="22" applyNumberFormat="1" applyFont="1" applyBorder="1" applyAlignment="1">
      <alignment horizontal="center" vertical="center"/>
    </xf>
    <xf numFmtId="174" fontId="8" fillId="0" borderId="0" xfId="22" applyNumberFormat="1" applyFont="1" applyFill="1" applyBorder="1" applyAlignment="1">
      <alignment horizontal="center" vertical="center"/>
    </xf>
    <xf numFmtId="174" fontId="7" fillId="0" borderId="0" xfId="22" applyNumberFormat="1" applyFont="1" applyFill="1" applyAlignment="1">
      <alignment horizontal="center" vertical="center"/>
    </xf>
    <xf numFmtId="174" fontId="7" fillId="0" borderId="0" xfId="22" applyNumberFormat="1" applyFont="1" applyFill="1" applyAlignment="1">
      <alignment horizontal="center" vertical="center" wrapText="1"/>
    </xf>
    <xf numFmtId="174" fontId="8" fillId="2" borderId="1" xfId="5" applyNumberFormat="1" applyFont="1" applyFill="1" applyBorder="1" applyAlignment="1">
      <alignment horizontal="right" vertical="center" wrapText="1"/>
    </xf>
    <xf numFmtId="174" fontId="8" fillId="0" borderId="1" xfId="5" applyNumberFormat="1" applyFont="1" applyFill="1" applyBorder="1" applyAlignment="1">
      <alignment horizontal="right" vertical="center" wrapText="1"/>
    </xf>
    <xf numFmtId="174" fontId="8" fillId="5" borderId="1" xfId="22" applyNumberFormat="1" applyFont="1" applyFill="1" applyBorder="1" applyAlignment="1">
      <alignment horizontal="right" vertical="center"/>
    </xf>
    <xf numFmtId="174" fontId="7" fillId="0" borderId="1" xfId="22" applyNumberFormat="1" applyFont="1" applyFill="1" applyBorder="1" applyAlignment="1">
      <alignment horizontal="right" vertical="center"/>
    </xf>
    <xf numFmtId="174" fontId="6" fillId="6" borderId="1" xfId="17" applyNumberFormat="1" applyFont="1" applyFill="1" applyBorder="1" applyAlignment="1">
      <alignment horizontal="right" vertical="center"/>
    </xf>
    <xf numFmtId="174" fontId="8" fillId="6" borderId="1" xfId="22" applyNumberFormat="1" applyFont="1" applyFill="1" applyBorder="1" applyAlignment="1">
      <alignment horizontal="right" vertical="center"/>
    </xf>
    <xf numFmtId="174" fontId="7" fillId="5" borderId="1" xfId="22" applyNumberFormat="1" applyFont="1" applyFill="1" applyBorder="1" applyAlignment="1">
      <alignment horizontal="right" vertical="center"/>
    </xf>
    <xf numFmtId="174" fontId="7" fillId="0" borderId="1" xfId="32" applyNumberFormat="1" applyFont="1" applyBorder="1" applyAlignment="1">
      <alignment horizontal="right" vertical="center" wrapText="1"/>
    </xf>
    <xf numFmtId="174" fontId="7" fillId="0" borderId="1" xfId="32" applyNumberFormat="1" applyFont="1" applyFill="1" applyBorder="1" applyAlignment="1">
      <alignment horizontal="right" vertical="center" wrapText="1"/>
    </xf>
    <xf numFmtId="174" fontId="8" fillId="0" borderId="0" xfId="22" applyNumberFormat="1" applyFont="1" applyFill="1" applyAlignment="1">
      <alignment horizontal="center" vertical="center"/>
    </xf>
    <xf numFmtId="0" fontId="8" fillId="2" borderId="1" xfId="0" applyFont="1" applyFill="1" applyBorder="1" applyAlignment="1">
      <alignment vertical="center" wrapText="1"/>
    </xf>
    <xf numFmtId="1" fontId="6" fillId="4" borderId="1" xfId="0" applyNumberFormat="1" applyFont="1" applyFill="1" applyBorder="1" applyAlignment="1">
      <alignment horizontal="center" vertical="center" wrapText="1"/>
    </xf>
    <xf numFmtId="1" fontId="6" fillId="4" borderId="1" xfId="5" applyNumberFormat="1" applyFont="1" applyFill="1" applyBorder="1" applyAlignment="1">
      <alignment horizontal="center" vertical="center" wrapText="1"/>
    </xf>
    <xf numFmtId="173" fontId="26" fillId="3" borderId="5" xfId="5" applyNumberFormat="1" applyFont="1" applyFill="1" applyBorder="1" applyAlignment="1">
      <alignment horizontal="center" vertical="center" wrapText="1"/>
    </xf>
    <xf numFmtId="0" fontId="24" fillId="2" borderId="0" xfId="0" applyNumberFormat="1" applyFont="1" applyFill="1" applyAlignment="1">
      <alignment vertical="center" wrapText="1"/>
    </xf>
    <xf numFmtId="1" fontId="5" fillId="2" borderId="0" xfId="1" applyNumberFormat="1" applyFont="1" applyFill="1" applyAlignment="1">
      <alignment vertical="center" wrapText="1"/>
    </xf>
    <xf numFmtId="1" fontId="5" fillId="2" borderId="0" xfId="1" applyNumberFormat="1" applyFont="1" applyFill="1" applyAlignment="1">
      <alignment horizontal="center" vertical="center" wrapText="1"/>
    </xf>
    <xf numFmtId="1" fontId="12" fillId="2" borderId="0" xfId="1" applyNumberFormat="1" applyFont="1" applyFill="1" applyAlignment="1">
      <alignment horizontal="center" vertical="center" wrapText="1"/>
    </xf>
    <xf numFmtId="1" fontId="8" fillId="0" borderId="1" xfId="1" applyNumberFormat="1" applyFont="1" applyBorder="1" applyAlignment="1">
      <alignment horizontal="center" vertical="center" wrapText="1"/>
    </xf>
    <xf numFmtId="164" fontId="6" fillId="0" borderId="1" xfId="2" applyNumberFormat="1" applyFont="1" applyBorder="1" applyAlignment="1">
      <alignment horizontal="right" vertical="center" wrapText="1"/>
    </xf>
    <xf numFmtId="1" fontId="7" fillId="2" borderId="0" xfId="1" applyNumberFormat="1" applyFont="1" applyFill="1" applyAlignment="1">
      <alignment vertical="center" wrapText="1"/>
    </xf>
    <xf numFmtId="1" fontId="7" fillId="2" borderId="0" xfId="1" applyNumberFormat="1" applyFont="1" applyFill="1" applyAlignment="1">
      <alignment horizontal="center" vertical="center" wrapText="1"/>
    </xf>
    <xf numFmtId="175" fontId="6" fillId="0" borderId="1" xfId="2" applyNumberFormat="1" applyFont="1" applyBorder="1" applyAlignment="1">
      <alignment horizontal="right" vertical="center" wrapText="1"/>
    </xf>
    <xf numFmtId="1" fontId="8" fillId="2" borderId="0" xfId="1" applyNumberFormat="1" applyFont="1" applyFill="1" applyAlignment="1">
      <alignment vertical="top"/>
    </xf>
    <xf numFmtId="1" fontId="8" fillId="2" borderId="0" xfId="1" applyNumberFormat="1" applyFont="1" applyFill="1" applyAlignment="1">
      <alignment horizontal="center" vertical="top"/>
    </xf>
    <xf numFmtId="174" fontId="26" fillId="3" borderId="2" xfId="74" applyNumberFormat="1" applyFont="1" applyFill="1" applyBorder="1" applyAlignment="1">
      <alignment horizontal="center" vertical="center" wrapText="1"/>
    </xf>
    <xf numFmtId="3" fontId="19" fillId="0" borderId="1" xfId="0" applyNumberFormat="1" applyFont="1" applyBorder="1" applyAlignment="1">
      <alignment horizontal="center" vertical="center" wrapText="1"/>
    </xf>
    <xf numFmtId="0" fontId="19" fillId="0" borderId="1" xfId="0" applyFont="1" applyBorder="1" applyAlignment="1">
      <alignment vertical="center" wrapText="1"/>
    </xf>
    <xf numFmtId="0" fontId="19" fillId="0" borderId="1" xfId="0" applyFont="1" applyFill="1" applyBorder="1" applyAlignment="1">
      <alignment horizontal="center" vertical="center" wrapText="1"/>
    </xf>
    <xf numFmtId="174" fontId="19" fillId="0" borderId="4" xfId="0" applyNumberFormat="1" applyFont="1" applyBorder="1" applyAlignment="1">
      <alignment horizontal="center" vertical="center" wrapText="1"/>
    </xf>
    <xf numFmtId="0" fontId="30" fillId="0" borderId="0" xfId="0" applyFont="1" applyAlignment="1">
      <alignment horizontal="center" vertical="center"/>
    </xf>
    <xf numFmtId="0" fontId="19" fillId="0" borderId="0" xfId="0" applyFont="1" applyAlignment="1">
      <alignment vertical="center"/>
    </xf>
    <xf numFmtId="0" fontId="19" fillId="2" borderId="0" xfId="0" applyFont="1" applyFill="1" applyAlignment="1">
      <alignment vertical="center"/>
    </xf>
    <xf numFmtId="3" fontId="19" fillId="2" borderId="1" xfId="0" applyNumberFormat="1" applyFont="1" applyFill="1" applyBorder="1" applyAlignment="1">
      <alignment horizontal="center" vertical="center" wrapText="1"/>
    </xf>
    <xf numFmtId="0" fontId="19" fillId="2" borderId="1" xfId="0" applyFont="1" applyFill="1" applyBorder="1" applyAlignment="1">
      <alignment vertical="center" wrapText="1"/>
    </xf>
    <xf numFmtId="0" fontId="19" fillId="2" borderId="1" xfId="0" applyFont="1" applyFill="1" applyBorder="1" applyAlignment="1">
      <alignment horizontal="center" vertical="center" wrapText="1"/>
    </xf>
    <xf numFmtId="174" fontId="19" fillId="2" borderId="4" xfId="0" applyNumberFormat="1" applyFont="1" applyFill="1" applyBorder="1" applyAlignment="1">
      <alignment horizontal="center" vertical="center" wrapText="1"/>
    </xf>
    <xf numFmtId="0" fontId="30" fillId="2" borderId="0" xfId="0" applyFont="1" applyFill="1" applyAlignment="1">
      <alignment horizontal="center" vertical="center"/>
    </xf>
    <xf numFmtId="0" fontId="30" fillId="9" borderId="1" xfId="0" applyFont="1" applyFill="1" applyBorder="1" applyAlignment="1">
      <alignment horizontal="center" vertical="center" wrapText="1"/>
    </xf>
    <xf numFmtId="0" fontId="30" fillId="9" borderId="1" xfId="0" applyFont="1" applyFill="1" applyBorder="1" applyAlignment="1">
      <alignment vertical="center" wrapText="1"/>
    </xf>
    <xf numFmtId="174" fontId="30" fillId="9" borderId="4" xfId="0" applyNumberFormat="1" applyFont="1" applyFill="1" applyBorder="1" applyAlignment="1">
      <alignment horizontal="center" vertical="center" wrapText="1"/>
    </xf>
    <xf numFmtId="0" fontId="30" fillId="9" borderId="0" xfId="0" applyFont="1" applyFill="1" applyAlignment="1">
      <alignment horizontal="center" vertical="center"/>
    </xf>
    <xf numFmtId="0" fontId="19" fillId="9" borderId="0" xfId="0" applyFont="1" applyFill="1" applyAlignment="1">
      <alignment vertical="center"/>
    </xf>
    <xf numFmtId="173" fontId="5" fillId="7" borderId="1" xfId="0" applyNumberFormat="1" applyFont="1" applyFill="1" applyBorder="1" applyAlignment="1">
      <alignment horizontal="center" vertical="center" wrapText="1"/>
    </xf>
    <xf numFmtId="173" fontId="5" fillId="3" borderId="1" xfId="0" applyNumberFormat="1" applyFont="1" applyFill="1" applyBorder="1" applyAlignment="1">
      <alignment horizontal="center" vertical="center" wrapText="1"/>
    </xf>
    <xf numFmtId="173" fontId="5" fillId="9" borderId="1" xfId="0" applyNumberFormat="1" applyFont="1" applyFill="1" applyBorder="1" applyAlignment="1">
      <alignment horizontal="center" vertical="center" wrapText="1"/>
    </xf>
    <xf numFmtId="173" fontId="7" fillId="0" borderId="1" xfId="29" applyNumberFormat="1" applyFont="1" applyBorder="1" applyAlignment="1">
      <alignment horizontal="center" vertical="center" wrapText="1"/>
    </xf>
    <xf numFmtId="173" fontId="19" fillId="0" borderId="1" xfId="29" applyNumberFormat="1" applyFont="1" applyBorder="1" applyAlignment="1">
      <alignment horizontal="center" vertical="center" wrapText="1"/>
    </xf>
    <xf numFmtId="173" fontId="19" fillId="0" borderId="1" xfId="0" applyNumberFormat="1" applyFont="1" applyBorder="1" applyAlignment="1">
      <alignment horizontal="center" vertical="center" wrapText="1"/>
    </xf>
    <xf numFmtId="174" fontId="19" fillId="0" borderId="1" xfId="0" applyNumberFormat="1" applyFont="1" applyBorder="1" applyAlignment="1">
      <alignment horizontal="center" vertical="center" wrapText="1"/>
    </xf>
    <xf numFmtId="173" fontId="19" fillId="2" borderId="1" xfId="29" applyNumberFormat="1" applyFont="1" applyFill="1" applyBorder="1" applyAlignment="1">
      <alignment horizontal="center" vertical="center" wrapText="1"/>
    </xf>
    <xf numFmtId="174" fontId="19" fillId="2" borderId="1" xfId="0" applyNumberFormat="1" applyFont="1" applyFill="1" applyBorder="1" applyAlignment="1">
      <alignment horizontal="center" vertical="center" wrapText="1"/>
    </xf>
    <xf numFmtId="173" fontId="19" fillId="2" borderId="1" xfId="0" applyNumberFormat="1" applyFont="1" applyFill="1" applyBorder="1" applyAlignment="1">
      <alignment horizontal="center" vertical="center" wrapText="1"/>
    </xf>
    <xf numFmtId="173" fontId="30" fillId="9" borderId="1" xfId="0" applyNumberFormat="1" applyFont="1" applyFill="1" applyBorder="1" applyAlignment="1">
      <alignment horizontal="center" vertical="center" wrapText="1"/>
    </xf>
    <xf numFmtId="174" fontId="30" fillId="9" borderId="1" xfId="0" applyNumberFormat="1" applyFont="1" applyFill="1" applyBorder="1" applyAlignment="1">
      <alignment horizontal="center" vertical="center" wrapText="1"/>
    </xf>
    <xf numFmtId="173" fontId="5" fillId="3" borderId="5" xfId="0" applyNumberFormat="1" applyFont="1" applyFill="1" applyBorder="1" applyAlignment="1">
      <alignment horizontal="center" vertical="center" wrapText="1"/>
    </xf>
    <xf numFmtId="174" fontId="7" fillId="0" borderId="0" xfId="0" applyNumberFormat="1" applyFont="1" applyFill="1" applyBorder="1" applyAlignment="1" applyProtection="1">
      <alignment horizontal="center" vertical="center" wrapText="1"/>
    </xf>
    <xf numFmtId="174" fontId="26" fillId="3" borderId="1" xfId="74" applyNumberFormat="1" applyFont="1" applyFill="1" applyBorder="1" applyAlignment="1">
      <alignment horizontal="center" vertical="center" wrapText="1"/>
    </xf>
    <xf numFmtId="0" fontId="6" fillId="4" borderId="1" xfId="32" applyFont="1" applyFill="1" applyBorder="1" applyAlignment="1">
      <alignment horizontal="center"/>
    </xf>
    <xf numFmtId="0" fontId="6" fillId="6" borderId="1" xfId="17" applyFont="1" applyFill="1" applyBorder="1" applyAlignment="1">
      <alignment horizontal="center" wrapText="1"/>
    </xf>
    <xf numFmtId="0" fontId="7" fillId="0" borderId="1" xfId="22" applyFont="1" applyFill="1" applyBorder="1" applyAlignment="1">
      <alignment horizontal="center" vertical="center" wrapText="1"/>
    </xf>
    <xf numFmtId="0" fontId="6" fillId="6" borderId="1" xfId="22" applyFont="1" applyFill="1" applyBorder="1" applyAlignment="1">
      <alignment horizontal="center" wrapText="1"/>
    </xf>
    <xf numFmtId="0" fontId="7" fillId="0" borderId="1" xfId="39" applyFont="1" applyFill="1" applyBorder="1" applyAlignment="1">
      <alignment horizontal="center" wrapText="1"/>
    </xf>
    <xf numFmtId="174" fontId="5" fillId="4" borderId="1" xfId="5" applyNumberFormat="1" applyFont="1" applyFill="1" applyBorder="1" applyAlignment="1">
      <alignment horizontal="center" vertical="center" wrapText="1"/>
    </xf>
    <xf numFmtId="174" fontId="5" fillId="4" borderId="2" xfId="74" applyNumberFormat="1" applyFont="1" applyFill="1" applyBorder="1" applyAlignment="1">
      <alignment horizontal="center" vertical="center" wrapText="1"/>
    </xf>
    <xf numFmtId="0" fontId="7" fillId="2" borderId="1" xfId="0" applyNumberFormat="1" applyFont="1" applyFill="1" applyBorder="1" applyAlignment="1" applyProtection="1">
      <alignment horizontal="left" vertical="center" wrapText="1"/>
    </xf>
    <xf numFmtId="0" fontId="5" fillId="2" borderId="1" xfId="0" applyNumberFormat="1" applyFont="1" applyFill="1" applyBorder="1" applyAlignment="1" applyProtection="1">
      <alignment horizontal="left" vertical="center" wrapText="1"/>
    </xf>
    <xf numFmtId="173" fontId="7" fillId="2" borderId="1" xfId="0" applyNumberFormat="1" applyFont="1" applyFill="1" applyBorder="1" applyAlignment="1">
      <alignment horizontal="center" vertical="center" wrapText="1"/>
    </xf>
    <xf numFmtId="173" fontId="5" fillId="3" borderId="1" xfId="0" applyNumberFormat="1" applyFont="1" applyFill="1" applyBorder="1" applyAlignment="1">
      <alignment horizontal="left" vertical="center" wrapText="1"/>
    </xf>
    <xf numFmtId="173" fontId="5" fillId="2" borderId="0" xfId="0" applyNumberFormat="1" applyFont="1" applyFill="1" applyBorder="1" applyAlignment="1">
      <alignment horizontal="center" vertical="center" wrapText="1"/>
    </xf>
    <xf numFmtId="173" fontId="6" fillId="4" borderId="1" xfId="32" applyNumberFormat="1" applyFont="1" applyFill="1" applyBorder="1" applyAlignment="1">
      <alignment wrapText="1"/>
    </xf>
    <xf numFmtId="173" fontId="5" fillId="3" borderId="0" xfId="0" applyNumberFormat="1" applyFont="1" applyFill="1" applyBorder="1" applyAlignment="1">
      <alignment horizontal="left" vertical="center" wrapText="1"/>
    </xf>
    <xf numFmtId="173" fontId="8" fillId="5" borderId="1" xfId="42" applyNumberFormat="1" applyFont="1" applyFill="1" applyBorder="1" applyAlignment="1">
      <alignment horizontal="center"/>
    </xf>
    <xf numFmtId="173" fontId="6" fillId="5" borderId="1" xfId="42" applyNumberFormat="1" applyFont="1" applyFill="1" applyBorder="1" applyAlignment="1">
      <alignment horizontal="center" vertical="top"/>
    </xf>
    <xf numFmtId="173" fontId="7" fillId="5" borderId="1" xfId="44" applyNumberFormat="1" applyFont="1" applyFill="1" applyBorder="1" applyAlignment="1">
      <alignment horizontal="center" vertical="center"/>
    </xf>
    <xf numFmtId="173" fontId="7" fillId="0" borderId="1" xfId="0" applyNumberFormat="1" applyFont="1" applyFill="1" applyBorder="1" applyAlignment="1">
      <alignment horizontal="right" vertical="center" wrapText="1"/>
    </xf>
    <xf numFmtId="173" fontId="6" fillId="4" borderId="1" xfId="31" applyNumberFormat="1" applyFont="1" applyFill="1" applyBorder="1" applyAlignment="1">
      <alignment wrapText="1"/>
    </xf>
    <xf numFmtId="173" fontId="6" fillId="4" borderId="1" xfId="46" applyNumberFormat="1" applyFont="1" applyFill="1" applyBorder="1" applyAlignment="1">
      <alignment horizontal="center" vertical="top"/>
    </xf>
    <xf numFmtId="173" fontId="7" fillId="2" borderId="0" xfId="0" applyNumberFormat="1" applyFont="1" applyFill="1" applyBorder="1" applyAlignment="1">
      <alignment horizontal="right" vertical="center" wrapText="1"/>
    </xf>
    <xf numFmtId="173" fontId="6" fillId="2" borderId="0" xfId="32" applyNumberFormat="1" applyFont="1" applyFill="1" applyBorder="1" applyAlignment="1">
      <alignment wrapText="1"/>
    </xf>
    <xf numFmtId="174" fontId="26" fillId="3" borderId="1" xfId="5" applyNumberFormat="1" applyFont="1" applyFill="1" applyBorder="1" applyAlignment="1">
      <alignment horizontal="center" vertical="center" wrapText="1"/>
    </xf>
    <xf numFmtId="174" fontId="5" fillId="7" borderId="1" xfId="29" applyNumberFormat="1" applyFont="1" applyFill="1" applyBorder="1" applyAlignment="1">
      <alignment horizontal="right" vertical="center" wrapText="1"/>
    </xf>
    <xf numFmtId="174" fontId="5" fillId="3" borderId="1" xfId="29" applyNumberFormat="1" applyFont="1" applyFill="1" applyBorder="1" applyAlignment="1">
      <alignment horizontal="right" vertical="center" wrapText="1"/>
    </xf>
    <xf numFmtId="174" fontId="7" fillId="0" borderId="1" xfId="29" applyNumberFormat="1" applyFont="1" applyBorder="1" applyAlignment="1">
      <alignment horizontal="right" vertical="center" wrapText="1"/>
    </xf>
    <xf numFmtId="174" fontId="7" fillId="2" borderId="1" xfId="29" applyNumberFormat="1" applyFont="1" applyFill="1" applyBorder="1" applyAlignment="1">
      <alignment horizontal="right" vertical="center" wrapText="1"/>
    </xf>
    <xf numFmtId="174" fontId="7" fillId="0" borderId="0" xfId="29" applyNumberFormat="1" applyFont="1" applyFill="1" applyBorder="1" applyAlignment="1" applyProtection="1">
      <alignment horizontal="right" vertical="center" wrapText="1"/>
    </xf>
    <xf numFmtId="171" fontId="6" fillId="4" borderId="1" xfId="5" applyNumberFormat="1" applyFont="1" applyFill="1" applyBorder="1" applyAlignment="1">
      <alignment horizontal="right" vertical="center" wrapText="1"/>
    </xf>
    <xf numFmtId="174" fontId="7" fillId="0" borderId="1" xfId="0" applyNumberFormat="1" applyFont="1" applyBorder="1" applyAlignment="1">
      <alignment horizontal="right" vertical="center" wrapText="1"/>
    </xf>
    <xf numFmtId="171" fontId="31" fillId="2" borderId="1" xfId="5" applyNumberFormat="1" applyFont="1" applyFill="1" applyBorder="1" applyAlignment="1">
      <alignment horizontal="right" vertical="center" wrapText="1"/>
    </xf>
    <xf numFmtId="174" fontId="31" fillId="2" borderId="1" xfId="5" applyNumberFormat="1" applyFont="1" applyFill="1" applyBorder="1" applyAlignment="1">
      <alignment horizontal="right" vertical="center" wrapText="1"/>
    </xf>
    <xf numFmtId="165" fontId="31" fillId="2" borderId="1" xfId="29" applyFont="1" applyFill="1" applyBorder="1" applyAlignment="1">
      <alignment horizontal="right" vertical="center" wrapText="1"/>
    </xf>
    <xf numFmtId="1" fontId="8" fillId="0" borderId="1" xfId="1" applyNumberFormat="1" applyFont="1" applyFill="1" applyBorder="1" applyAlignment="1">
      <alignment horizontal="left" vertical="center" wrapText="1"/>
    </xf>
    <xf numFmtId="1" fontId="6" fillId="4" borderId="1" xfId="1" applyNumberFormat="1" applyFont="1" applyFill="1" applyBorder="1" applyAlignment="1">
      <alignment horizontal="center" vertical="center" wrapText="1"/>
    </xf>
    <xf numFmtId="0" fontId="5" fillId="4" borderId="1" xfId="1" applyNumberFormat="1" applyFont="1" applyFill="1" applyBorder="1" applyAlignment="1" applyProtection="1">
      <alignment horizontal="center" vertical="center" wrapText="1"/>
    </xf>
    <xf numFmtId="1" fontId="8" fillId="0" borderId="1" xfId="1" applyNumberFormat="1" applyFont="1" applyBorder="1" applyAlignment="1">
      <alignment horizontal="left" vertical="center" wrapText="1"/>
    </xf>
    <xf numFmtId="171" fontId="6" fillId="4" borderId="1" xfId="5"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0" fontId="6" fillId="2" borderId="0" xfId="0" applyNumberFormat="1" applyFont="1" applyFill="1" applyBorder="1" applyAlignment="1">
      <alignment horizontal="center" vertical="center" wrapText="1"/>
    </xf>
    <xf numFmtId="1" fontId="6" fillId="4" borderId="1" xfId="0" applyNumberFormat="1" applyFont="1" applyFill="1" applyBorder="1" applyAlignment="1">
      <alignment horizontal="center" vertical="center" wrapText="1"/>
    </xf>
    <xf numFmtId="1" fontId="25" fillId="2" borderId="5" xfId="5" applyNumberFormat="1" applyFont="1" applyFill="1" applyBorder="1" applyAlignment="1">
      <alignment horizontal="right" vertical="center" wrapText="1"/>
    </xf>
    <xf numFmtId="1" fontId="25" fillId="2" borderId="4" xfId="5" applyNumberFormat="1" applyFont="1" applyFill="1" applyBorder="1" applyAlignment="1">
      <alignment horizontal="right" vertical="center" wrapText="1"/>
    </xf>
    <xf numFmtId="1" fontId="6" fillId="4" borderId="1" xfId="0" applyNumberFormat="1" applyFont="1" applyFill="1" applyBorder="1" applyAlignment="1">
      <alignment horizontal="right" vertical="center" wrapText="1"/>
    </xf>
    <xf numFmtId="1" fontId="6" fillId="2" borderId="0" xfId="0" applyNumberFormat="1" applyFont="1" applyFill="1" applyAlignment="1">
      <alignment horizontal="left" vertical="center"/>
    </xf>
    <xf numFmtId="0" fontId="5" fillId="0" borderId="0" xfId="0" applyFont="1" applyFill="1" applyBorder="1" applyAlignment="1">
      <alignment horizontal="center" vertical="center" wrapText="1"/>
    </xf>
    <xf numFmtId="0" fontId="5" fillId="0" borderId="8" xfId="0" applyFont="1" applyFill="1" applyBorder="1" applyAlignment="1">
      <alignment horizontal="center" vertical="center" wrapText="1"/>
    </xf>
    <xf numFmtId="173" fontId="26" fillId="3" borderId="6" xfId="5" applyNumberFormat="1" applyFont="1" applyFill="1" applyBorder="1" applyAlignment="1">
      <alignment horizontal="center" vertical="center" wrapText="1"/>
    </xf>
    <xf numFmtId="0" fontId="26" fillId="3" borderId="1" xfId="0" applyFont="1" applyFill="1" applyBorder="1" applyAlignment="1">
      <alignment horizontal="center" vertical="center" wrapText="1"/>
    </xf>
    <xf numFmtId="174" fontId="26" fillId="3" borderId="1" xfId="5" applyNumberFormat="1" applyFont="1" applyFill="1" applyBorder="1" applyAlignment="1">
      <alignment horizontal="center" vertical="center" wrapText="1"/>
    </xf>
    <xf numFmtId="172" fontId="26" fillId="3" borderId="1" xfId="5" applyNumberFormat="1" applyFont="1" applyFill="1" applyBorder="1" applyAlignment="1">
      <alignment horizontal="center" vertical="center" wrapText="1"/>
    </xf>
    <xf numFmtId="174" fontId="26" fillId="3" borderId="5" xfId="5" applyNumberFormat="1" applyFont="1" applyFill="1" applyBorder="1" applyAlignment="1">
      <alignment horizontal="center" vertical="center" wrapText="1"/>
    </xf>
    <xf numFmtId="174" fontId="26" fillId="3" borderId="6" xfId="5" applyNumberFormat="1" applyFont="1" applyFill="1" applyBorder="1" applyAlignment="1">
      <alignment horizontal="center" vertical="center" wrapText="1"/>
    </xf>
    <xf numFmtId="174" fontId="26" fillId="3" borderId="4" xfId="5" applyNumberFormat="1" applyFont="1" applyFill="1" applyBorder="1" applyAlignment="1">
      <alignment horizontal="center" vertical="center" wrapText="1"/>
    </xf>
    <xf numFmtId="0" fontId="6" fillId="2" borderId="0" xfId="22" applyFont="1" applyFill="1" applyBorder="1" applyAlignment="1">
      <alignment horizontal="center" vertical="top"/>
    </xf>
    <xf numFmtId="173" fontId="26" fillId="3" borderId="1" xfId="5" applyNumberFormat="1" applyFont="1" applyFill="1" applyBorder="1" applyAlignment="1">
      <alignment horizontal="center" vertical="center" wrapText="1"/>
    </xf>
    <xf numFmtId="0" fontId="26" fillId="3" borderId="1" xfId="0" applyFont="1" applyFill="1" applyBorder="1" applyAlignment="1">
      <alignment horizontal="center" vertical="center"/>
    </xf>
    <xf numFmtId="0" fontId="6" fillId="2" borderId="0" xfId="31" applyFont="1" applyFill="1" applyBorder="1" applyAlignment="1">
      <alignment horizontal="center"/>
    </xf>
    <xf numFmtId="0" fontId="6" fillId="2" borderId="8" xfId="31" applyFont="1" applyFill="1" applyBorder="1" applyAlignment="1">
      <alignment horizontal="center"/>
    </xf>
    <xf numFmtId="0" fontId="6" fillId="2" borderId="0" xfId="47" applyFont="1" applyFill="1" applyBorder="1" applyAlignment="1">
      <alignment horizontal="center" vertical="top"/>
    </xf>
    <xf numFmtId="3" fontId="6" fillId="4" borderId="1" xfId="5" applyNumberFormat="1" applyFont="1" applyFill="1" applyBorder="1" applyAlignment="1">
      <alignment horizontal="center" vertical="center" wrapText="1"/>
    </xf>
    <xf numFmtId="174" fontId="5" fillId="4" borderId="1" xfId="5"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wrapText="1"/>
    </xf>
    <xf numFmtId="0" fontId="5" fillId="3" borderId="1" xfId="0" applyNumberFormat="1" applyFont="1" applyFill="1" applyBorder="1" applyAlignment="1" applyProtection="1">
      <alignment horizontal="center" vertical="center" wrapText="1"/>
    </xf>
    <xf numFmtId="1" fontId="6" fillId="0" borderId="1" xfId="0" applyNumberFormat="1" applyFont="1" applyFill="1" applyBorder="1" applyAlignment="1">
      <alignment vertical="center" wrapText="1"/>
    </xf>
    <xf numFmtId="171" fontId="6" fillId="2" borderId="5" xfId="5" applyNumberFormat="1" applyFont="1" applyFill="1" applyBorder="1" applyAlignment="1">
      <alignment vertical="center" wrapText="1"/>
    </xf>
    <xf numFmtId="171" fontId="6" fillId="2" borderId="4" xfId="5" applyNumberFormat="1" applyFont="1" applyFill="1" applyBorder="1" applyAlignment="1">
      <alignment vertical="center" wrapText="1"/>
    </xf>
  </cellXfs>
  <cellStyles count="500">
    <cellStyle name="_20070 Hikal Panoli Exhaust and HVAC System Offer BOQ Rev4" xfId="49"/>
    <cellStyle name="Comma" xfId="29" builtinId="3"/>
    <cellStyle name="Comma 10" xfId="50"/>
    <cellStyle name="Comma 2" xfId="3"/>
    <cellStyle name="Comma 2 10" xfId="4"/>
    <cellStyle name="Comma 2 2" xfId="5"/>
    <cellStyle name="Comma 2 2 2" xfId="51"/>
    <cellStyle name="Comma 2 2 2 2" xfId="45"/>
    <cellStyle name="Comma 2 2 2 6" xfId="34"/>
    <cellStyle name="Comma 2 2 3" xfId="52"/>
    <cellStyle name="Comma 2 2 3 2" xfId="46"/>
    <cellStyle name="Comma 2 2 9" xfId="28"/>
    <cellStyle name="Comma 2 3" xfId="53"/>
    <cellStyle name="Comma 2 3 2" xfId="54"/>
    <cellStyle name="Comma 2 3 3" xfId="55"/>
    <cellStyle name="Comma 2 3 5" xfId="30"/>
    <cellStyle name="Comma 2 4" xfId="56"/>
    <cellStyle name="Comma 2 5" xfId="57"/>
    <cellStyle name="Comma 3" xfId="2"/>
    <cellStyle name="Comma 3 2" xfId="58"/>
    <cellStyle name="Comma 4" xfId="6"/>
    <cellStyle name="Comma 4 2" xfId="59"/>
    <cellStyle name="Comma 5" xfId="13"/>
    <cellStyle name="Comma 5 10" xfId="37"/>
    <cellStyle name="Comma 5 11" xfId="60"/>
    <cellStyle name="Comma 5 12" xfId="61"/>
    <cellStyle name="Comma 5 13" xfId="62"/>
    <cellStyle name="Comma 5 14" xfId="63"/>
    <cellStyle name="Comma 5 2" xfId="64"/>
    <cellStyle name="Comma 5 3" xfId="65"/>
    <cellStyle name="Comma 5 4" xfId="66"/>
    <cellStyle name="Comma 5 5" xfId="67"/>
    <cellStyle name="Comma 5 6" xfId="68"/>
    <cellStyle name="Comma 5 7" xfId="69"/>
    <cellStyle name="Comma 5 8" xfId="70"/>
    <cellStyle name="Comma 5 9" xfId="71"/>
    <cellStyle name="Comma 6" xfId="72"/>
    <cellStyle name="Comma 6 2" xfId="73"/>
    <cellStyle name="Comma 7" xfId="74"/>
    <cellStyle name="Comma 7 2" xfId="75"/>
    <cellStyle name="Excel Built-in Normal" xfId="76"/>
    <cellStyle name="Normal" xfId="0" builtinId="0"/>
    <cellStyle name="Normal 10" xfId="77"/>
    <cellStyle name="Normal 10 3" xfId="40"/>
    <cellStyle name="Normal 10 4" xfId="32"/>
    <cellStyle name="Normal 11" xfId="78"/>
    <cellStyle name="Normal 11 10" xfId="42"/>
    <cellStyle name="Normal 11 11" xfId="79"/>
    <cellStyle name="Normal 11 12" xfId="80"/>
    <cellStyle name="Normal 11 13" xfId="81"/>
    <cellStyle name="Normal 11 14" xfId="82"/>
    <cellStyle name="Normal 11 15" xfId="83"/>
    <cellStyle name="Normal 11 16" xfId="47"/>
    <cellStyle name="Normal 11 2" xfId="84"/>
    <cellStyle name="Normal 11 3" xfId="85"/>
    <cellStyle name="Normal 11 4" xfId="86"/>
    <cellStyle name="Normal 11 5" xfId="87"/>
    <cellStyle name="Normal 11 6" xfId="88"/>
    <cellStyle name="Normal 11 7" xfId="89"/>
    <cellStyle name="Normal 11 8" xfId="90"/>
    <cellStyle name="Normal 11 9" xfId="91"/>
    <cellStyle name="Normal 12" xfId="92"/>
    <cellStyle name="Normal 13" xfId="93"/>
    <cellStyle name="Normal 14" xfId="94"/>
    <cellStyle name="Normal 15" xfId="95"/>
    <cellStyle name="Normal 15 2" xfId="96"/>
    <cellStyle name="Normal 15 2 2" xfId="31"/>
    <cellStyle name="Normal 15 3" xfId="97"/>
    <cellStyle name="Normal 15 4" xfId="98"/>
    <cellStyle name="Normal 17" xfId="7"/>
    <cellStyle name="Normal 19" xfId="18"/>
    <cellStyle name="Normal 19 2" xfId="23"/>
    <cellStyle name="Normal 19 7" xfId="43"/>
    <cellStyle name="Normal 2" xfId="1"/>
    <cellStyle name="Normal 2 17" xfId="99"/>
    <cellStyle name="Normal 2 2" xfId="16"/>
    <cellStyle name="Normal 2 2 2" xfId="100"/>
    <cellStyle name="Normal 2 2 2 2" xfId="101"/>
    <cellStyle name="Normal 2 2 3" xfId="102"/>
    <cellStyle name="Normal 2 2 4" xfId="103"/>
    <cellStyle name="Normal 2 3" xfId="104"/>
    <cellStyle name="Normal 2 3 10" xfId="22"/>
    <cellStyle name="Normal 2 3 11" xfId="105"/>
    <cellStyle name="Normal 2 3 12" xfId="106"/>
    <cellStyle name="Normal 2 3 13" xfId="107"/>
    <cellStyle name="Normal 2 3 2" xfId="108"/>
    <cellStyle name="Normal 2 3 2 2" xfId="109"/>
    <cellStyle name="Normal 2 3 2 2 2" xfId="110"/>
    <cellStyle name="Normal 2 3 2 2 3" xfId="111"/>
    <cellStyle name="Normal 2 3 2 3" xfId="112"/>
    <cellStyle name="Normal 2 3 3" xfId="113"/>
    <cellStyle name="Normal 2 3 4" xfId="114"/>
    <cellStyle name="Normal 2 3 5" xfId="115"/>
    <cellStyle name="Normal 2 3 6" xfId="116"/>
    <cellStyle name="Normal 2 3 7" xfId="117"/>
    <cellStyle name="Normal 2 3 8" xfId="118"/>
    <cellStyle name="Normal 2 3 9" xfId="119"/>
    <cellStyle name="Normal 2 4" xfId="120"/>
    <cellStyle name="Normal 2 4 2" xfId="121"/>
    <cellStyle name="Normal 2 4 2 2" xfId="122"/>
    <cellStyle name="Normal 2 4 2 3" xfId="123"/>
    <cellStyle name="Normal 2 4 3" xfId="124"/>
    <cellStyle name="Normal 2 5" xfId="125"/>
    <cellStyle name="Normal 2 6" xfId="126"/>
    <cellStyle name="Normal 2 7" xfId="127"/>
    <cellStyle name="Normal 20" xfId="128"/>
    <cellStyle name="Normal 21" xfId="129"/>
    <cellStyle name="Normal 3" xfId="8"/>
    <cellStyle name="Normal 3 10" xfId="130"/>
    <cellStyle name="Normal 3 10 10" xfId="131"/>
    <cellStyle name="Normal 3 10 2" xfId="132"/>
    <cellStyle name="Normal 3 10 3" xfId="133"/>
    <cellStyle name="Normal 3 10 4" xfId="134"/>
    <cellStyle name="Normal 3 10 5" xfId="135"/>
    <cellStyle name="Normal 3 10 6" xfId="136"/>
    <cellStyle name="Normal 3 10 7" xfId="137"/>
    <cellStyle name="Normal 3 10 8" xfId="138"/>
    <cellStyle name="Normal 3 10 9" xfId="139"/>
    <cellStyle name="Normal 3 11" xfId="140"/>
    <cellStyle name="Normal 3 12" xfId="141"/>
    <cellStyle name="Normal 3 13" xfId="142"/>
    <cellStyle name="Normal 3 14" xfId="143"/>
    <cellStyle name="Normal 3 15" xfId="144"/>
    <cellStyle name="Normal 3 16" xfId="145"/>
    <cellStyle name="Normal 3 17" xfId="146"/>
    <cellStyle name="Normal 3 18" xfId="147"/>
    <cellStyle name="Normal 3 19" xfId="148"/>
    <cellStyle name="Normal 3 2" xfId="9"/>
    <cellStyle name="Normal 3 2 2" xfId="149"/>
    <cellStyle name="Normal 3 2 2 2" xfId="150"/>
    <cellStyle name="Normal 3 2 2 2 2" xfId="151"/>
    <cellStyle name="Normal 3 2 2 2 3" xfId="152"/>
    <cellStyle name="Normal 3 2 2 3" xfId="153"/>
    <cellStyle name="Normal 3 2 3" xfId="154"/>
    <cellStyle name="Normal 3 2 4" xfId="155"/>
    <cellStyle name="Normal 3 2 5" xfId="156"/>
    <cellStyle name="Normal 3 3" xfId="157"/>
    <cellStyle name="Normal 3 3 10" xfId="158"/>
    <cellStyle name="Normal 3 3 11" xfId="159"/>
    <cellStyle name="Normal 3 3 12" xfId="160"/>
    <cellStyle name="Normal 3 3 13" xfId="161"/>
    <cellStyle name="Normal 3 3 14" xfId="162"/>
    <cellStyle name="Normal 3 3 2" xfId="163"/>
    <cellStyle name="Normal 3 3 2 10" xfId="164"/>
    <cellStyle name="Normal 3 3 2 11" xfId="165"/>
    <cellStyle name="Normal 3 3 2 12" xfId="166"/>
    <cellStyle name="Normal 3 3 2 13" xfId="167"/>
    <cellStyle name="Normal 3 3 2 14" xfId="168"/>
    <cellStyle name="Normal 3 3 2 2" xfId="169"/>
    <cellStyle name="Normal 3 3 2 2 10" xfId="170"/>
    <cellStyle name="Normal 3 3 2 2 2" xfId="171"/>
    <cellStyle name="Normal 3 3 2 2 3" xfId="172"/>
    <cellStyle name="Normal 3 3 2 2 4" xfId="173"/>
    <cellStyle name="Normal 3 3 2 2 5" xfId="174"/>
    <cellStyle name="Normal 3 3 2 2 6" xfId="175"/>
    <cellStyle name="Normal 3 3 2 2 7" xfId="176"/>
    <cellStyle name="Normal 3 3 2 2 8" xfId="177"/>
    <cellStyle name="Normal 3 3 2 2 9" xfId="178"/>
    <cellStyle name="Normal 3 3 2 3" xfId="179"/>
    <cellStyle name="Normal 3 3 2 4" xfId="180"/>
    <cellStyle name="Normal 3 3 2 5" xfId="181"/>
    <cellStyle name="Normal 3 3 2 6" xfId="182"/>
    <cellStyle name="Normal 3 3 2 7" xfId="183"/>
    <cellStyle name="Normal 3 3 2 8" xfId="184"/>
    <cellStyle name="Normal 3 3 2 9" xfId="185"/>
    <cellStyle name="Normal 3 3 3" xfId="186"/>
    <cellStyle name="Normal 3 3 3 10" xfId="187"/>
    <cellStyle name="Normal 3 3 3 11" xfId="188"/>
    <cellStyle name="Normal 3 3 3 12" xfId="189"/>
    <cellStyle name="Normal 3 3 3 13" xfId="190"/>
    <cellStyle name="Normal 3 3 3 14" xfId="191"/>
    <cellStyle name="Normal 3 3 3 2" xfId="192"/>
    <cellStyle name="Normal 3 3 3 2 10" xfId="193"/>
    <cellStyle name="Normal 3 3 3 2 2" xfId="194"/>
    <cellStyle name="Normal 3 3 3 2 3" xfId="195"/>
    <cellStyle name="Normal 3 3 3 2 4" xfId="196"/>
    <cellStyle name="Normal 3 3 3 2 5" xfId="197"/>
    <cellStyle name="Normal 3 3 3 2 6" xfId="198"/>
    <cellStyle name="Normal 3 3 3 2 7" xfId="199"/>
    <cellStyle name="Normal 3 3 3 2 8" xfId="200"/>
    <cellStyle name="Normal 3 3 3 2 9" xfId="201"/>
    <cellStyle name="Normal 3 3 3 3" xfId="202"/>
    <cellStyle name="Normal 3 3 3 4" xfId="203"/>
    <cellStyle name="Normal 3 3 3 5" xfId="204"/>
    <cellStyle name="Normal 3 3 3 6" xfId="205"/>
    <cellStyle name="Normal 3 3 3 7" xfId="206"/>
    <cellStyle name="Normal 3 3 3 8" xfId="207"/>
    <cellStyle name="Normal 3 3 3 9" xfId="208"/>
    <cellStyle name="Normal 3 3 4" xfId="209"/>
    <cellStyle name="Normal 3 3 5" xfId="210"/>
    <cellStyle name="Normal 3 3 5 10" xfId="211"/>
    <cellStyle name="Normal 3 3 5 2" xfId="212"/>
    <cellStyle name="Normal 3 3 5 3" xfId="213"/>
    <cellStyle name="Normal 3 3 5 4" xfId="214"/>
    <cellStyle name="Normal 3 3 5 5" xfId="215"/>
    <cellStyle name="Normal 3 3 5 6" xfId="216"/>
    <cellStyle name="Normal 3 3 5 7" xfId="217"/>
    <cellStyle name="Normal 3 3 5 8" xfId="218"/>
    <cellStyle name="Normal 3 3 5 9" xfId="219"/>
    <cellStyle name="Normal 3 3 6" xfId="220"/>
    <cellStyle name="Normal 3 3 7" xfId="221"/>
    <cellStyle name="Normal 3 3 8" xfId="222"/>
    <cellStyle name="Normal 3 3 9" xfId="223"/>
    <cellStyle name="Normal 3 4" xfId="224"/>
    <cellStyle name="Normal 3 4 10" xfId="225"/>
    <cellStyle name="Normal 3 4 11" xfId="226"/>
    <cellStyle name="Normal 3 4 12" xfId="227"/>
    <cellStyle name="Normal 3 4 13" xfId="228"/>
    <cellStyle name="Normal 3 4 14" xfId="229"/>
    <cellStyle name="Normal 3 4 2" xfId="230"/>
    <cellStyle name="Normal 3 4 3" xfId="231"/>
    <cellStyle name="Normal 3 4 4" xfId="232"/>
    <cellStyle name="Normal 3 4 5" xfId="233"/>
    <cellStyle name="Normal 3 4 5 10" xfId="234"/>
    <cellStyle name="Normal 3 4 5 2" xfId="235"/>
    <cellStyle name="Normal 3 4 5 3" xfId="236"/>
    <cellStyle name="Normal 3 4 5 4" xfId="237"/>
    <cellStyle name="Normal 3 4 5 5" xfId="238"/>
    <cellStyle name="Normal 3 4 5 6" xfId="239"/>
    <cellStyle name="Normal 3 4 5 7" xfId="240"/>
    <cellStyle name="Normal 3 4 5 8" xfId="241"/>
    <cellStyle name="Normal 3 4 5 9" xfId="242"/>
    <cellStyle name="Normal 3 4 6" xfId="243"/>
    <cellStyle name="Normal 3 4 7" xfId="244"/>
    <cellStyle name="Normal 3 4 8" xfId="245"/>
    <cellStyle name="Normal 3 4 9" xfId="246"/>
    <cellStyle name="Normal 3 5" xfId="247"/>
    <cellStyle name="Normal 3 5 2" xfId="248"/>
    <cellStyle name="Normal 3 5 2 2" xfId="249"/>
    <cellStyle name="Normal 3 5 2 3" xfId="250"/>
    <cellStyle name="Normal 3 5 3" xfId="251"/>
    <cellStyle name="Normal 3 6" xfId="252"/>
    <cellStyle name="Normal 3 6 2" xfId="253"/>
    <cellStyle name="Normal 3 6 2 2" xfId="254"/>
    <cellStyle name="Normal 3 6 2 3" xfId="255"/>
    <cellStyle name="Normal 3 6 3" xfId="256"/>
    <cellStyle name="Normal 3 7" xfId="257"/>
    <cellStyle name="Normal 3 7 10" xfId="258"/>
    <cellStyle name="Normal 3 7 11" xfId="259"/>
    <cellStyle name="Normal 3 7 12" xfId="260"/>
    <cellStyle name="Normal 3 7 2" xfId="261"/>
    <cellStyle name="Normal 3 7 2 10" xfId="262"/>
    <cellStyle name="Normal 3 7 2 2" xfId="263"/>
    <cellStyle name="Normal 3 7 2 3" xfId="264"/>
    <cellStyle name="Normal 3 7 2 4" xfId="265"/>
    <cellStyle name="Normal 3 7 2 5" xfId="266"/>
    <cellStyle name="Normal 3 7 2 6" xfId="267"/>
    <cellStyle name="Normal 3 7 2 7" xfId="268"/>
    <cellStyle name="Normal 3 7 2 8" xfId="269"/>
    <cellStyle name="Normal 3 7 2 9" xfId="270"/>
    <cellStyle name="Normal 3 7 3" xfId="271"/>
    <cellStyle name="Normal 3 7 4" xfId="272"/>
    <cellStyle name="Normal 3 7 5" xfId="273"/>
    <cellStyle name="Normal 3 7 6" xfId="274"/>
    <cellStyle name="Normal 3 7 7" xfId="275"/>
    <cellStyle name="Normal 3 7 8" xfId="276"/>
    <cellStyle name="Normal 3 7 9" xfId="277"/>
    <cellStyle name="Normal 3 8" xfId="278"/>
    <cellStyle name="Normal 3 8 10" xfId="279"/>
    <cellStyle name="Normal 3 8 11" xfId="280"/>
    <cellStyle name="Normal 3 8 12" xfId="281"/>
    <cellStyle name="Normal 3 8 2" xfId="282"/>
    <cellStyle name="Normal 3 8 2 10" xfId="283"/>
    <cellStyle name="Normal 3 8 2 2" xfId="284"/>
    <cellStyle name="Normal 3 8 2 3" xfId="285"/>
    <cellStyle name="Normal 3 8 2 4" xfId="286"/>
    <cellStyle name="Normal 3 8 2 5" xfId="287"/>
    <cellStyle name="Normal 3 8 2 6" xfId="288"/>
    <cellStyle name="Normal 3 8 2 7" xfId="289"/>
    <cellStyle name="Normal 3 8 2 8" xfId="290"/>
    <cellStyle name="Normal 3 8 2 9" xfId="291"/>
    <cellStyle name="Normal 3 8 3" xfId="292"/>
    <cellStyle name="Normal 3 8 4" xfId="293"/>
    <cellStyle name="Normal 3 8 5" xfId="294"/>
    <cellStyle name="Normal 3 8 6" xfId="295"/>
    <cellStyle name="Normal 3 8 7" xfId="296"/>
    <cellStyle name="Normal 3 8 8" xfId="297"/>
    <cellStyle name="Normal 3 8 9" xfId="298"/>
    <cellStyle name="Normal 3 9" xfId="299"/>
    <cellStyle name="Normal 4" xfId="10"/>
    <cellStyle name="Normal 4 10" xfId="300"/>
    <cellStyle name="Normal 4 11" xfId="25"/>
    <cellStyle name="Normal 4 12" xfId="301"/>
    <cellStyle name="Normal 4 13" xfId="302"/>
    <cellStyle name="Normal 4 14" xfId="27"/>
    <cellStyle name="Normal 4 15" xfId="303"/>
    <cellStyle name="Normal 4 16" xfId="304"/>
    <cellStyle name="Normal 4 17" xfId="305"/>
    <cellStyle name="Normal 4 17 2" xfId="306"/>
    <cellStyle name="Normal 4 18" xfId="307"/>
    <cellStyle name="Normal 4 19" xfId="308"/>
    <cellStyle name="Normal 4 2" xfId="309"/>
    <cellStyle name="Normal 4 2 10" xfId="26"/>
    <cellStyle name="Normal 4 2 10 2" xfId="17"/>
    <cellStyle name="Normal 4 2 11" xfId="310"/>
    <cellStyle name="Normal 4 2 12" xfId="311"/>
    <cellStyle name="Normal 4 2 13" xfId="312"/>
    <cellStyle name="Normal 4 2 14" xfId="21"/>
    <cellStyle name="Normal 4 2 14 2" xfId="313"/>
    <cellStyle name="Normal 4 2 15" xfId="314"/>
    <cellStyle name="Normal 4 2 15 2" xfId="315"/>
    <cellStyle name="Normal 4 2 16" xfId="316"/>
    <cellStyle name="Normal 4 2 17" xfId="317"/>
    <cellStyle name="Normal 4 2 18" xfId="318"/>
    <cellStyle name="Normal 4 2 19" xfId="319"/>
    <cellStyle name="Normal 4 2 2" xfId="38"/>
    <cellStyle name="Normal 4 2 2 10" xfId="320"/>
    <cellStyle name="Normal 4 2 2 2" xfId="321"/>
    <cellStyle name="Normal 4 2 2 3" xfId="322"/>
    <cellStyle name="Normal 4 2 2 4" xfId="323"/>
    <cellStyle name="Normal 4 2 2 5" xfId="324"/>
    <cellStyle name="Normal 4 2 2 6" xfId="325"/>
    <cellStyle name="Normal 4 2 2 7" xfId="326"/>
    <cellStyle name="Normal 4 2 2 8" xfId="327"/>
    <cellStyle name="Normal 4 2 2 9" xfId="328"/>
    <cellStyle name="Normal 4 2 20" xfId="329"/>
    <cellStyle name="Normal 4 2 21" xfId="330"/>
    <cellStyle name="Normal 4 2 3" xfId="331"/>
    <cellStyle name="Normal 4 2 4" xfId="332"/>
    <cellStyle name="Normal 4 2 5" xfId="333"/>
    <cellStyle name="Normal 4 2 6" xfId="334"/>
    <cellStyle name="Normal 4 2 7" xfId="335"/>
    <cellStyle name="Normal 4 2 8" xfId="336"/>
    <cellStyle name="Normal 4 2 9" xfId="337"/>
    <cellStyle name="Normal 4 20" xfId="338"/>
    <cellStyle name="Normal 4 21" xfId="339"/>
    <cellStyle name="Normal 4 22" xfId="340"/>
    <cellStyle name="Normal 4 23" xfId="341"/>
    <cellStyle name="Normal 4 3" xfId="342"/>
    <cellStyle name="Normal 4 3 2" xfId="343"/>
    <cellStyle name="Normal 4 3 2 2" xfId="344"/>
    <cellStyle name="Normal 4 3 2 3" xfId="345"/>
    <cellStyle name="Normal 4 3 3" xfId="346"/>
    <cellStyle name="Normal 4 3 4" xfId="347"/>
    <cellStyle name="Normal 4 4" xfId="348"/>
    <cellStyle name="Normal 4 5" xfId="349"/>
    <cellStyle name="Normal 4 5 2" xfId="36"/>
    <cellStyle name="Normal 4 5 2 2" xfId="350"/>
    <cellStyle name="Normal 4 5 2 3" xfId="351"/>
    <cellStyle name="Normal 4 5 3" xfId="352"/>
    <cellStyle name="Normal 4 6" xfId="353"/>
    <cellStyle name="Normal 4 7" xfId="354"/>
    <cellStyle name="Normal 4 8" xfId="355"/>
    <cellStyle name="Normal 4 9" xfId="356"/>
    <cellStyle name="Normal 4 9 10" xfId="357"/>
    <cellStyle name="Normal 4 9 2" xfId="358"/>
    <cellStyle name="Normal 4 9 3" xfId="359"/>
    <cellStyle name="Normal 4 9 4" xfId="360"/>
    <cellStyle name="Normal 4 9 5" xfId="361"/>
    <cellStyle name="Normal 4 9 6" xfId="362"/>
    <cellStyle name="Normal 4 9 7" xfId="363"/>
    <cellStyle name="Normal 4 9 8" xfId="364"/>
    <cellStyle name="Normal 4 9 9" xfId="365"/>
    <cellStyle name="Normal 5" xfId="48"/>
    <cellStyle name="Normal 5 10" xfId="366"/>
    <cellStyle name="Normal 5 11" xfId="367"/>
    <cellStyle name="Normal 5 12" xfId="368"/>
    <cellStyle name="Normal 5 13" xfId="369"/>
    <cellStyle name="Normal 5 14" xfId="370"/>
    <cellStyle name="Normal 5 15" xfId="371"/>
    <cellStyle name="Normal 5 16" xfId="372"/>
    <cellStyle name="Normal 5 17" xfId="373"/>
    <cellStyle name="Normal 5 18" xfId="374"/>
    <cellStyle name="Normal 5 2" xfId="375"/>
    <cellStyle name="Normal 5 2 2" xfId="376"/>
    <cellStyle name="Normal 5 2 2 2" xfId="44"/>
    <cellStyle name="Normal 5 2 2 3" xfId="377"/>
    <cellStyle name="Normal 5 2 3" xfId="378"/>
    <cellStyle name="Normal 5 3" xfId="379"/>
    <cellStyle name="Normal 5 3 2" xfId="380"/>
    <cellStyle name="Normal 5 3 2 2" xfId="381"/>
    <cellStyle name="Normal 5 3 2 3" xfId="382"/>
    <cellStyle name="Normal 5 3 3" xfId="383"/>
    <cellStyle name="Normal 5 3 4" xfId="384"/>
    <cellStyle name="Normal 5 3 5" xfId="385"/>
    <cellStyle name="Normal 5 4" xfId="386"/>
    <cellStyle name="Normal 5 4 10" xfId="387"/>
    <cellStyle name="Normal 5 4 11" xfId="388"/>
    <cellStyle name="Normal 5 4 12" xfId="389"/>
    <cellStyle name="Normal 5 4 2" xfId="390"/>
    <cellStyle name="Normal 5 4 2 10" xfId="391"/>
    <cellStyle name="Normal 5 4 2 2" xfId="392"/>
    <cellStyle name="Normal 5 4 2 3" xfId="393"/>
    <cellStyle name="Normal 5 4 2 4" xfId="394"/>
    <cellStyle name="Normal 5 4 2 5" xfId="395"/>
    <cellStyle name="Normal 5 4 2 6" xfId="396"/>
    <cellStyle name="Normal 5 4 2 7" xfId="397"/>
    <cellStyle name="Normal 5 4 2 8" xfId="398"/>
    <cellStyle name="Normal 5 4 2 9" xfId="399"/>
    <cellStyle name="Normal 5 4 3" xfId="400"/>
    <cellStyle name="Normal 5 4 4" xfId="401"/>
    <cellStyle name="Normal 5 4 5" xfId="402"/>
    <cellStyle name="Normal 5 4 6" xfId="403"/>
    <cellStyle name="Normal 5 4 7" xfId="404"/>
    <cellStyle name="Normal 5 4 8" xfId="405"/>
    <cellStyle name="Normal 5 4 9" xfId="406"/>
    <cellStyle name="Normal 5 5" xfId="407"/>
    <cellStyle name="Normal 5 5 10" xfId="408"/>
    <cellStyle name="Normal 5 5 11" xfId="409"/>
    <cellStyle name="Normal 5 5 12" xfId="410"/>
    <cellStyle name="Normal 5 5 2" xfId="411"/>
    <cellStyle name="Normal 5 5 2 10" xfId="412"/>
    <cellStyle name="Normal 5 5 2 2" xfId="413"/>
    <cellStyle name="Normal 5 5 2 3" xfId="414"/>
    <cellStyle name="Normal 5 5 2 4" xfId="415"/>
    <cellStyle name="Normal 5 5 2 5" xfId="416"/>
    <cellStyle name="Normal 5 5 2 6" xfId="417"/>
    <cellStyle name="Normal 5 5 2 7" xfId="418"/>
    <cellStyle name="Normal 5 5 2 8" xfId="419"/>
    <cellStyle name="Normal 5 5 2 9" xfId="420"/>
    <cellStyle name="Normal 5 5 3" xfId="421"/>
    <cellStyle name="Normal 5 5 4" xfId="422"/>
    <cellStyle name="Normal 5 5 5" xfId="423"/>
    <cellStyle name="Normal 5 5 6" xfId="424"/>
    <cellStyle name="Normal 5 5 7" xfId="425"/>
    <cellStyle name="Normal 5 5 8" xfId="426"/>
    <cellStyle name="Normal 5 5 9" xfId="427"/>
    <cellStyle name="Normal 5 6" xfId="428"/>
    <cellStyle name="Normal 5 7" xfId="429"/>
    <cellStyle name="Normal 5 7 10" xfId="430"/>
    <cellStyle name="Normal 5 7 2" xfId="431"/>
    <cellStyle name="Normal 5 7 3" xfId="432"/>
    <cellStyle name="Normal 5 7 4" xfId="433"/>
    <cellStyle name="Normal 5 7 5" xfId="434"/>
    <cellStyle name="Normal 5 7 6" xfId="435"/>
    <cellStyle name="Normal 5 7 7" xfId="436"/>
    <cellStyle name="Normal 5 7 8" xfId="437"/>
    <cellStyle name="Normal 5 7 9" xfId="438"/>
    <cellStyle name="Normal 5 8" xfId="439"/>
    <cellStyle name="Normal 5 9" xfId="440"/>
    <cellStyle name="Normal 6" xfId="441"/>
    <cellStyle name="Normal 6 10" xfId="41"/>
    <cellStyle name="Normal 6 11" xfId="442"/>
    <cellStyle name="Normal 6 12" xfId="443"/>
    <cellStyle name="Normal 6 13" xfId="444"/>
    <cellStyle name="Normal 6 15" xfId="445"/>
    <cellStyle name="Normal 6 2" xfId="20"/>
    <cellStyle name="Normal 6 2 2" xfId="24"/>
    <cellStyle name="Normal 6 2 2 2" xfId="35"/>
    <cellStyle name="Normal 6 3" xfId="446"/>
    <cellStyle name="Normal 6 4" xfId="447"/>
    <cellStyle name="Normal 6 5" xfId="448"/>
    <cellStyle name="Normal 6 6" xfId="449"/>
    <cellStyle name="Normal 6 7" xfId="450"/>
    <cellStyle name="Normal 6 8" xfId="451"/>
    <cellStyle name="Normal 6 9" xfId="452"/>
    <cellStyle name="Normal 7" xfId="453"/>
    <cellStyle name="Normal 7 2" xfId="454"/>
    <cellStyle name="Normal 7 3" xfId="455"/>
    <cellStyle name="Normal 7 4" xfId="456"/>
    <cellStyle name="Normal 7 5" xfId="457"/>
    <cellStyle name="Normal 7 6" xfId="458"/>
    <cellStyle name="Normal 7 7" xfId="459"/>
    <cellStyle name="Normal 7 8" xfId="460"/>
    <cellStyle name="Normal 7 9" xfId="461"/>
    <cellStyle name="Normal 8" xfId="462"/>
    <cellStyle name="Normal 8 10" xfId="463"/>
    <cellStyle name="Normal 8 11" xfId="464"/>
    <cellStyle name="Normal 8 12" xfId="465"/>
    <cellStyle name="Normal 8 13" xfId="466"/>
    <cellStyle name="Normal 8 14" xfId="467"/>
    <cellStyle name="Normal 8 15" xfId="468"/>
    <cellStyle name="Normal 8 16" xfId="469"/>
    <cellStyle name="Normal 8 17" xfId="470"/>
    <cellStyle name="Normal 8 2" xfId="471"/>
    <cellStyle name="Normal 8 2 10" xfId="472"/>
    <cellStyle name="Normal 8 2 2" xfId="473"/>
    <cellStyle name="Normal 8 2 3" xfId="474"/>
    <cellStyle name="Normal 8 2 4" xfId="475"/>
    <cellStyle name="Normal 8 2 5" xfId="476"/>
    <cellStyle name="Normal 8 2 6" xfId="477"/>
    <cellStyle name="Normal 8 2 7" xfId="478"/>
    <cellStyle name="Normal 8 2 8" xfId="479"/>
    <cellStyle name="Normal 8 2 9" xfId="480"/>
    <cellStyle name="Normal 8 3" xfId="481"/>
    <cellStyle name="Normal 8 4" xfId="482"/>
    <cellStyle name="Normal 8 5" xfId="483"/>
    <cellStyle name="Normal 8 6" xfId="484"/>
    <cellStyle name="Normal 8 7" xfId="485"/>
    <cellStyle name="Normal 8 8" xfId="486"/>
    <cellStyle name="Normal 8 9" xfId="487"/>
    <cellStyle name="Normal 9" xfId="488"/>
    <cellStyle name="Normal 9 2" xfId="489"/>
    <cellStyle name="Normal 9 3" xfId="39"/>
    <cellStyle name="Percent 2" xfId="11"/>
    <cellStyle name="Percent 2 2" xfId="490"/>
    <cellStyle name="Percent 3" xfId="14"/>
    <cellStyle name="Percent 3 2" xfId="491"/>
    <cellStyle name="Style 1" xfId="15"/>
    <cellStyle name="Style 1 10" xfId="12"/>
    <cellStyle name="Style 1 2" xfId="19"/>
    <cellStyle name="Style 1 2 2" xfId="33"/>
    <cellStyle name="Style 1 2 3" xfId="492"/>
    <cellStyle name="Style 1 2 4" xfId="493"/>
    <cellStyle name="Style 1 2 5" xfId="494"/>
    <cellStyle name="Style 1 2 6" xfId="495"/>
    <cellStyle name="Style 1 2 6 2" xfId="496"/>
    <cellStyle name="Style 1 2 7" xfId="497"/>
    <cellStyle name="Style 1 3" xfId="498"/>
    <cellStyle name="Style 1 5" xfId="49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1793</xdr:colOff>
      <xdr:row>0</xdr:row>
      <xdr:rowOff>0</xdr:rowOff>
    </xdr:from>
    <xdr:ext cx="104656" cy="416997"/>
    <xdr:sp macro="" textlink="">
      <xdr:nvSpPr>
        <xdr:cNvPr id="2" name="Rectangle 50"/>
        <xdr:cNvSpPr>
          <a:spLocks noChangeArrowheads="1"/>
        </xdr:cNvSpPr>
      </xdr:nvSpPr>
      <xdr:spPr bwMode="auto">
        <a:xfrm>
          <a:off x="430418" y="0"/>
          <a:ext cx="104656" cy="41699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800" b="0" i="0" u="none" strike="noStrike" baseline="0">
              <a:solidFill>
                <a:srgbClr val="000000"/>
              </a:solidFill>
              <a:latin typeface="Times New Roman"/>
              <a:cs typeface="Times New Roman"/>
            </a:rPr>
            <a:t>                              </a:t>
          </a:r>
          <a:r>
            <a:rPr lang="en-US" sz="1400" b="0" i="0" u="none" strike="noStrike" baseline="0">
              <a:solidFill>
                <a:srgbClr val="000000"/>
              </a:solidFill>
              <a:latin typeface="Times New Roman"/>
              <a:cs typeface="Times New Roman"/>
            </a:rPr>
            <a:t> </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G42"/>
  <sheetViews>
    <sheetView showGridLines="0" tabSelected="1" showWhiteSpace="0" view="pageBreakPreview" zoomScale="85" zoomScaleSheetLayoutView="85" zoomScalePageLayoutView="55" workbookViewId="0">
      <selection activeCell="G26" sqref="G26"/>
    </sheetView>
  </sheetViews>
  <sheetFormatPr defaultColWidth="9.140625" defaultRowHeight="12.75"/>
  <cols>
    <col min="1" max="1" width="4.7109375" style="33" customWidth="1"/>
    <col min="2" max="2" width="13.42578125" style="33" customWidth="1"/>
    <col min="3" max="3" width="58.140625" style="33" customWidth="1"/>
    <col min="4" max="4" width="13.7109375" style="173" bestFit="1" customWidth="1"/>
    <col min="5" max="5" width="60.5703125" style="173" customWidth="1"/>
    <col min="6" max="6" width="13.140625" style="173" customWidth="1"/>
    <col min="7" max="7" width="13.140625" style="33" customWidth="1"/>
    <col min="8" max="16384" width="9.140625" style="33"/>
  </cols>
  <sheetData>
    <row r="1" spans="1:7">
      <c r="A1" s="34" t="s">
        <v>176</v>
      </c>
    </row>
    <row r="2" spans="1:7">
      <c r="A2" s="34" t="s">
        <v>177</v>
      </c>
    </row>
    <row r="3" spans="1:7">
      <c r="A3" s="33" t="s">
        <v>178</v>
      </c>
    </row>
    <row r="4" spans="1:7" s="34" customFormat="1">
      <c r="A4" s="34" t="s">
        <v>185</v>
      </c>
      <c r="D4" s="174"/>
      <c r="E4" s="174"/>
      <c r="F4" s="174"/>
    </row>
    <row r="5" spans="1:7">
      <c r="C5" s="175"/>
    </row>
    <row r="6" spans="1:7" s="312" customFormat="1" ht="15.75" customHeight="1">
      <c r="A6" s="395" t="s">
        <v>168</v>
      </c>
      <c r="B6" s="395"/>
      <c r="C6" s="395"/>
      <c r="D6" s="395"/>
      <c r="E6" s="395"/>
      <c r="F6" s="395"/>
      <c r="G6" s="395"/>
    </row>
    <row r="7" spans="1:7" s="178" customFormat="1">
      <c r="A7" s="396" t="s">
        <v>73</v>
      </c>
      <c r="B7" s="396" t="s">
        <v>74</v>
      </c>
      <c r="C7" s="396" t="s">
        <v>75</v>
      </c>
      <c r="D7" s="396"/>
      <c r="E7" s="309" t="s">
        <v>76</v>
      </c>
      <c r="F7" s="309" t="s">
        <v>37</v>
      </c>
      <c r="G7" s="310" t="s">
        <v>38</v>
      </c>
    </row>
    <row r="8" spans="1:7" s="178" customFormat="1" ht="25.5">
      <c r="A8" s="396"/>
      <c r="B8" s="396"/>
      <c r="C8" s="396" t="s">
        <v>77</v>
      </c>
      <c r="D8" s="310" t="s">
        <v>4</v>
      </c>
      <c r="E8" s="396" t="s">
        <v>77</v>
      </c>
      <c r="F8" s="310" t="s">
        <v>78</v>
      </c>
      <c r="G8" s="310" t="s">
        <v>79</v>
      </c>
    </row>
    <row r="9" spans="1:7" s="178" customFormat="1">
      <c r="A9" s="396"/>
      <c r="B9" s="396"/>
      <c r="C9" s="396"/>
      <c r="D9" s="310" t="s">
        <v>80</v>
      </c>
      <c r="E9" s="396"/>
      <c r="F9" s="310" t="s">
        <v>5</v>
      </c>
      <c r="G9" s="310" t="s">
        <v>5</v>
      </c>
    </row>
    <row r="10" spans="1:7" s="182" customFormat="1">
      <c r="A10" s="179">
        <v>1</v>
      </c>
      <c r="B10" s="180" t="s">
        <v>39</v>
      </c>
      <c r="C10" s="257" t="s">
        <v>138</v>
      </c>
      <c r="D10" s="181"/>
      <c r="E10" s="257" t="s">
        <v>143</v>
      </c>
      <c r="F10" s="181"/>
      <c r="G10" s="181"/>
    </row>
    <row r="11" spans="1:7" s="182" customFormat="1">
      <c r="A11" s="179">
        <v>2</v>
      </c>
      <c r="B11" s="180" t="s">
        <v>40</v>
      </c>
      <c r="C11" s="308" t="s">
        <v>139</v>
      </c>
      <c r="D11" s="181"/>
      <c r="E11" s="308" t="s">
        <v>144</v>
      </c>
      <c r="F11" s="181"/>
      <c r="G11" s="181"/>
    </row>
    <row r="12" spans="1:7" s="182" customFormat="1">
      <c r="A12" s="179">
        <v>3</v>
      </c>
      <c r="B12" s="180" t="s">
        <v>41</v>
      </c>
      <c r="C12" s="31" t="s">
        <v>140</v>
      </c>
      <c r="D12" s="181"/>
      <c r="E12" s="31" t="s">
        <v>145</v>
      </c>
      <c r="F12" s="181"/>
      <c r="G12" s="181"/>
    </row>
    <row r="13" spans="1:7" s="182" customFormat="1">
      <c r="A13" s="179">
        <v>4</v>
      </c>
      <c r="B13" s="180" t="s">
        <v>53</v>
      </c>
      <c r="C13" s="31" t="s">
        <v>141</v>
      </c>
      <c r="D13" s="181"/>
      <c r="E13" s="31" t="s">
        <v>146</v>
      </c>
      <c r="F13" s="181"/>
      <c r="G13" s="181"/>
    </row>
    <row r="14" spans="1:7" s="182" customFormat="1">
      <c r="A14" s="179">
        <v>5</v>
      </c>
      <c r="B14" s="180" t="s">
        <v>65</v>
      </c>
      <c r="C14" s="31" t="s">
        <v>142</v>
      </c>
      <c r="D14" s="181"/>
      <c r="E14" s="31" t="s">
        <v>147</v>
      </c>
      <c r="F14" s="181"/>
      <c r="G14" s="181"/>
    </row>
    <row r="15" spans="1:7" s="178" customFormat="1">
      <c r="A15" s="183">
        <v>6</v>
      </c>
      <c r="B15" s="176"/>
      <c r="C15" s="184" t="s">
        <v>81</v>
      </c>
      <c r="D15" s="185">
        <f>SUM(D10:D14)</f>
        <v>0</v>
      </c>
      <c r="E15" s="184" t="s">
        <v>82</v>
      </c>
      <c r="F15" s="185">
        <f>SUM(F10:F14)</f>
        <v>0</v>
      </c>
      <c r="G15" s="185">
        <f>SUM(G10:G14)</f>
        <v>0</v>
      </c>
    </row>
    <row r="16" spans="1:7" s="182" customFormat="1">
      <c r="A16" s="179">
        <v>7</v>
      </c>
      <c r="B16" s="179"/>
      <c r="C16" s="186" t="s">
        <v>83</v>
      </c>
      <c r="D16" s="181"/>
      <c r="E16" s="187" t="s">
        <v>6</v>
      </c>
      <c r="F16" s="188"/>
      <c r="G16" s="188"/>
    </row>
    <row r="17" spans="1:7" s="190" customFormat="1">
      <c r="A17" s="183">
        <v>8</v>
      </c>
      <c r="B17" s="189"/>
      <c r="C17" s="189" t="s">
        <v>165</v>
      </c>
      <c r="D17" s="244">
        <f>SUM(D15:D16)</f>
        <v>0</v>
      </c>
      <c r="E17" s="189" t="s">
        <v>7</v>
      </c>
      <c r="F17" s="384">
        <f t="shared" ref="F17:G17" si="0">SUM(F15:F16)</f>
        <v>0</v>
      </c>
      <c r="G17" s="384">
        <f t="shared" si="0"/>
        <v>0</v>
      </c>
    </row>
    <row r="18" spans="1:7" s="193" customFormat="1">
      <c r="A18" s="179">
        <f t="shared" ref="A18:A28" si="1">A17+1</f>
        <v>9</v>
      </c>
      <c r="B18" s="191"/>
      <c r="C18" s="422" t="s">
        <v>84</v>
      </c>
      <c r="D18" s="192"/>
      <c r="E18" s="191" t="s">
        <v>179</v>
      </c>
      <c r="F18" s="388">
        <f>F17*12.5%</f>
        <v>0</v>
      </c>
      <c r="G18" s="387" t="s">
        <v>13</v>
      </c>
    </row>
    <row r="19" spans="1:7" s="182" customFormat="1">
      <c r="A19" s="179">
        <f t="shared" si="1"/>
        <v>10</v>
      </c>
      <c r="B19" s="187"/>
      <c r="C19" s="187"/>
      <c r="D19" s="181"/>
      <c r="E19" s="187" t="s">
        <v>8</v>
      </c>
      <c r="F19" s="181">
        <f>SUM(F17:F18)</f>
        <v>0</v>
      </c>
      <c r="G19" s="181">
        <f>SUM(G17:G18)</f>
        <v>0</v>
      </c>
    </row>
    <row r="20" spans="1:7" s="182" customFormat="1">
      <c r="A20" s="179">
        <f t="shared" si="1"/>
        <v>11</v>
      </c>
      <c r="B20" s="191"/>
      <c r="C20" s="191"/>
      <c r="D20" s="192"/>
      <c r="E20" s="191" t="s">
        <v>169</v>
      </c>
      <c r="F20" s="386">
        <f>F19*14.5%</f>
        <v>0</v>
      </c>
      <c r="G20" s="386">
        <f>G19*14.5%</f>
        <v>0</v>
      </c>
    </row>
    <row r="21" spans="1:7" s="182" customFormat="1">
      <c r="A21" s="179">
        <f t="shared" si="1"/>
        <v>12</v>
      </c>
      <c r="B21" s="187"/>
      <c r="C21" s="187"/>
      <c r="D21" s="181"/>
      <c r="E21" s="187" t="s">
        <v>9</v>
      </c>
      <c r="F21" s="181">
        <f>SUM(F19:F20)</f>
        <v>0</v>
      </c>
      <c r="G21" s="181">
        <f>SUM(G19:G20)</f>
        <v>0</v>
      </c>
    </row>
    <row r="22" spans="1:7" s="182" customFormat="1">
      <c r="A22" s="179">
        <f t="shared" si="1"/>
        <v>13</v>
      </c>
      <c r="B22" s="187"/>
      <c r="C22" s="187"/>
      <c r="D22" s="181"/>
      <c r="E22" s="187" t="s">
        <v>10</v>
      </c>
      <c r="F22" s="386"/>
      <c r="G22" s="386"/>
    </row>
    <row r="23" spans="1:7" s="182" customFormat="1">
      <c r="A23" s="179">
        <f t="shared" si="1"/>
        <v>14</v>
      </c>
      <c r="B23" s="187"/>
      <c r="C23" s="187"/>
      <c r="D23" s="181"/>
      <c r="E23" s="187" t="s">
        <v>0</v>
      </c>
      <c r="F23" s="192" t="s">
        <v>1</v>
      </c>
      <c r="G23" s="192" t="s">
        <v>1</v>
      </c>
    </row>
    <row r="24" spans="1:7" s="178" customFormat="1">
      <c r="A24" s="183">
        <v>15</v>
      </c>
      <c r="B24" s="189"/>
      <c r="C24" s="189" t="s">
        <v>86</v>
      </c>
      <c r="D24" s="185">
        <f>D17*67</f>
        <v>0</v>
      </c>
      <c r="E24" s="189" t="s">
        <v>87</v>
      </c>
      <c r="F24" s="185">
        <f>SUM(F21:F23)</f>
        <v>0</v>
      </c>
      <c r="G24" s="185">
        <f>SUM(G21:G23)</f>
        <v>0</v>
      </c>
    </row>
    <row r="25" spans="1:7" s="178" customFormat="1">
      <c r="A25" s="183">
        <f t="shared" si="1"/>
        <v>16</v>
      </c>
      <c r="B25" s="189"/>
      <c r="C25" s="189"/>
      <c r="D25" s="177"/>
      <c r="E25" s="189" t="s">
        <v>88</v>
      </c>
      <c r="F25" s="393">
        <f>F24+G24+D24</f>
        <v>0</v>
      </c>
      <c r="G25" s="393"/>
    </row>
    <row r="26" spans="1:7" s="182" customFormat="1">
      <c r="A26" s="179">
        <f t="shared" si="1"/>
        <v>17</v>
      </c>
      <c r="B26" s="394" t="s">
        <v>89</v>
      </c>
      <c r="C26" s="394"/>
      <c r="D26" s="394"/>
      <c r="E26" s="394"/>
      <c r="F26" s="423"/>
      <c r="G26" s="424"/>
    </row>
    <row r="27" spans="1:7" s="182" customFormat="1">
      <c r="A27" s="179">
        <f t="shared" si="1"/>
        <v>18</v>
      </c>
      <c r="B27" s="394" t="s">
        <v>90</v>
      </c>
      <c r="C27" s="394"/>
      <c r="D27" s="394"/>
      <c r="E27" s="394"/>
      <c r="F27" s="397" t="s">
        <v>85</v>
      </c>
      <c r="G27" s="398"/>
    </row>
    <row r="28" spans="1:7" s="178" customFormat="1">
      <c r="A28" s="183">
        <f t="shared" si="1"/>
        <v>19</v>
      </c>
      <c r="B28" s="399" t="s">
        <v>91</v>
      </c>
      <c r="C28" s="399"/>
      <c r="D28" s="399"/>
      <c r="E28" s="399"/>
      <c r="F28" s="393">
        <f>ROUND((SUM(F25:G27)),0)</f>
        <v>0</v>
      </c>
      <c r="G28" s="393"/>
    </row>
    <row r="29" spans="1:7" s="182" customFormat="1">
      <c r="A29" s="195"/>
      <c r="B29" s="194"/>
      <c r="C29" s="194"/>
      <c r="D29" s="196"/>
      <c r="E29" s="194"/>
      <c r="F29" s="197"/>
      <c r="G29" s="197"/>
    </row>
    <row r="30" spans="1:7" s="235" customFormat="1">
      <c r="A30" s="400" t="s">
        <v>180</v>
      </c>
      <c r="B30" s="400"/>
      <c r="C30" s="400"/>
      <c r="D30" s="400"/>
      <c r="E30" s="400"/>
      <c r="F30" s="400"/>
      <c r="G30" s="400"/>
    </row>
    <row r="31" spans="1:7">
      <c r="A31" s="198"/>
      <c r="B31" s="198"/>
      <c r="C31" s="199"/>
      <c r="D31" s="5"/>
      <c r="E31" s="5"/>
      <c r="F31" s="200"/>
      <c r="G31" s="201"/>
    </row>
    <row r="32" spans="1:7" s="313" customFormat="1" ht="16.5" customHeight="1">
      <c r="A32" s="390" t="s">
        <v>158</v>
      </c>
      <c r="B32" s="390"/>
      <c r="C32" s="390"/>
      <c r="D32" s="390"/>
      <c r="F32" s="314"/>
      <c r="G32" s="315"/>
    </row>
    <row r="33" spans="1:7" s="318" customFormat="1" ht="16.5" customHeight="1">
      <c r="A33" s="316">
        <v>1</v>
      </c>
      <c r="B33" s="389" t="s">
        <v>170</v>
      </c>
      <c r="C33" s="389"/>
      <c r="D33" s="317">
        <f>D17</f>
        <v>0</v>
      </c>
      <c r="F33" s="319"/>
      <c r="G33" s="319"/>
    </row>
    <row r="34" spans="1:7" s="318" customFormat="1" ht="16.5" customHeight="1">
      <c r="A34" s="391" t="s">
        <v>171</v>
      </c>
      <c r="B34" s="391"/>
      <c r="C34" s="391"/>
      <c r="D34" s="391"/>
      <c r="F34" s="319"/>
      <c r="G34" s="319"/>
    </row>
    <row r="35" spans="1:7" s="318" customFormat="1" ht="29.25" customHeight="1">
      <c r="A35" s="316">
        <v>1</v>
      </c>
      <c r="B35" s="392" t="s">
        <v>172</v>
      </c>
      <c r="C35" s="392"/>
      <c r="D35" s="320">
        <f>(F24+G24+F26)*30%</f>
        <v>0</v>
      </c>
      <c r="F35" s="319"/>
      <c r="G35" s="319"/>
    </row>
    <row r="36" spans="1:7" s="318" customFormat="1" ht="29.25" customHeight="1">
      <c r="A36" s="316">
        <v>2</v>
      </c>
      <c r="B36" s="389" t="s">
        <v>173</v>
      </c>
      <c r="C36" s="389"/>
      <c r="D36" s="320">
        <f>(F24+G24+F26)*60%</f>
        <v>0</v>
      </c>
      <c r="F36" s="319"/>
      <c r="G36" s="319"/>
    </row>
    <row r="37" spans="1:7" s="321" customFormat="1" ht="29.25" customHeight="1">
      <c r="A37" s="316">
        <v>3</v>
      </c>
      <c r="B37" s="389" t="s">
        <v>174</v>
      </c>
      <c r="C37" s="389"/>
      <c r="D37" s="320">
        <f>(F24+G24+F26)*10%</f>
        <v>0</v>
      </c>
      <c r="F37" s="322"/>
      <c r="G37" s="322"/>
    </row>
    <row r="38" spans="1:7">
      <c r="A38" s="199"/>
      <c r="C38" s="199"/>
      <c r="D38" s="5"/>
      <c r="E38" s="5"/>
      <c r="F38" s="200"/>
      <c r="G38" s="201"/>
    </row>
    <row r="39" spans="1:7">
      <c r="A39" s="198" t="s">
        <v>92</v>
      </c>
      <c r="B39" s="199"/>
      <c r="C39" s="199"/>
      <c r="D39" s="202"/>
      <c r="E39" s="202"/>
      <c r="F39" s="203"/>
      <c r="G39" s="201"/>
    </row>
    <row r="40" spans="1:7">
      <c r="A40" s="198"/>
      <c r="B40" s="199"/>
      <c r="C40" s="199"/>
      <c r="D40" s="202"/>
      <c r="E40" s="202"/>
      <c r="F40" s="203"/>
      <c r="G40" s="201"/>
    </row>
    <row r="41" spans="1:7" s="2" customFormat="1">
      <c r="A41" s="3" t="s">
        <v>159</v>
      </c>
      <c r="D41" s="4"/>
      <c r="E41" s="4"/>
      <c r="F41" s="4"/>
    </row>
    <row r="42" spans="1:7" s="2" customFormat="1">
      <c r="A42" s="3" t="s">
        <v>160</v>
      </c>
      <c r="D42" s="4"/>
      <c r="E42" s="4"/>
      <c r="F42" s="4"/>
    </row>
  </sheetData>
  <mergeCells count="19">
    <mergeCell ref="B27:E27"/>
    <mergeCell ref="F27:G27"/>
    <mergeCell ref="B28:E28"/>
    <mergeCell ref="F28:G28"/>
    <mergeCell ref="A30:G30"/>
    <mergeCell ref="F25:G25"/>
    <mergeCell ref="B26:E26"/>
    <mergeCell ref="A6:G6"/>
    <mergeCell ref="A7:A9"/>
    <mergeCell ref="B7:B9"/>
    <mergeCell ref="C7:D7"/>
    <mergeCell ref="C8:C9"/>
    <mergeCell ref="E8:E9"/>
    <mergeCell ref="B37:C37"/>
    <mergeCell ref="A32:D32"/>
    <mergeCell ref="B33:C33"/>
    <mergeCell ref="A34:D34"/>
    <mergeCell ref="B35:C35"/>
    <mergeCell ref="B36:C36"/>
  </mergeCells>
  <printOptions horizontalCentered="1"/>
  <pageMargins left="7.8740157480315001E-2" right="0" top="1.04" bottom="0.9" header="0.31496062992126" footer="0.31496062992126"/>
  <pageSetup paperSize="9" scale="75" fitToHeight="3" orientation="landscape" r:id="rId1"/>
  <headerFooter>
    <oddHeader>&amp;C&amp;G</oddHeader>
    <oddFooter>&amp;CKewaunee Labway India Pvt. Ltd. No.CA-9A, 2nd Floor, Jigani Link Road, Jigani, Bangalore – 562 106.Tel: +91-80-27825725/27826726; Fax: +91-80-27826724; Email: marketing@kewaunee.in; Website: www.kewaunee.inCIN No.U33125KA2000PTC028202</oddFooter>
  </headerFooter>
  <legacyDrawingHF r:id="rId2"/>
</worksheet>
</file>

<file path=xl/worksheets/sheet2.xml><?xml version="1.0" encoding="utf-8"?>
<worksheet xmlns="http://schemas.openxmlformats.org/spreadsheetml/2006/main" xmlns:r="http://schemas.openxmlformats.org/officeDocument/2006/relationships">
  <dimension ref="A1:II574"/>
  <sheetViews>
    <sheetView showGridLines="0" showWhiteSpace="0" view="pageBreakPreview" topLeftCell="A34" zoomScaleNormal="85" zoomScaleSheetLayoutView="100" zoomScalePageLayoutView="55" workbookViewId="0">
      <selection activeCell="F43" sqref="F43"/>
    </sheetView>
  </sheetViews>
  <sheetFormatPr defaultColWidth="11.42578125" defaultRowHeight="12.75"/>
  <cols>
    <col min="1" max="1" width="4.5703125" style="24" customWidth="1"/>
    <col min="2" max="2" width="21.42578125" style="24" customWidth="1"/>
    <col min="3" max="3" width="46.42578125" style="25" customWidth="1"/>
    <col min="4" max="4" width="5.85546875" style="24" customWidth="1"/>
    <col min="5" max="5" width="5.85546875" style="26" customWidth="1"/>
    <col min="6" max="7" width="8.85546875" style="274" bestFit="1" customWidth="1"/>
    <col min="8" max="8" width="12.7109375" style="252" customWidth="1"/>
    <col min="9" max="9" width="12.42578125" style="252" bestFit="1" customWidth="1"/>
    <col min="10" max="10" width="12.42578125" style="354" bestFit="1" customWidth="1"/>
    <col min="11" max="16384" width="11.42578125" style="6"/>
  </cols>
  <sheetData>
    <row r="1" spans="1:13" s="23" customFormat="1">
      <c r="A1" s="401" t="s">
        <v>42</v>
      </c>
      <c r="B1" s="401"/>
      <c r="C1" s="401"/>
      <c r="D1" s="401"/>
      <c r="E1" s="401"/>
      <c r="F1" s="401"/>
      <c r="G1" s="401"/>
      <c r="H1" s="401"/>
      <c r="I1" s="401"/>
      <c r="J1" s="401"/>
    </row>
    <row r="2" spans="1:13" s="23" customFormat="1">
      <c r="A2" s="402" t="s">
        <v>50</v>
      </c>
      <c r="B2" s="402"/>
      <c r="C2" s="402"/>
      <c r="D2" s="402"/>
      <c r="E2" s="402"/>
      <c r="F2" s="402"/>
      <c r="G2" s="402"/>
      <c r="H2" s="402"/>
      <c r="I2" s="402"/>
      <c r="J2" s="402"/>
    </row>
    <row r="3" spans="1:13" s="22" customFormat="1" ht="12.75" customHeight="1">
      <c r="A3" s="404" t="s">
        <v>49</v>
      </c>
      <c r="B3" s="404" t="s">
        <v>48</v>
      </c>
      <c r="C3" s="404" t="s">
        <v>43</v>
      </c>
      <c r="D3" s="404" t="s">
        <v>2</v>
      </c>
      <c r="E3" s="404" t="s">
        <v>3</v>
      </c>
      <c r="F3" s="403" t="s">
        <v>161</v>
      </c>
      <c r="G3" s="403"/>
      <c r="H3" s="405" t="s">
        <v>162</v>
      </c>
      <c r="I3" s="405"/>
      <c r="J3" s="406"/>
    </row>
    <row r="4" spans="1:13" s="22" customFormat="1" ht="21">
      <c r="A4" s="404"/>
      <c r="B4" s="404"/>
      <c r="C4" s="404"/>
      <c r="D4" s="404"/>
      <c r="E4" s="404"/>
      <c r="F4" s="246" t="s">
        <v>152</v>
      </c>
      <c r="G4" s="311" t="s">
        <v>153</v>
      </c>
      <c r="H4" s="247" t="s">
        <v>46</v>
      </c>
      <c r="I4" s="247" t="s">
        <v>47</v>
      </c>
      <c r="J4" s="323" t="s">
        <v>155</v>
      </c>
    </row>
    <row r="5" spans="1:13" s="225" customFormat="1">
      <c r="A5" s="223"/>
      <c r="B5" s="224"/>
      <c r="C5" s="224" t="s">
        <v>151</v>
      </c>
      <c r="D5" s="223"/>
      <c r="E5" s="223"/>
      <c r="F5" s="341"/>
      <c r="G5" s="341"/>
      <c r="H5" s="248"/>
      <c r="I5" s="248"/>
      <c r="J5" s="253"/>
      <c r="K5" s="226"/>
    </row>
    <row r="6" spans="1:13" s="222" customFormat="1">
      <c r="A6" s="35"/>
      <c r="B6" s="221"/>
      <c r="C6" s="221" t="s">
        <v>148</v>
      </c>
      <c r="D6" s="35"/>
      <c r="E6" s="35"/>
      <c r="F6" s="342"/>
      <c r="G6" s="342"/>
      <c r="H6" s="249"/>
      <c r="I6" s="249"/>
      <c r="J6" s="254"/>
      <c r="K6" s="227"/>
    </row>
    <row r="7" spans="1:13" s="232" customFormat="1">
      <c r="A7" s="229"/>
      <c r="B7" s="230"/>
      <c r="C7" s="230" t="s">
        <v>149</v>
      </c>
      <c r="D7" s="229"/>
      <c r="E7" s="229"/>
      <c r="F7" s="343"/>
      <c r="G7" s="343"/>
      <c r="H7" s="250"/>
      <c r="I7" s="250"/>
      <c r="J7" s="255"/>
      <c r="K7" s="231"/>
    </row>
    <row r="8" spans="1:13" s="41" customFormat="1">
      <c r="A8" s="30"/>
      <c r="B8" s="29"/>
      <c r="C8" s="29"/>
      <c r="D8" s="28"/>
      <c r="E8" s="30"/>
      <c r="F8" s="344"/>
      <c r="G8" s="261"/>
      <c r="H8" s="251"/>
      <c r="I8" s="251"/>
      <c r="J8" s="256"/>
      <c r="K8" s="228"/>
    </row>
    <row r="9" spans="1:13" s="329" customFormat="1">
      <c r="A9" s="324"/>
      <c r="B9" s="325"/>
      <c r="C9" s="325"/>
      <c r="D9" s="326"/>
      <c r="E9" s="324"/>
      <c r="F9" s="345"/>
      <c r="G9" s="346"/>
      <c r="H9" s="347"/>
      <c r="I9" s="347"/>
      <c r="J9" s="327"/>
      <c r="K9" s="328"/>
    </row>
    <row r="10" spans="1:13" s="329" customFormat="1">
      <c r="A10" s="324"/>
      <c r="B10" s="325"/>
      <c r="C10" s="325"/>
      <c r="D10" s="326"/>
      <c r="E10" s="324"/>
      <c r="F10" s="345"/>
      <c r="G10" s="346"/>
      <c r="H10" s="347"/>
      <c r="I10" s="347"/>
      <c r="J10" s="327"/>
      <c r="K10" s="328"/>
    </row>
    <row r="11" spans="1:13" s="329" customFormat="1">
      <c r="A11" s="324"/>
      <c r="B11" s="325"/>
      <c r="C11" s="325"/>
      <c r="D11" s="326"/>
      <c r="E11" s="324"/>
      <c r="F11" s="345"/>
      <c r="G11" s="346"/>
      <c r="H11" s="347"/>
      <c r="I11" s="347"/>
      <c r="J11" s="327"/>
      <c r="K11" s="328"/>
    </row>
    <row r="12" spans="1:13" s="329" customFormat="1">
      <c r="A12" s="30"/>
      <c r="B12" s="325"/>
      <c r="C12" s="325"/>
      <c r="D12" s="326"/>
      <c r="E12" s="324"/>
      <c r="F12" s="345"/>
      <c r="G12" s="346"/>
      <c r="H12" s="347"/>
      <c r="I12" s="347"/>
      <c r="J12" s="327"/>
      <c r="K12" s="328"/>
      <c r="M12" s="330"/>
    </row>
    <row r="13" spans="1:13" s="329" customFormat="1">
      <c r="A13" s="324"/>
      <c r="B13" s="325"/>
      <c r="C13" s="325"/>
      <c r="D13" s="326"/>
      <c r="E13" s="324"/>
      <c r="F13" s="345"/>
      <c r="G13" s="346"/>
      <c r="H13" s="347"/>
      <c r="I13" s="347"/>
      <c r="J13" s="327"/>
      <c r="K13" s="328"/>
    </row>
    <row r="14" spans="1:13" s="330" customFormat="1">
      <c r="A14" s="324"/>
      <c r="B14" s="332"/>
      <c r="C14" s="332"/>
      <c r="D14" s="333"/>
      <c r="E14" s="331"/>
      <c r="F14" s="348"/>
      <c r="G14" s="348"/>
      <c r="H14" s="349"/>
      <c r="I14" s="349"/>
      <c r="J14" s="334"/>
      <c r="K14" s="335"/>
    </row>
    <row r="15" spans="1:13" s="329" customFormat="1">
      <c r="A15" s="324"/>
      <c r="B15" s="325"/>
      <c r="C15" s="325"/>
      <c r="D15" s="326"/>
      <c r="E15" s="324"/>
      <c r="F15" s="350"/>
      <c r="G15" s="350"/>
      <c r="H15" s="347"/>
      <c r="I15" s="347"/>
      <c r="J15" s="327"/>
      <c r="K15" s="328"/>
    </row>
    <row r="16" spans="1:13" s="329" customFormat="1">
      <c r="A16" s="30"/>
      <c r="B16" s="325"/>
      <c r="C16" s="325"/>
      <c r="D16" s="326"/>
      <c r="E16" s="324"/>
      <c r="F16" s="346"/>
      <c r="G16" s="346"/>
      <c r="H16" s="347"/>
      <c r="I16" s="347"/>
      <c r="J16" s="327"/>
      <c r="K16" s="328"/>
    </row>
    <row r="17" spans="1:11" s="329" customFormat="1">
      <c r="A17" s="324"/>
      <c r="B17" s="325"/>
      <c r="C17" s="325"/>
      <c r="D17" s="326"/>
      <c r="E17" s="324"/>
      <c r="F17" s="346"/>
      <c r="G17" s="346"/>
      <c r="H17" s="347"/>
      <c r="I17" s="347"/>
      <c r="J17" s="327"/>
      <c r="K17" s="328"/>
    </row>
    <row r="18" spans="1:11" s="329" customFormat="1">
      <c r="A18" s="324"/>
      <c r="B18" s="325"/>
      <c r="C18" s="325"/>
      <c r="D18" s="326"/>
      <c r="E18" s="324"/>
      <c r="F18" s="346"/>
      <c r="G18" s="346"/>
      <c r="H18" s="347"/>
      <c r="I18" s="347"/>
      <c r="J18" s="327"/>
      <c r="K18" s="328"/>
    </row>
    <row r="19" spans="1:11" s="329" customFormat="1">
      <c r="A19" s="324"/>
      <c r="B19" s="325"/>
      <c r="C19" s="325"/>
      <c r="D19" s="326"/>
      <c r="E19" s="324"/>
      <c r="F19" s="346"/>
      <c r="G19" s="346"/>
      <c r="H19" s="347"/>
      <c r="I19" s="347"/>
      <c r="J19" s="327"/>
      <c r="K19" s="328"/>
    </row>
    <row r="20" spans="1:11" s="329" customFormat="1">
      <c r="A20" s="30"/>
      <c r="B20" s="325"/>
      <c r="C20" s="325"/>
      <c r="D20" s="326"/>
      <c r="E20" s="324"/>
      <c r="F20" s="346"/>
      <c r="G20" s="346"/>
      <c r="H20" s="347"/>
      <c r="I20" s="347"/>
      <c r="J20" s="327"/>
      <c r="K20" s="328"/>
    </row>
    <row r="21" spans="1:11" s="329" customFormat="1">
      <c r="A21" s="324"/>
      <c r="B21" s="325"/>
      <c r="C21" s="325"/>
      <c r="D21" s="326"/>
      <c r="E21" s="324"/>
      <c r="F21" s="346"/>
      <c r="G21" s="346"/>
      <c r="H21" s="347"/>
      <c r="I21" s="347"/>
      <c r="J21" s="327"/>
      <c r="K21" s="328"/>
    </row>
    <row r="22" spans="1:11" s="330" customFormat="1">
      <c r="A22" s="324"/>
      <c r="B22" s="332"/>
      <c r="C22" s="332"/>
      <c r="D22" s="333"/>
      <c r="E22" s="331"/>
      <c r="F22" s="350"/>
      <c r="G22" s="350"/>
      <c r="H22" s="349"/>
      <c r="I22" s="349"/>
      <c r="J22" s="334"/>
      <c r="K22" s="335"/>
    </row>
    <row r="23" spans="1:11" s="329" customFormat="1">
      <c r="A23" s="324"/>
      <c r="B23" s="325"/>
      <c r="C23" s="325"/>
      <c r="D23" s="326"/>
      <c r="E23" s="324"/>
      <c r="F23" s="346"/>
      <c r="G23" s="346"/>
      <c r="H23" s="347"/>
      <c r="I23" s="347"/>
      <c r="J23" s="327"/>
      <c r="K23" s="328"/>
    </row>
    <row r="24" spans="1:11" s="329" customFormat="1">
      <c r="A24" s="30"/>
      <c r="B24" s="325"/>
      <c r="C24" s="325"/>
      <c r="D24" s="326"/>
      <c r="E24" s="324"/>
      <c r="F24" s="346"/>
      <c r="G24" s="346"/>
      <c r="H24" s="347"/>
      <c r="I24" s="347"/>
      <c r="J24" s="327"/>
      <c r="K24" s="328"/>
    </row>
    <row r="25" spans="1:11" s="329" customFormat="1">
      <c r="A25" s="324"/>
      <c r="B25" s="325"/>
      <c r="C25" s="325"/>
      <c r="D25" s="326"/>
      <c r="E25" s="324"/>
      <c r="F25" s="346"/>
      <c r="G25" s="346"/>
      <c r="H25" s="347"/>
      <c r="I25" s="347"/>
      <c r="J25" s="327"/>
      <c r="K25" s="328"/>
    </row>
    <row r="26" spans="1:11" s="330" customFormat="1">
      <c r="A26" s="324"/>
      <c r="B26" s="332"/>
      <c r="C26" s="332"/>
      <c r="D26" s="333"/>
      <c r="E26" s="331"/>
      <c r="F26" s="350"/>
      <c r="G26" s="350"/>
      <c r="H26" s="349"/>
      <c r="I26" s="349"/>
      <c r="J26" s="334"/>
      <c r="K26" s="335"/>
    </row>
    <row r="27" spans="1:11" s="329" customFormat="1">
      <c r="A27" s="324"/>
      <c r="B27" s="325"/>
      <c r="C27" s="325"/>
      <c r="D27" s="326"/>
      <c r="E27" s="324"/>
      <c r="F27" s="346"/>
      <c r="G27" s="346"/>
      <c r="H27" s="347"/>
      <c r="I27" s="347"/>
      <c r="J27" s="327"/>
      <c r="K27" s="328"/>
    </row>
    <row r="28" spans="1:11" s="329" customFormat="1">
      <c r="A28" s="30"/>
      <c r="B28" s="29"/>
      <c r="C28" s="29"/>
      <c r="D28" s="28"/>
      <c r="E28" s="30"/>
      <c r="F28" s="261"/>
      <c r="G28" s="350"/>
      <c r="H28" s="385"/>
      <c r="I28" s="347"/>
      <c r="J28" s="327"/>
      <c r="K28" s="328"/>
    </row>
    <row r="29" spans="1:11" s="329" customFormat="1">
      <c r="A29" s="324"/>
      <c r="B29" s="325"/>
      <c r="C29" s="325"/>
      <c r="D29" s="326"/>
      <c r="E29" s="324"/>
      <c r="F29" s="346"/>
      <c r="G29" s="346"/>
      <c r="H29" s="347"/>
      <c r="I29" s="347"/>
      <c r="J29" s="327"/>
      <c r="K29" s="328"/>
    </row>
    <row r="30" spans="1:11" s="330" customFormat="1">
      <c r="A30" s="324"/>
      <c r="B30" s="332"/>
      <c r="C30" s="332"/>
      <c r="D30" s="333"/>
      <c r="E30" s="331"/>
      <c r="F30" s="350"/>
      <c r="G30" s="350"/>
      <c r="H30" s="349"/>
      <c r="I30" s="349"/>
      <c r="J30" s="334"/>
      <c r="K30" s="335"/>
    </row>
    <row r="31" spans="1:11" s="340" customFormat="1">
      <c r="A31" s="336"/>
      <c r="B31" s="337"/>
      <c r="C31" s="337" t="s">
        <v>150</v>
      </c>
      <c r="D31" s="336"/>
      <c r="E31" s="336"/>
      <c r="F31" s="351"/>
      <c r="G31" s="351"/>
      <c r="H31" s="352"/>
      <c r="I31" s="352"/>
      <c r="J31" s="338"/>
      <c r="K31" s="339"/>
    </row>
    <row r="32" spans="1:11" s="329" customFormat="1">
      <c r="A32" s="326"/>
      <c r="B32" s="325"/>
      <c r="C32" s="325"/>
      <c r="D32" s="326"/>
      <c r="E32" s="324"/>
      <c r="F32" s="346"/>
      <c r="G32" s="346"/>
      <c r="H32" s="347"/>
      <c r="I32" s="347"/>
      <c r="J32" s="327"/>
      <c r="K32" s="328"/>
    </row>
    <row r="33" spans="1:11" s="329" customFormat="1">
      <c r="A33" s="326"/>
      <c r="B33" s="325"/>
      <c r="C33" s="325"/>
      <c r="D33" s="326"/>
      <c r="E33" s="324"/>
      <c r="F33" s="346"/>
      <c r="G33" s="346"/>
      <c r="H33" s="347"/>
      <c r="I33" s="347"/>
      <c r="J33" s="327"/>
      <c r="K33" s="328"/>
    </row>
    <row r="34" spans="1:11" s="329" customFormat="1">
      <c r="A34" s="326"/>
      <c r="B34" s="325"/>
      <c r="C34" s="325"/>
      <c r="D34" s="326"/>
      <c r="E34" s="324"/>
      <c r="F34" s="346"/>
      <c r="G34" s="346"/>
      <c r="H34" s="347"/>
      <c r="I34" s="347"/>
      <c r="J34" s="327"/>
      <c r="K34" s="328"/>
    </row>
    <row r="35" spans="1:11" s="329" customFormat="1">
      <c r="A35" s="326"/>
      <c r="B35" s="325"/>
      <c r="C35" s="325"/>
      <c r="D35" s="326"/>
      <c r="E35" s="324"/>
      <c r="F35" s="346"/>
      <c r="G35" s="346"/>
      <c r="H35" s="347"/>
      <c r="I35" s="347"/>
      <c r="J35" s="327"/>
      <c r="K35" s="328"/>
    </row>
    <row r="36" spans="1:11" s="329" customFormat="1">
      <c r="A36" s="326"/>
      <c r="B36" s="325"/>
      <c r="C36" s="325"/>
      <c r="D36" s="326"/>
      <c r="E36" s="324"/>
      <c r="F36" s="346"/>
      <c r="G36" s="346"/>
      <c r="H36" s="347"/>
      <c r="I36" s="347"/>
      <c r="J36" s="327"/>
      <c r="K36" s="328"/>
    </row>
    <row r="37" spans="1:11" s="329" customFormat="1">
      <c r="A37" s="326"/>
      <c r="B37" s="325"/>
      <c r="C37" s="325"/>
      <c r="D37" s="326"/>
      <c r="E37" s="324"/>
      <c r="F37" s="346"/>
      <c r="G37" s="346"/>
      <c r="H37" s="347"/>
      <c r="I37" s="347"/>
      <c r="J37" s="327"/>
      <c r="K37" s="328"/>
    </row>
    <row r="38" spans="1:11" s="330" customFormat="1">
      <c r="A38" s="326"/>
      <c r="B38" s="332"/>
      <c r="C38" s="332"/>
      <c r="D38" s="333"/>
      <c r="E38" s="331"/>
      <c r="F38" s="348"/>
      <c r="G38" s="348"/>
      <c r="H38" s="349"/>
      <c r="I38" s="349"/>
      <c r="J38" s="334"/>
      <c r="K38" s="335"/>
    </row>
    <row r="39" spans="1:11" s="329" customFormat="1">
      <c r="A39" s="326"/>
      <c r="B39" s="325"/>
      <c r="C39" s="325"/>
      <c r="D39" s="326"/>
      <c r="E39" s="324"/>
      <c r="F39" s="350"/>
      <c r="G39" s="350"/>
      <c r="H39" s="347"/>
      <c r="I39" s="347"/>
      <c r="J39" s="327"/>
      <c r="K39" s="328"/>
    </row>
    <row r="40" spans="1:11" s="329" customFormat="1">
      <c r="A40" s="326"/>
      <c r="B40" s="325"/>
      <c r="C40" s="325"/>
      <c r="D40" s="326"/>
      <c r="E40" s="324"/>
      <c r="F40" s="346"/>
      <c r="G40" s="346"/>
      <c r="H40" s="347"/>
      <c r="I40" s="347"/>
      <c r="J40" s="327"/>
      <c r="K40" s="328"/>
    </row>
    <row r="41" spans="1:11" s="329" customFormat="1">
      <c r="A41" s="326"/>
      <c r="B41" s="325"/>
      <c r="C41" s="325"/>
      <c r="D41" s="326"/>
      <c r="E41" s="324"/>
      <c r="F41" s="346"/>
      <c r="G41" s="346"/>
      <c r="H41" s="347"/>
      <c r="I41" s="347"/>
      <c r="J41" s="327"/>
      <c r="K41" s="328"/>
    </row>
    <row r="42" spans="1:11" s="330" customFormat="1">
      <c r="A42" s="326"/>
      <c r="B42" s="332"/>
      <c r="C42" s="332"/>
      <c r="D42" s="333"/>
      <c r="E42" s="331"/>
      <c r="F42" s="350"/>
      <c r="G42" s="350"/>
      <c r="H42" s="349"/>
      <c r="I42" s="349"/>
      <c r="J42" s="334"/>
      <c r="K42" s="335"/>
    </row>
    <row r="43" spans="1:11" s="329" customFormat="1">
      <c r="A43" s="326"/>
      <c r="B43" s="325"/>
      <c r="C43" s="325"/>
      <c r="D43" s="326"/>
      <c r="E43" s="324"/>
      <c r="F43" s="346"/>
      <c r="G43" s="346"/>
      <c r="H43" s="347"/>
      <c r="I43" s="347"/>
      <c r="J43" s="327"/>
      <c r="K43" s="328"/>
    </row>
    <row r="44" spans="1:11" s="329" customFormat="1">
      <c r="A44" s="326"/>
      <c r="B44" s="325"/>
      <c r="C44" s="325"/>
      <c r="D44" s="326"/>
      <c r="E44" s="324"/>
      <c r="F44" s="346"/>
      <c r="G44" s="346"/>
      <c r="H44" s="347"/>
      <c r="I44" s="347"/>
      <c r="J44" s="327"/>
      <c r="K44" s="328"/>
    </row>
    <row r="45" spans="1:11" s="330" customFormat="1">
      <c r="A45" s="326"/>
      <c r="B45" s="332"/>
      <c r="C45" s="332"/>
      <c r="D45" s="333"/>
      <c r="E45" s="331"/>
      <c r="F45" s="350"/>
      <c r="G45" s="350"/>
      <c r="H45" s="349"/>
      <c r="I45" s="349"/>
      <c r="J45" s="334"/>
      <c r="K45" s="335"/>
    </row>
    <row r="46" spans="1:11" s="329" customFormat="1">
      <c r="A46" s="326"/>
      <c r="B46" s="325"/>
      <c r="C46" s="325"/>
      <c r="D46" s="326"/>
      <c r="E46" s="324"/>
      <c r="F46" s="346"/>
      <c r="G46" s="346"/>
      <c r="H46" s="347"/>
      <c r="I46" s="347"/>
      <c r="J46" s="327"/>
      <c r="K46" s="328"/>
    </row>
    <row r="47" spans="1:11" s="329" customFormat="1">
      <c r="A47" s="326"/>
      <c r="B47" s="29"/>
      <c r="C47" s="29"/>
      <c r="D47" s="326"/>
      <c r="E47" s="324"/>
      <c r="F47" s="346"/>
      <c r="G47" s="350"/>
      <c r="H47" s="347"/>
      <c r="I47" s="347"/>
      <c r="J47" s="327"/>
      <c r="K47" s="328"/>
    </row>
    <row r="48" spans="1:11" s="330" customFormat="1">
      <c r="A48" s="326"/>
      <c r="B48" s="332"/>
      <c r="C48" s="332"/>
      <c r="D48" s="333"/>
      <c r="E48" s="331"/>
      <c r="F48" s="350"/>
      <c r="G48" s="350"/>
      <c r="H48" s="349"/>
      <c r="I48" s="349"/>
      <c r="J48" s="334"/>
      <c r="K48" s="335"/>
    </row>
    <row r="49" spans="1:243" s="330" customFormat="1">
      <c r="A49" s="326"/>
      <c r="B49" s="332"/>
      <c r="C49" s="332"/>
      <c r="D49" s="333"/>
      <c r="E49" s="331"/>
      <c r="F49" s="350"/>
      <c r="G49" s="350"/>
      <c r="H49" s="349"/>
      <c r="I49" s="349"/>
      <c r="J49" s="334"/>
      <c r="K49" s="335"/>
    </row>
    <row r="50" spans="1:243">
      <c r="A50" s="36"/>
      <c r="B50" s="38"/>
      <c r="C50" s="38" t="s">
        <v>52</v>
      </c>
      <c r="D50" s="37"/>
      <c r="E50" s="37"/>
      <c r="F50" s="342"/>
      <c r="G50" s="353">
        <f>SUM(G5:G49)</f>
        <v>0</v>
      </c>
      <c r="H50" s="249"/>
      <c r="I50" s="249">
        <f>SUM(I5:I49)</f>
        <v>0</v>
      </c>
      <c r="J50" s="254">
        <f>SUM(J5:J49)</f>
        <v>0</v>
      </c>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7"/>
      <c r="FN50" s="27"/>
      <c r="FO50" s="27"/>
      <c r="FP50" s="27"/>
      <c r="FQ50" s="27"/>
      <c r="FR50" s="27"/>
      <c r="FS50" s="27"/>
      <c r="FT50" s="27"/>
      <c r="FU50" s="27"/>
      <c r="FV50" s="27"/>
      <c r="FW50" s="27"/>
      <c r="FX50" s="27"/>
      <c r="FY50" s="27"/>
      <c r="FZ50" s="27"/>
      <c r="GA50" s="27"/>
      <c r="GB50" s="27"/>
      <c r="GC50" s="27"/>
      <c r="GD50" s="27"/>
      <c r="GE50" s="27"/>
      <c r="GF50" s="27"/>
      <c r="GG50" s="27"/>
      <c r="GH50" s="27"/>
      <c r="GI50" s="27"/>
      <c r="GJ50" s="27"/>
      <c r="GK50" s="27"/>
      <c r="GL50" s="27"/>
      <c r="GM50" s="27"/>
      <c r="GN50" s="27"/>
      <c r="GO50" s="27"/>
      <c r="GP50" s="27"/>
      <c r="GQ50" s="27"/>
      <c r="GR50" s="27"/>
      <c r="GS50" s="27"/>
      <c r="GT50" s="27"/>
      <c r="GU50" s="27"/>
      <c r="GV50" s="27"/>
      <c r="GW50" s="27"/>
      <c r="GX50" s="27"/>
      <c r="GY50" s="27"/>
      <c r="GZ50" s="27"/>
      <c r="HA50" s="27"/>
      <c r="HB50" s="27"/>
      <c r="HC50" s="27"/>
      <c r="HD50" s="27"/>
      <c r="HE50" s="27"/>
      <c r="HF50" s="27"/>
      <c r="HG50" s="27"/>
      <c r="HH50" s="27"/>
      <c r="HI50" s="27"/>
      <c r="HJ50" s="27"/>
      <c r="HK50" s="27"/>
      <c r="HL50" s="27"/>
      <c r="HM50" s="27"/>
      <c r="HN50" s="27"/>
      <c r="HO50" s="27"/>
      <c r="HP50" s="27"/>
      <c r="HQ50" s="27"/>
      <c r="HR50" s="27"/>
      <c r="HS50" s="27"/>
      <c r="HT50" s="27"/>
      <c r="HU50" s="27"/>
      <c r="HV50" s="27"/>
      <c r="HW50" s="27"/>
      <c r="HX50" s="27"/>
      <c r="HY50" s="27"/>
      <c r="HZ50" s="27"/>
      <c r="IA50" s="27"/>
      <c r="IB50" s="27"/>
      <c r="IC50" s="27"/>
      <c r="ID50" s="27"/>
      <c r="IE50" s="27"/>
      <c r="IF50" s="27"/>
      <c r="IG50" s="27"/>
      <c r="IH50" s="27"/>
      <c r="II50" s="27"/>
    </row>
    <row r="51" spans="1:243">
      <c r="F51" s="269"/>
      <c r="G51" s="269"/>
    </row>
    <row r="52" spans="1:243">
      <c r="F52" s="269"/>
      <c r="G52" s="269"/>
    </row>
    <row r="53" spans="1:243">
      <c r="F53" s="269"/>
      <c r="G53" s="269"/>
    </row>
    <row r="54" spans="1:243">
      <c r="F54" s="270"/>
      <c r="G54" s="270"/>
    </row>
    <row r="55" spans="1:243">
      <c r="F55" s="271"/>
      <c r="G55" s="271"/>
    </row>
    <row r="56" spans="1:243">
      <c r="F56" s="272"/>
      <c r="G56" s="272"/>
    </row>
    <row r="57" spans="1:243">
      <c r="F57" s="269"/>
      <c r="G57" s="269"/>
    </row>
    <row r="58" spans="1:243">
      <c r="F58" s="269"/>
      <c r="G58" s="269"/>
    </row>
    <row r="59" spans="1:243">
      <c r="F59" s="269"/>
      <c r="G59" s="269"/>
    </row>
    <row r="60" spans="1:243">
      <c r="F60" s="269"/>
      <c r="G60" s="269"/>
    </row>
    <row r="61" spans="1:243">
      <c r="F61" s="269"/>
      <c r="G61" s="269"/>
    </row>
    <row r="62" spans="1:243">
      <c r="F62" s="269"/>
      <c r="G62" s="269"/>
    </row>
    <row r="63" spans="1:243">
      <c r="F63" s="269"/>
      <c r="G63" s="269"/>
    </row>
    <row r="64" spans="1:243">
      <c r="F64" s="269"/>
      <c r="G64" s="269"/>
    </row>
    <row r="65" spans="6:7">
      <c r="F65" s="269"/>
      <c r="G65" s="269"/>
    </row>
    <row r="66" spans="6:7">
      <c r="F66" s="269"/>
      <c r="G66" s="269"/>
    </row>
    <row r="67" spans="6:7">
      <c r="F67" s="269"/>
      <c r="G67" s="269"/>
    </row>
    <row r="68" spans="6:7">
      <c r="F68" s="269"/>
      <c r="G68" s="269"/>
    </row>
    <row r="69" spans="6:7">
      <c r="F69" s="269"/>
      <c r="G69" s="269"/>
    </row>
    <row r="70" spans="6:7">
      <c r="F70" s="269"/>
      <c r="G70" s="269"/>
    </row>
    <row r="71" spans="6:7">
      <c r="F71" s="269"/>
      <c r="G71" s="269"/>
    </row>
    <row r="72" spans="6:7">
      <c r="F72" s="269"/>
      <c r="G72" s="269"/>
    </row>
    <row r="73" spans="6:7">
      <c r="F73" s="269"/>
      <c r="G73" s="269"/>
    </row>
    <row r="74" spans="6:7">
      <c r="F74" s="269"/>
      <c r="G74" s="269"/>
    </row>
    <row r="75" spans="6:7">
      <c r="F75" s="269"/>
      <c r="G75" s="269"/>
    </row>
    <row r="76" spans="6:7">
      <c r="F76" s="271"/>
      <c r="G76" s="271"/>
    </row>
    <row r="77" spans="6:7">
      <c r="F77" s="272"/>
      <c r="G77" s="272"/>
    </row>
    <row r="78" spans="6:7">
      <c r="F78" s="269"/>
      <c r="G78" s="269"/>
    </row>
    <row r="79" spans="6:7">
      <c r="F79" s="269"/>
      <c r="G79" s="269"/>
    </row>
    <row r="80" spans="6:7">
      <c r="F80" s="269"/>
      <c r="G80" s="269"/>
    </row>
    <row r="81" spans="6:7">
      <c r="F81" s="269"/>
      <c r="G81" s="269"/>
    </row>
    <row r="82" spans="6:7">
      <c r="F82" s="269"/>
      <c r="G82" s="269"/>
    </row>
    <row r="83" spans="6:7">
      <c r="F83" s="269"/>
      <c r="G83" s="269"/>
    </row>
    <row r="84" spans="6:7">
      <c r="F84" s="269"/>
      <c r="G84" s="269"/>
    </row>
    <row r="85" spans="6:7">
      <c r="F85" s="269"/>
      <c r="G85" s="269"/>
    </row>
    <row r="86" spans="6:7">
      <c r="F86" s="269"/>
      <c r="G86" s="269"/>
    </row>
    <row r="87" spans="6:7">
      <c r="F87" s="269"/>
      <c r="G87" s="269"/>
    </row>
    <row r="88" spans="6:7">
      <c r="F88" s="269"/>
      <c r="G88" s="269"/>
    </row>
    <row r="89" spans="6:7">
      <c r="F89" s="269"/>
      <c r="G89" s="269"/>
    </row>
    <row r="90" spans="6:7">
      <c r="F90" s="269"/>
      <c r="G90" s="269"/>
    </row>
    <row r="91" spans="6:7">
      <c r="F91" s="269"/>
      <c r="G91" s="269"/>
    </row>
    <row r="92" spans="6:7">
      <c r="F92" s="269"/>
      <c r="G92" s="269"/>
    </row>
    <row r="93" spans="6:7">
      <c r="F93" s="269"/>
      <c r="G93" s="269"/>
    </row>
    <row r="94" spans="6:7">
      <c r="F94" s="269"/>
      <c r="G94" s="269"/>
    </row>
    <row r="95" spans="6:7">
      <c r="F95" s="269"/>
      <c r="G95" s="269"/>
    </row>
    <row r="96" spans="6:7">
      <c r="F96" s="271"/>
      <c r="G96" s="271"/>
    </row>
    <row r="97" spans="6:7">
      <c r="F97" s="272"/>
      <c r="G97" s="272"/>
    </row>
    <row r="98" spans="6:7">
      <c r="F98" s="269"/>
      <c r="G98" s="269"/>
    </row>
    <row r="99" spans="6:7">
      <c r="F99" s="269"/>
      <c r="G99" s="269"/>
    </row>
    <row r="100" spans="6:7">
      <c r="F100" s="269"/>
      <c r="G100" s="269"/>
    </row>
    <row r="101" spans="6:7">
      <c r="F101" s="269"/>
      <c r="G101" s="269"/>
    </row>
    <row r="102" spans="6:7">
      <c r="F102" s="269"/>
      <c r="G102" s="269"/>
    </row>
    <row r="103" spans="6:7">
      <c r="F103" s="269"/>
      <c r="G103" s="269"/>
    </row>
    <row r="104" spans="6:7">
      <c r="F104" s="269"/>
      <c r="G104" s="269"/>
    </row>
    <row r="105" spans="6:7">
      <c r="F105" s="269"/>
      <c r="G105" s="269"/>
    </row>
    <row r="106" spans="6:7">
      <c r="F106" s="269"/>
      <c r="G106" s="269"/>
    </row>
    <row r="107" spans="6:7">
      <c r="F107" s="269"/>
      <c r="G107" s="269"/>
    </row>
    <row r="108" spans="6:7">
      <c r="F108" s="269"/>
      <c r="G108" s="269"/>
    </row>
    <row r="109" spans="6:7">
      <c r="F109" s="269"/>
      <c r="G109" s="269"/>
    </row>
    <row r="110" spans="6:7">
      <c r="F110" s="269"/>
      <c r="G110" s="269"/>
    </row>
    <row r="111" spans="6:7">
      <c r="F111" s="269"/>
      <c r="G111" s="269"/>
    </row>
    <row r="112" spans="6:7">
      <c r="F112" s="269"/>
      <c r="G112" s="269"/>
    </row>
    <row r="113" spans="6:7">
      <c r="F113" s="269"/>
      <c r="G113" s="269"/>
    </row>
    <row r="114" spans="6:7">
      <c r="F114" s="269"/>
      <c r="G114" s="269"/>
    </row>
    <row r="115" spans="6:7">
      <c r="F115" s="269"/>
      <c r="G115" s="269"/>
    </row>
    <row r="116" spans="6:7">
      <c r="F116" s="271"/>
      <c r="G116" s="271"/>
    </row>
    <row r="117" spans="6:7">
      <c r="F117" s="272"/>
      <c r="G117" s="272"/>
    </row>
    <row r="118" spans="6:7">
      <c r="F118" s="269"/>
      <c r="G118" s="269"/>
    </row>
    <row r="119" spans="6:7">
      <c r="F119" s="269"/>
      <c r="G119" s="269"/>
    </row>
    <row r="120" spans="6:7">
      <c r="F120" s="269"/>
      <c r="G120" s="269"/>
    </row>
    <row r="121" spans="6:7">
      <c r="F121" s="269"/>
      <c r="G121" s="269"/>
    </row>
    <row r="122" spans="6:7">
      <c r="F122" s="269"/>
      <c r="G122" s="269"/>
    </row>
    <row r="123" spans="6:7">
      <c r="F123" s="269"/>
      <c r="G123" s="269"/>
    </row>
    <row r="124" spans="6:7">
      <c r="F124" s="269"/>
      <c r="G124" s="269"/>
    </row>
    <row r="125" spans="6:7">
      <c r="F125" s="269"/>
      <c r="G125" s="269"/>
    </row>
    <row r="126" spans="6:7">
      <c r="F126" s="269"/>
      <c r="G126" s="269"/>
    </row>
    <row r="127" spans="6:7">
      <c r="F127" s="269"/>
      <c r="G127" s="269"/>
    </row>
    <row r="128" spans="6:7">
      <c r="F128" s="269"/>
      <c r="G128" s="269"/>
    </row>
    <row r="129" spans="6:7">
      <c r="F129" s="269"/>
      <c r="G129" s="269"/>
    </row>
    <row r="130" spans="6:7">
      <c r="F130" s="269"/>
      <c r="G130" s="269"/>
    </row>
    <row r="131" spans="6:7">
      <c r="F131" s="269"/>
      <c r="G131" s="269"/>
    </row>
    <row r="132" spans="6:7">
      <c r="F132" s="269"/>
      <c r="G132" s="269"/>
    </row>
    <row r="133" spans="6:7">
      <c r="F133" s="269"/>
      <c r="G133" s="269"/>
    </row>
    <row r="134" spans="6:7">
      <c r="F134" s="269"/>
      <c r="G134" s="269"/>
    </row>
    <row r="135" spans="6:7">
      <c r="F135" s="269"/>
      <c r="G135" s="269"/>
    </row>
    <row r="136" spans="6:7">
      <c r="F136" s="270"/>
      <c r="G136" s="270"/>
    </row>
    <row r="137" spans="6:7">
      <c r="F137" s="271"/>
      <c r="G137" s="271"/>
    </row>
    <row r="138" spans="6:7">
      <c r="F138" s="272"/>
      <c r="G138" s="272"/>
    </row>
    <row r="139" spans="6:7">
      <c r="F139" s="269"/>
      <c r="G139" s="269"/>
    </row>
    <row r="140" spans="6:7">
      <c r="F140" s="269"/>
      <c r="G140" s="269"/>
    </row>
    <row r="141" spans="6:7">
      <c r="F141" s="269"/>
      <c r="G141" s="269"/>
    </row>
    <row r="142" spans="6:7">
      <c r="F142" s="269"/>
      <c r="G142" s="269"/>
    </row>
    <row r="143" spans="6:7">
      <c r="F143" s="269"/>
      <c r="G143" s="269"/>
    </row>
    <row r="144" spans="6:7">
      <c r="F144" s="269"/>
      <c r="G144" s="269"/>
    </row>
    <row r="145" spans="6:7">
      <c r="F145" s="269"/>
      <c r="G145" s="269"/>
    </row>
    <row r="146" spans="6:7">
      <c r="F146" s="269"/>
      <c r="G146" s="269"/>
    </row>
    <row r="147" spans="6:7">
      <c r="F147" s="269"/>
      <c r="G147" s="269"/>
    </row>
    <row r="148" spans="6:7">
      <c r="F148" s="269"/>
      <c r="G148" s="269"/>
    </row>
    <row r="149" spans="6:7">
      <c r="F149" s="269"/>
      <c r="G149" s="269"/>
    </row>
    <row r="150" spans="6:7">
      <c r="F150" s="269"/>
      <c r="G150" s="269"/>
    </row>
    <row r="151" spans="6:7">
      <c r="F151" s="269"/>
      <c r="G151" s="269"/>
    </row>
    <row r="152" spans="6:7">
      <c r="F152" s="269"/>
      <c r="G152" s="269"/>
    </row>
    <row r="153" spans="6:7">
      <c r="F153" s="269"/>
      <c r="G153" s="269"/>
    </row>
    <row r="154" spans="6:7">
      <c r="F154" s="269"/>
      <c r="G154" s="269"/>
    </row>
    <row r="155" spans="6:7">
      <c r="F155" s="269"/>
      <c r="G155" s="269"/>
    </row>
    <row r="156" spans="6:7">
      <c r="F156" s="269"/>
      <c r="G156" s="269"/>
    </row>
    <row r="157" spans="6:7">
      <c r="F157" s="271"/>
      <c r="G157" s="271"/>
    </row>
    <row r="158" spans="6:7">
      <c r="F158" s="272"/>
      <c r="G158" s="272"/>
    </row>
    <row r="159" spans="6:7">
      <c r="F159" s="269"/>
      <c r="G159" s="269"/>
    </row>
    <row r="160" spans="6:7">
      <c r="F160" s="269"/>
      <c r="G160" s="269"/>
    </row>
    <row r="161" spans="6:7">
      <c r="F161" s="269"/>
      <c r="G161" s="269"/>
    </row>
    <row r="162" spans="6:7">
      <c r="F162" s="269"/>
      <c r="G162" s="269"/>
    </row>
    <row r="163" spans="6:7">
      <c r="F163" s="269"/>
      <c r="G163" s="269"/>
    </row>
    <row r="164" spans="6:7">
      <c r="F164" s="269"/>
      <c r="G164" s="269"/>
    </row>
    <row r="165" spans="6:7">
      <c r="F165" s="269"/>
      <c r="G165" s="269"/>
    </row>
    <row r="166" spans="6:7">
      <c r="F166" s="269"/>
      <c r="G166" s="269"/>
    </row>
    <row r="167" spans="6:7">
      <c r="F167" s="269"/>
      <c r="G167" s="269"/>
    </row>
    <row r="168" spans="6:7">
      <c r="F168" s="269"/>
      <c r="G168" s="269"/>
    </row>
    <row r="169" spans="6:7">
      <c r="F169" s="269"/>
      <c r="G169" s="269"/>
    </row>
    <row r="170" spans="6:7">
      <c r="F170" s="269"/>
      <c r="G170" s="269"/>
    </row>
    <row r="171" spans="6:7">
      <c r="F171" s="269"/>
      <c r="G171" s="269"/>
    </row>
    <row r="172" spans="6:7">
      <c r="F172" s="269"/>
      <c r="G172" s="269"/>
    </row>
    <row r="173" spans="6:7">
      <c r="F173" s="269"/>
      <c r="G173" s="269"/>
    </row>
    <row r="174" spans="6:7">
      <c r="F174" s="269"/>
      <c r="G174" s="269"/>
    </row>
    <row r="175" spans="6:7">
      <c r="F175" s="269"/>
      <c r="G175" s="269"/>
    </row>
    <row r="176" spans="6:7">
      <c r="F176" s="269"/>
      <c r="G176" s="269"/>
    </row>
    <row r="177" spans="6:7">
      <c r="F177" s="271"/>
      <c r="G177" s="271"/>
    </row>
    <row r="178" spans="6:7">
      <c r="F178" s="272"/>
      <c r="G178" s="272"/>
    </row>
    <row r="179" spans="6:7">
      <c r="F179" s="269"/>
      <c r="G179" s="269"/>
    </row>
    <row r="180" spans="6:7">
      <c r="F180" s="269"/>
      <c r="G180" s="269"/>
    </row>
    <row r="181" spans="6:7">
      <c r="F181" s="269"/>
      <c r="G181" s="269"/>
    </row>
    <row r="182" spans="6:7">
      <c r="F182" s="269"/>
      <c r="G182" s="269"/>
    </row>
    <row r="183" spans="6:7">
      <c r="F183" s="269"/>
      <c r="G183" s="269"/>
    </row>
    <row r="184" spans="6:7">
      <c r="F184" s="269"/>
      <c r="G184" s="269"/>
    </row>
    <row r="185" spans="6:7">
      <c r="F185" s="269"/>
      <c r="G185" s="269"/>
    </row>
    <row r="186" spans="6:7">
      <c r="F186" s="269"/>
      <c r="G186" s="269"/>
    </row>
    <row r="187" spans="6:7">
      <c r="F187" s="269"/>
      <c r="G187" s="269"/>
    </row>
    <row r="188" spans="6:7">
      <c r="F188" s="269"/>
      <c r="G188" s="269"/>
    </row>
    <row r="189" spans="6:7">
      <c r="F189" s="269"/>
      <c r="G189" s="269"/>
    </row>
    <row r="190" spans="6:7">
      <c r="F190" s="269"/>
      <c r="G190" s="269"/>
    </row>
    <row r="191" spans="6:7">
      <c r="F191" s="269"/>
      <c r="G191" s="269"/>
    </row>
    <row r="192" spans="6:7">
      <c r="F192" s="269"/>
      <c r="G192" s="269"/>
    </row>
    <row r="193" spans="6:7">
      <c r="F193" s="269"/>
      <c r="G193" s="269"/>
    </row>
    <row r="194" spans="6:7">
      <c r="F194" s="269"/>
      <c r="G194" s="269"/>
    </row>
    <row r="195" spans="6:7">
      <c r="F195" s="269"/>
      <c r="G195" s="269"/>
    </row>
    <row r="196" spans="6:7">
      <c r="F196" s="272"/>
      <c r="G196" s="272"/>
    </row>
    <row r="197" spans="6:7">
      <c r="F197" s="269"/>
      <c r="G197" s="269"/>
    </row>
    <row r="198" spans="6:7">
      <c r="F198" s="269"/>
      <c r="G198" s="269"/>
    </row>
    <row r="199" spans="6:7">
      <c r="F199" s="269"/>
      <c r="G199" s="269"/>
    </row>
    <row r="200" spans="6:7">
      <c r="F200" s="269"/>
      <c r="G200" s="269"/>
    </row>
    <row r="201" spans="6:7">
      <c r="F201" s="269"/>
      <c r="G201" s="269"/>
    </row>
    <row r="202" spans="6:7">
      <c r="F202" s="269"/>
      <c r="G202" s="269"/>
    </row>
    <row r="203" spans="6:7">
      <c r="F203" s="269"/>
      <c r="G203" s="269"/>
    </row>
    <row r="204" spans="6:7">
      <c r="F204" s="269"/>
      <c r="G204" s="269"/>
    </row>
    <row r="205" spans="6:7">
      <c r="F205" s="269"/>
      <c r="G205" s="269"/>
    </row>
    <row r="206" spans="6:7">
      <c r="F206" s="269"/>
      <c r="G206" s="269"/>
    </row>
    <row r="207" spans="6:7">
      <c r="F207" s="269"/>
      <c r="G207" s="269"/>
    </row>
    <row r="208" spans="6:7">
      <c r="F208" s="269"/>
      <c r="G208" s="269"/>
    </row>
    <row r="209" spans="6:7">
      <c r="F209" s="269"/>
      <c r="G209" s="269"/>
    </row>
    <row r="210" spans="6:7">
      <c r="F210" s="269"/>
      <c r="G210" s="269"/>
    </row>
    <row r="211" spans="6:7">
      <c r="F211" s="272"/>
      <c r="G211" s="272"/>
    </row>
    <row r="212" spans="6:7">
      <c r="F212" s="269"/>
      <c r="G212" s="269"/>
    </row>
    <row r="213" spans="6:7">
      <c r="F213" s="269"/>
      <c r="G213" s="269"/>
    </row>
    <row r="214" spans="6:7">
      <c r="F214" s="269"/>
      <c r="G214" s="269"/>
    </row>
    <row r="215" spans="6:7">
      <c r="F215" s="269"/>
      <c r="G215" s="269"/>
    </row>
    <row r="216" spans="6:7">
      <c r="F216" s="269"/>
      <c r="G216" s="269"/>
    </row>
    <row r="217" spans="6:7">
      <c r="F217" s="269"/>
      <c r="G217" s="269"/>
    </row>
    <row r="218" spans="6:7">
      <c r="F218" s="269"/>
      <c r="G218" s="269"/>
    </row>
    <row r="219" spans="6:7">
      <c r="F219" s="269"/>
      <c r="G219" s="269"/>
    </row>
    <row r="220" spans="6:7">
      <c r="F220" s="269"/>
      <c r="G220" s="269"/>
    </row>
    <row r="221" spans="6:7">
      <c r="F221" s="269"/>
      <c r="G221" s="269"/>
    </row>
    <row r="222" spans="6:7">
      <c r="F222" s="269"/>
      <c r="G222" s="269"/>
    </row>
    <row r="223" spans="6:7">
      <c r="F223" s="269"/>
      <c r="G223" s="269"/>
    </row>
    <row r="224" spans="6:7">
      <c r="F224" s="269"/>
      <c r="G224" s="269"/>
    </row>
    <row r="225" spans="6:7">
      <c r="F225" s="269"/>
      <c r="G225" s="269"/>
    </row>
    <row r="226" spans="6:7">
      <c r="F226" s="269"/>
      <c r="G226" s="269"/>
    </row>
    <row r="227" spans="6:7">
      <c r="F227" s="269"/>
      <c r="G227" s="269"/>
    </row>
    <row r="228" spans="6:7">
      <c r="F228" s="269"/>
      <c r="G228" s="269"/>
    </row>
    <row r="229" spans="6:7">
      <c r="F229" s="269"/>
      <c r="G229" s="269"/>
    </row>
    <row r="230" spans="6:7">
      <c r="F230" s="269"/>
      <c r="G230" s="269"/>
    </row>
    <row r="231" spans="6:7">
      <c r="F231" s="269"/>
      <c r="G231" s="269"/>
    </row>
    <row r="232" spans="6:7">
      <c r="F232" s="271"/>
      <c r="G232" s="271"/>
    </row>
    <row r="233" spans="6:7">
      <c r="F233" s="272"/>
      <c r="G233" s="272"/>
    </row>
    <row r="234" spans="6:7">
      <c r="F234" s="269"/>
      <c r="G234" s="269"/>
    </row>
    <row r="235" spans="6:7">
      <c r="F235" s="269"/>
      <c r="G235" s="269"/>
    </row>
    <row r="236" spans="6:7">
      <c r="F236" s="269"/>
      <c r="G236" s="269"/>
    </row>
    <row r="237" spans="6:7">
      <c r="F237" s="269"/>
      <c r="G237" s="269"/>
    </row>
    <row r="238" spans="6:7">
      <c r="F238" s="269"/>
      <c r="G238" s="269"/>
    </row>
    <row r="239" spans="6:7">
      <c r="F239" s="269"/>
      <c r="G239" s="269"/>
    </row>
    <row r="240" spans="6:7">
      <c r="F240" s="269"/>
      <c r="G240" s="269"/>
    </row>
    <row r="241" spans="6:7">
      <c r="F241" s="269"/>
      <c r="G241" s="269"/>
    </row>
    <row r="242" spans="6:7">
      <c r="F242" s="269"/>
      <c r="G242" s="269"/>
    </row>
    <row r="243" spans="6:7">
      <c r="F243" s="269"/>
      <c r="G243" s="269"/>
    </row>
    <row r="244" spans="6:7">
      <c r="F244" s="269"/>
      <c r="G244" s="269"/>
    </row>
    <row r="245" spans="6:7">
      <c r="F245" s="269"/>
      <c r="G245" s="269"/>
    </row>
    <row r="246" spans="6:7">
      <c r="F246" s="269"/>
      <c r="G246" s="269"/>
    </row>
    <row r="247" spans="6:7">
      <c r="F247" s="269"/>
      <c r="G247" s="269"/>
    </row>
    <row r="248" spans="6:7">
      <c r="F248" s="269"/>
      <c r="G248" s="269"/>
    </row>
    <row r="249" spans="6:7">
      <c r="F249" s="269"/>
      <c r="G249" s="269"/>
    </row>
    <row r="250" spans="6:7">
      <c r="F250" s="269"/>
      <c r="G250" s="269"/>
    </row>
    <row r="251" spans="6:7">
      <c r="F251" s="269"/>
      <c r="G251" s="269"/>
    </row>
    <row r="252" spans="6:7">
      <c r="F252" s="269"/>
      <c r="G252" s="269"/>
    </row>
    <row r="253" spans="6:7">
      <c r="F253" s="269"/>
      <c r="G253" s="269"/>
    </row>
    <row r="254" spans="6:7">
      <c r="F254" s="269"/>
      <c r="G254" s="269"/>
    </row>
    <row r="255" spans="6:7">
      <c r="F255" s="269"/>
      <c r="G255" s="269"/>
    </row>
    <row r="256" spans="6:7">
      <c r="F256" s="271"/>
      <c r="G256" s="271"/>
    </row>
    <row r="257" spans="6:7">
      <c r="F257" s="272"/>
      <c r="G257" s="272"/>
    </row>
    <row r="258" spans="6:7">
      <c r="F258" s="269"/>
      <c r="G258" s="269"/>
    </row>
    <row r="259" spans="6:7">
      <c r="F259" s="269"/>
      <c r="G259" s="269"/>
    </row>
    <row r="260" spans="6:7">
      <c r="F260" s="269"/>
      <c r="G260" s="269"/>
    </row>
    <row r="261" spans="6:7">
      <c r="F261" s="269"/>
      <c r="G261" s="269"/>
    </row>
    <row r="262" spans="6:7">
      <c r="F262" s="269"/>
      <c r="G262" s="269"/>
    </row>
    <row r="263" spans="6:7">
      <c r="F263" s="269"/>
      <c r="G263" s="269"/>
    </row>
    <row r="264" spans="6:7">
      <c r="F264" s="269"/>
      <c r="G264" s="269"/>
    </row>
    <row r="265" spans="6:7">
      <c r="F265" s="269"/>
      <c r="G265" s="269"/>
    </row>
    <row r="266" spans="6:7">
      <c r="F266" s="269"/>
      <c r="G266" s="269"/>
    </row>
    <row r="267" spans="6:7">
      <c r="F267" s="269"/>
      <c r="G267" s="269"/>
    </row>
    <row r="268" spans="6:7">
      <c r="F268" s="269"/>
      <c r="G268" s="269"/>
    </row>
    <row r="269" spans="6:7">
      <c r="F269" s="269"/>
      <c r="G269" s="269"/>
    </row>
    <row r="270" spans="6:7">
      <c r="F270" s="269"/>
      <c r="G270" s="269"/>
    </row>
    <row r="271" spans="6:7">
      <c r="F271" s="269"/>
      <c r="G271" s="269"/>
    </row>
    <row r="272" spans="6:7">
      <c r="F272" s="269"/>
      <c r="G272" s="269"/>
    </row>
    <row r="273" spans="6:7">
      <c r="F273" s="269"/>
      <c r="G273" s="269"/>
    </row>
    <row r="274" spans="6:7">
      <c r="F274" s="269"/>
      <c r="G274" s="269"/>
    </row>
    <row r="275" spans="6:7">
      <c r="F275" s="269"/>
      <c r="G275" s="269"/>
    </row>
    <row r="276" spans="6:7">
      <c r="F276" s="271"/>
      <c r="G276" s="271"/>
    </row>
    <row r="277" spans="6:7">
      <c r="F277" s="272"/>
      <c r="G277" s="272"/>
    </row>
    <row r="278" spans="6:7">
      <c r="F278" s="269"/>
      <c r="G278" s="269"/>
    </row>
    <row r="279" spans="6:7">
      <c r="F279" s="269"/>
      <c r="G279" s="269"/>
    </row>
    <row r="280" spans="6:7">
      <c r="F280" s="269"/>
      <c r="G280" s="269"/>
    </row>
    <row r="281" spans="6:7">
      <c r="F281" s="269"/>
      <c r="G281" s="269"/>
    </row>
    <row r="282" spans="6:7">
      <c r="F282" s="269"/>
      <c r="G282" s="269"/>
    </row>
    <row r="283" spans="6:7">
      <c r="F283" s="269"/>
      <c r="G283" s="269"/>
    </row>
    <row r="284" spans="6:7">
      <c r="F284" s="269"/>
      <c r="G284" s="269"/>
    </row>
    <row r="285" spans="6:7">
      <c r="F285" s="269"/>
      <c r="G285" s="269"/>
    </row>
    <row r="286" spans="6:7">
      <c r="F286" s="269"/>
      <c r="G286" s="269"/>
    </row>
    <row r="287" spans="6:7">
      <c r="F287" s="269"/>
      <c r="G287" s="269"/>
    </row>
    <row r="288" spans="6:7">
      <c r="F288" s="269"/>
      <c r="G288" s="269"/>
    </row>
    <row r="289" spans="6:7">
      <c r="F289" s="269"/>
      <c r="G289" s="269"/>
    </row>
    <row r="290" spans="6:7">
      <c r="F290" s="269"/>
      <c r="G290" s="269"/>
    </row>
    <row r="291" spans="6:7">
      <c r="F291" s="269"/>
      <c r="G291" s="269"/>
    </row>
    <row r="292" spans="6:7">
      <c r="F292" s="269"/>
      <c r="G292" s="269"/>
    </row>
    <row r="293" spans="6:7">
      <c r="F293" s="269"/>
      <c r="G293" s="269"/>
    </row>
    <row r="294" spans="6:7">
      <c r="F294" s="269"/>
      <c r="G294" s="269"/>
    </row>
    <row r="295" spans="6:7">
      <c r="F295" s="269"/>
      <c r="G295" s="269"/>
    </row>
    <row r="296" spans="6:7">
      <c r="F296" s="269"/>
      <c r="G296" s="269"/>
    </row>
    <row r="297" spans="6:7">
      <c r="F297" s="269"/>
      <c r="G297" s="269"/>
    </row>
    <row r="298" spans="6:7">
      <c r="F298" s="269"/>
      <c r="G298" s="269"/>
    </row>
    <row r="299" spans="6:7">
      <c r="F299" s="271"/>
      <c r="G299" s="271"/>
    </row>
    <row r="300" spans="6:7">
      <c r="F300" s="272"/>
      <c r="G300" s="272"/>
    </row>
    <row r="301" spans="6:7">
      <c r="F301" s="269"/>
      <c r="G301" s="269"/>
    </row>
    <row r="302" spans="6:7">
      <c r="F302" s="269"/>
      <c r="G302" s="269"/>
    </row>
    <row r="303" spans="6:7">
      <c r="F303" s="269"/>
      <c r="G303" s="269"/>
    </row>
    <row r="304" spans="6:7">
      <c r="F304" s="269"/>
      <c r="G304" s="269"/>
    </row>
    <row r="305" spans="6:7">
      <c r="F305" s="269"/>
      <c r="G305" s="269"/>
    </row>
    <row r="306" spans="6:7">
      <c r="F306" s="269"/>
      <c r="G306" s="269"/>
    </row>
    <row r="307" spans="6:7">
      <c r="F307" s="269"/>
      <c r="G307" s="269"/>
    </row>
    <row r="308" spans="6:7">
      <c r="F308" s="269"/>
      <c r="G308" s="269"/>
    </row>
    <row r="309" spans="6:7">
      <c r="F309" s="269"/>
      <c r="G309" s="269"/>
    </row>
    <row r="310" spans="6:7">
      <c r="F310" s="269"/>
      <c r="G310" s="269"/>
    </row>
    <row r="311" spans="6:7">
      <c r="F311" s="269"/>
      <c r="G311" s="269"/>
    </row>
    <row r="312" spans="6:7">
      <c r="F312" s="269"/>
      <c r="G312" s="269"/>
    </row>
    <row r="313" spans="6:7">
      <c r="F313" s="269"/>
      <c r="G313" s="269"/>
    </row>
    <row r="314" spans="6:7">
      <c r="F314" s="269"/>
      <c r="G314" s="269"/>
    </row>
    <row r="315" spans="6:7">
      <c r="F315" s="269"/>
      <c r="G315" s="269"/>
    </row>
    <row r="316" spans="6:7">
      <c r="F316" s="269"/>
      <c r="G316" s="269"/>
    </row>
    <row r="317" spans="6:7">
      <c r="F317" s="269"/>
      <c r="G317" s="269"/>
    </row>
    <row r="318" spans="6:7">
      <c r="F318" s="269"/>
      <c r="G318" s="269"/>
    </row>
    <row r="319" spans="6:7">
      <c r="F319" s="269"/>
      <c r="G319" s="269"/>
    </row>
    <row r="320" spans="6:7">
      <c r="F320" s="269"/>
      <c r="G320" s="269"/>
    </row>
    <row r="321" spans="6:7">
      <c r="F321" s="269"/>
      <c r="G321" s="269"/>
    </row>
    <row r="322" spans="6:7">
      <c r="F322" s="269"/>
      <c r="G322" s="269"/>
    </row>
    <row r="323" spans="6:7">
      <c r="F323" s="269"/>
      <c r="G323" s="269"/>
    </row>
    <row r="324" spans="6:7">
      <c r="F324" s="271"/>
      <c r="G324" s="271"/>
    </row>
    <row r="325" spans="6:7">
      <c r="F325" s="272"/>
      <c r="G325" s="272"/>
    </row>
    <row r="326" spans="6:7">
      <c r="F326" s="269"/>
      <c r="G326" s="269"/>
    </row>
    <row r="327" spans="6:7">
      <c r="F327" s="269"/>
      <c r="G327" s="269"/>
    </row>
    <row r="328" spans="6:7">
      <c r="F328" s="269"/>
      <c r="G328" s="269"/>
    </row>
    <row r="329" spans="6:7">
      <c r="F329" s="269"/>
      <c r="G329" s="269"/>
    </row>
    <row r="330" spans="6:7">
      <c r="F330" s="269"/>
      <c r="G330" s="269"/>
    </row>
    <row r="331" spans="6:7">
      <c r="F331" s="269"/>
      <c r="G331" s="269"/>
    </row>
    <row r="332" spans="6:7">
      <c r="F332" s="269"/>
      <c r="G332" s="269"/>
    </row>
    <row r="333" spans="6:7">
      <c r="F333" s="269"/>
      <c r="G333" s="269"/>
    </row>
    <row r="334" spans="6:7">
      <c r="F334" s="269"/>
      <c r="G334" s="269"/>
    </row>
    <row r="335" spans="6:7">
      <c r="F335" s="269"/>
      <c r="G335" s="269"/>
    </row>
    <row r="336" spans="6:7">
      <c r="F336" s="269"/>
      <c r="G336" s="269"/>
    </row>
    <row r="337" spans="6:7">
      <c r="F337" s="269"/>
      <c r="G337" s="269"/>
    </row>
    <row r="338" spans="6:7">
      <c r="F338" s="269"/>
      <c r="G338" s="269"/>
    </row>
    <row r="339" spans="6:7">
      <c r="F339" s="269"/>
      <c r="G339" s="269"/>
    </row>
    <row r="340" spans="6:7">
      <c r="F340" s="269"/>
      <c r="G340" s="269"/>
    </row>
    <row r="341" spans="6:7">
      <c r="F341" s="269"/>
      <c r="G341" s="269"/>
    </row>
    <row r="342" spans="6:7">
      <c r="F342" s="269"/>
      <c r="G342" s="269"/>
    </row>
    <row r="343" spans="6:7">
      <c r="F343" s="269"/>
      <c r="G343" s="269"/>
    </row>
    <row r="344" spans="6:7">
      <c r="F344" s="269"/>
      <c r="G344" s="269"/>
    </row>
    <row r="345" spans="6:7">
      <c r="F345" s="271"/>
      <c r="G345" s="271"/>
    </row>
    <row r="346" spans="6:7">
      <c r="F346" s="272"/>
      <c r="G346" s="272"/>
    </row>
    <row r="347" spans="6:7">
      <c r="F347" s="269"/>
      <c r="G347" s="269"/>
    </row>
    <row r="348" spans="6:7">
      <c r="F348" s="269"/>
      <c r="G348" s="269"/>
    </row>
    <row r="349" spans="6:7">
      <c r="F349" s="269"/>
      <c r="G349" s="269"/>
    </row>
    <row r="350" spans="6:7">
      <c r="F350" s="269"/>
      <c r="G350" s="269"/>
    </row>
    <row r="351" spans="6:7">
      <c r="F351" s="269"/>
      <c r="G351" s="269"/>
    </row>
    <row r="352" spans="6:7">
      <c r="F352" s="269"/>
      <c r="G352" s="269"/>
    </row>
    <row r="353" spans="6:7">
      <c r="F353" s="269"/>
      <c r="G353" s="269"/>
    </row>
    <row r="354" spans="6:7">
      <c r="F354" s="269"/>
      <c r="G354" s="269"/>
    </row>
    <row r="355" spans="6:7">
      <c r="F355" s="269"/>
      <c r="G355" s="269"/>
    </row>
    <row r="356" spans="6:7">
      <c r="F356" s="269"/>
      <c r="G356" s="269"/>
    </row>
    <row r="357" spans="6:7">
      <c r="F357" s="269"/>
      <c r="G357" s="269"/>
    </row>
    <row r="358" spans="6:7">
      <c r="F358" s="269"/>
      <c r="G358" s="269"/>
    </row>
    <row r="359" spans="6:7">
      <c r="F359" s="269"/>
      <c r="G359" s="269"/>
    </row>
    <row r="360" spans="6:7">
      <c r="F360" s="269"/>
      <c r="G360" s="269"/>
    </row>
    <row r="361" spans="6:7">
      <c r="F361" s="269"/>
      <c r="G361" s="269"/>
    </row>
    <row r="362" spans="6:7">
      <c r="F362" s="269"/>
      <c r="G362" s="269"/>
    </row>
    <row r="363" spans="6:7">
      <c r="F363" s="269"/>
      <c r="G363" s="269"/>
    </row>
    <row r="364" spans="6:7">
      <c r="F364" s="272"/>
      <c r="G364" s="272"/>
    </row>
    <row r="365" spans="6:7">
      <c r="F365" s="269"/>
      <c r="G365" s="269"/>
    </row>
    <row r="366" spans="6:7">
      <c r="F366" s="269"/>
      <c r="G366" s="269"/>
    </row>
    <row r="367" spans="6:7">
      <c r="F367" s="269"/>
      <c r="G367" s="269"/>
    </row>
    <row r="368" spans="6:7">
      <c r="F368" s="269"/>
      <c r="G368" s="269"/>
    </row>
    <row r="369" spans="6:7">
      <c r="F369" s="269"/>
      <c r="G369" s="269"/>
    </row>
    <row r="370" spans="6:7">
      <c r="F370" s="269"/>
      <c r="G370" s="269"/>
    </row>
    <row r="371" spans="6:7">
      <c r="F371" s="269"/>
      <c r="G371" s="269"/>
    </row>
    <row r="372" spans="6:7">
      <c r="F372" s="269"/>
      <c r="G372" s="269"/>
    </row>
    <row r="373" spans="6:7">
      <c r="F373" s="269"/>
      <c r="G373" s="269"/>
    </row>
    <row r="374" spans="6:7">
      <c r="F374" s="269"/>
      <c r="G374" s="269"/>
    </row>
    <row r="375" spans="6:7">
      <c r="F375" s="269"/>
      <c r="G375" s="269"/>
    </row>
    <row r="376" spans="6:7">
      <c r="F376" s="269"/>
      <c r="G376" s="269"/>
    </row>
    <row r="377" spans="6:7">
      <c r="F377" s="269"/>
      <c r="G377" s="269"/>
    </row>
    <row r="378" spans="6:7">
      <c r="F378" s="269"/>
      <c r="G378" s="269"/>
    </row>
    <row r="379" spans="6:7">
      <c r="F379" s="269"/>
      <c r="G379" s="269"/>
    </row>
    <row r="380" spans="6:7">
      <c r="F380" s="269"/>
      <c r="G380" s="269"/>
    </row>
    <row r="381" spans="6:7">
      <c r="F381" s="269"/>
      <c r="G381" s="269"/>
    </row>
    <row r="382" spans="6:7">
      <c r="F382" s="269"/>
      <c r="G382" s="269"/>
    </row>
    <row r="383" spans="6:7">
      <c r="F383" s="269"/>
      <c r="G383" s="269"/>
    </row>
    <row r="384" spans="6:7">
      <c r="F384" s="269"/>
      <c r="G384" s="269"/>
    </row>
    <row r="385" spans="6:7">
      <c r="F385" s="269"/>
      <c r="G385" s="269"/>
    </row>
    <row r="386" spans="6:7">
      <c r="F386" s="269"/>
      <c r="G386" s="269"/>
    </row>
    <row r="387" spans="6:7">
      <c r="F387" s="271"/>
      <c r="G387" s="271"/>
    </row>
    <row r="388" spans="6:7">
      <c r="F388" s="272"/>
      <c r="G388" s="272"/>
    </row>
    <row r="389" spans="6:7">
      <c r="F389" s="269"/>
      <c r="G389" s="269"/>
    </row>
    <row r="390" spans="6:7">
      <c r="F390" s="269"/>
      <c r="G390" s="269"/>
    </row>
    <row r="391" spans="6:7">
      <c r="F391" s="269"/>
      <c r="G391" s="269"/>
    </row>
    <row r="392" spans="6:7">
      <c r="F392" s="269"/>
      <c r="G392" s="269"/>
    </row>
    <row r="393" spans="6:7">
      <c r="F393" s="269"/>
      <c r="G393" s="269"/>
    </row>
    <row r="394" spans="6:7">
      <c r="F394" s="269"/>
      <c r="G394" s="269"/>
    </row>
    <row r="395" spans="6:7">
      <c r="F395" s="269"/>
      <c r="G395" s="269"/>
    </row>
    <row r="396" spans="6:7">
      <c r="F396" s="269"/>
      <c r="G396" s="269"/>
    </row>
    <row r="397" spans="6:7">
      <c r="F397" s="269"/>
      <c r="G397" s="269"/>
    </row>
    <row r="398" spans="6:7">
      <c r="F398" s="269"/>
      <c r="G398" s="269"/>
    </row>
    <row r="399" spans="6:7">
      <c r="F399" s="269"/>
      <c r="G399" s="269"/>
    </row>
    <row r="400" spans="6:7">
      <c r="F400" s="269"/>
      <c r="G400" s="269"/>
    </row>
    <row r="401" spans="6:7">
      <c r="F401" s="269"/>
      <c r="G401" s="269"/>
    </row>
    <row r="402" spans="6:7">
      <c r="F402" s="269"/>
      <c r="G402" s="269"/>
    </row>
    <row r="403" spans="6:7">
      <c r="F403" s="269"/>
      <c r="G403" s="269"/>
    </row>
    <row r="404" spans="6:7">
      <c r="F404" s="273"/>
      <c r="G404" s="273"/>
    </row>
    <row r="405" spans="6:7">
      <c r="F405" s="269"/>
      <c r="G405" s="269"/>
    </row>
    <row r="406" spans="6:7">
      <c r="F406" s="269"/>
      <c r="G406" s="269"/>
    </row>
    <row r="407" spans="6:7">
      <c r="F407" s="269"/>
      <c r="G407" s="269"/>
    </row>
    <row r="408" spans="6:7">
      <c r="F408" s="269"/>
      <c r="G408" s="269"/>
    </row>
    <row r="409" spans="6:7">
      <c r="F409" s="269"/>
      <c r="G409" s="269"/>
    </row>
    <row r="410" spans="6:7">
      <c r="F410" s="269"/>
      <c r="G410" s="269"/>
    </row>
    <row r="411" spans="6:7">
      <c r="F411" s="269"/>
      <c r="G411" s="269"/>
    </row>
    <row r="412" spans="6:7">
      <c r="F412" s="269"/>
      <c r="G412" s="269"/>
    </row>
    <row r="413" spans="6:7">
      <c r="F413" s="269"/>
      <c r="G413" s="269"/>
    </row>
    <row r="414" spans="6:7">
      <c r="F414" s="271"/>
      <c r="G414" s="271"/>
    </row>
    <row r="415" spans="6:7">
      <c r="F415" s="272"/>
      <c r="G415" s="272"/>
    </row>
    <row r="416" spans="6:7">
      <c r="F416" s="269"/>
      <c r="G416" s="269"/>
    </row>
    <row r="417" spans="6:7">
      <c r="F417" s="269"/>
      <c r="G417" s="269"/>
    </row>
    <row r="418" spans="6:7">
      <c r="F418" s="269"/>
      <c r="G418" s="269"/>
    </row>
    <row r="419" spans="6:7">
      <c r="F419" s="269"/>
      <c r="G419" s="269"/>
    </row>
    <row r="420" spans="6:7">
      <c r="F420" s="269"/>
      <c r="G420" s="269"/>
    </row>
    <row r="421" spans="6:7">
      <c r="F421" s="269"/>
      <c r="G421" s="269"/>
    </row>
    <row r="422" spans="6:7">
      <c r="F422" s="269"/>
      <c r="G422" s="269"/>
    </row>
    <row r="423" spans="6:7">
      <c r="F423" s="269"/>
      <c r="G423" s="269"/>
    </row>
    <row r="424" spans="6:7">
      <c r="F424" s="269"/>
      <c r="G424" s="269"/>
    </row>
    <row r="425" spans="6:7">
      <c r="F425" s="269"/>
      <c r="G425" s="269"/>
    </row>
    <row r="426" spans="6:7">
      <c r="F426" s="269"/>
      <c r="G426" s="269"/>
    </row>
    <row r="427" spans="6:7">
      <c r="F427" s="269"/>
      <c r="G427" s="269"/>
    </row>
    <row r="428" spans="6:7">
      <c r="F428" s="269"/>
      <c r="G428" s="269"/>
    </row>
    <row r="429" spans="6:7">
      <c r="F429" s="269"/>
      <c r="G429" s="269"/>
    </row>
    <row r="430" spans="6:7">
      <c r="F430" s="269"/>
      <c r="G430" s="269"/>
    </row>
    <row r="431" spans="6:7">
      <c r="F431" s="269"/>
      <c r="G431" s="269"/>
    </row>
    <row r="432" spans="6:7">
      <c r="F432" s="269"/>
      <c r="G432" s="269"/>
    </row>
    <row r="433" spans="6:7">
      <c r="F433" s="269"/>
      <c r="G433" s="269"/>
    </row>
    <row r="434" spans="6:7">
      <c r="F434" s="271"/>
      <c r="G434" s="271"/>
    </row>
    <row r="435" spans="6:7">
      <c r="F435" s="272"/>
      <c r="G435" s="272"/>
    </row>
    <row r="436" spans="6:7">
      <c r="F436" s="269"/>
      <c r="G436" s="269"/>
    </row>
    <row r="437" spans="6:7">
      <c r="F437" s="269"/>
      <c r="G437" s="269"/>
    </row>
    <row r="438" spans="6:7">
      <c r="F438" s="269"/>
      <c r="G438" s="269"/>
    </row>
    <row r="439" spans="6:7">
      <c r="F439" s="269"/>
      <c r="G439" s="269"/>
    </row>
    <row r="440" spans="6:7">
      <c r="F440" s="269"/>
      <c r="G440" s="269"/>
    </row>
    <row r="441" spans="6:7">
      <c r="F441" s="269"/>
      <c r="G441" s="269"/>
    </row>
    <row r="442" spans="6:7">
      <c r="F442" s="269"/>
      <c r="G442" s="269"/>
    </row>
    <row r="443" spans="6:7">
      <c r="F443" s="269"/>
      <c r="G443" s="269"/>
    </row>
    <row r="444" spans="6:7">
      <c r="F444" s="269"/>
      <c r="G444" s="269"/>
    </row>
    <row r="445" spans="6:7">
      <c r="F445" s="269"/>
      <c r="G445" s="269"/>
    </row>
    <row r="446" spans="6:7">
      <c r="F446" s="269"/>
      <c r="G446" s="269"/>
    </row>
    <row r="447" spans="6:7">
      <c r="F447" s="269"/>
      <c r="G447" s="269"/>
    </row>
    <row r="448" spans="6:7">
      <c r="F448" s="269"/>
      <c r="G448" s="269"/>
    </row>
    <row r="449" spans="6:7">
      <c r="F449" s="269"/>
      <c r="G449" s="269"/>
    </row>
    <row r="450" spans="6:7">
      <c r="F450" s="269"/>
      <c r="G450" s="269"/>
    </row>
    <row r="451" spans="6:7">
      <c r="F451" s="269"/>
      <c r="G451" s="269"/>
    </row>
    <row r="452" spans="6:7">
      <c r="F452" s="269"/>
      <c r="G452" s="269"/>
    </row>
    <row r="453" spans="6:7">
      <c r="F453" s="269"/>
      <c r="G453" s="269"/>
    </row>
    <row r="454" spans="6:7">
      <c r="F454" s="271"/>
      <c r="G454" s="271"/>
    </row>
    <row r="455" spans="6:7">
      <c r="F455" s="272"/>
      <c r="G455" s="272"/>
    </row>
    <row r="456" spans="6:7">
      <c r="F456" s="269"/>
      <c r="G456" s="269"/>
    </row>
    <row r="457" spans="6:7">
      <c r="F457" s="269"/>
      <c r="G457" s="269"/>
    </row>
    <row r="458" spans="6:7">
      <c r="F458" s="269"/>
      <c r="G458" s="269"/>
    </row>
    <row r="459" spans="6:7">
      <c r="F459" s="269"/>
      <c r="G459" s="269"/>
    </row>
    <row r="460" spans="6:7">
      <c r="F460" s="269"/>
      <c r="G460" s="269"/>
    </row>
    <row r="461" spans="6:7">
      <c r="F461" s="269"/>
      <c r="G461" s="269"/>
    </row>
    <row r="462" spans="6:7">
      <c r="F462" s="269"/>
      <c r="G462" s="269"/>
    </row>
    <row r="463" spans="6:7">
      <c r="F463" s="269"/>
      <c r="G463" s="269"/>
    </row>
    <row r="464" spans="6:7">
      <c r="F464" s="269"/>
      <c r="G464" s="269"/>
    </row>
    <row r="465" spans="6:7">
      <c r="F465" s="269"/>
      <c r="G465" s="269"/>
    </row>
    <row r="466" spans="6:7">
      <c r="F466" s="269"/>
      <c r="G466" s="269"/>
    </row>
    <row r="467" spans="6:7">
      <c r="F467" s="269"/>
      <c r="G467" s="269"/>
    </row>
    <row r="468" spans="6:7">
      <c r="F468" s="269"/>
      <c r="G468" s="269"/>
    </row>
    <row r="469" spans="6:7">
      <c r="F469" s="269"/>
      <c r="G469" s="269"/>
    </row>
    <row r="470" spans="6:7">
      <c r="F470" s="269"/>
      <c r="G470" s="269"/>
    </row>
    <row r="471" spans="6:7">
      <c r="F471" s="269"/>
      <c r="G471" s="269"/>
    </row>
    <row r="472" spans="6:7">
      <c r="F472" s="269"/>
      <c r="G472" s="269"/>
    </row>
    <row r="473" spans="6:7">
      <c r="F473" s="269"/>
      <c r="G473" s="269"/>
    </row>
    <row r="474" spans="6:7">
      <c r="F474" s="271"/>
      <c r="G474" s="271"/>
    </row>
    <row r="475" spans="6:7">
      <c r="F475" s="272"/>
      <c r="G475" s="272"/>
    </row>
    <row r="476" spans="6:7">
      <c r="F476" s="269"/>
      <c r="G476" s="269"/>
    </row>
    <row r="477" spans="6:7">
      <c r="F477" s="269"/>
      <c r="G477" s="269"/>
    </row>
    <row r="478" spans="6:7">
      <c r="F478" s="269"/>
      <c r="G478" s="269"/>
    </row>
    <row r="479" spans="6:7">
      <c r="F479" s="269"/>
      <c r="G479" s="269"/>
    </row>
    <row r="480" spans="6:7">
      <c r="F480" s="269"/>
      <c r="G480" s="269"/>
    </row>
    <row r="481" spans="6:7">
      <c r="F481" s="269"/>
      <c r="G481" s="269"/>
    </row>
    <row r="482" spans="6:7">
      <c r="F482" s="269"/>
      <c r="G482" s="269"/>
    </row>
    <row r="483" spans="6:7">
      <c r="F483" s="269"/>
      <c r="G483" s="269"/>
    </row>
    <row r="484" spans="6:7">
      <c r="F484" s="269"/>
      <c r="G484" s="269"/>
    </row>
    <row r="485" spans="6:7">
      <c r="F485" s="269"/>
      <c r="G485" s="269"/>
    </row>
    <row r="486" spans="6:7">
      <c r="F486" s="269"/>
      <c r="G486" s="269"/>
    </row>
    <row r="487" spans="6:7">
      <c r="F487" s="269"/>
      <c r="G487" s="269"/>
    </row>
    <row r="488" spans="6:7">
      <c r="F488" s="269"/>
      <c r="G488" s="269"/>
    </row>
    <row r="489" spans="6:7">
      <c r="F489" s="269"/>
      <c r="G489" s="269"/>
    </row>
    <row r="490" spans="6:7">
      <c r="F490" s="269"/>
      <c r="G490" s="269"/>
    </row>
    <row r="491" spans="6:7">
      <c r="F491" s="269"/>
      <c r="G491" s="269"/>
    </row>
    <row r="492" spans="6:7">
      <c r="F492" s="269"/>
      <c r="G492" s="269"/>
    </row>
    <row r="493" spans="6:7">
      <c r="F493" s="272"/>
      <c r="G493" s="272"/>
    </row>
    <row r="494" spans="6:7">
      <c r="F494" s="269"/>
      <c r="G494" s="269"/>
    </row>
    <row r="495" spans="6:7">
      <c r="F495" s="269"/>
      <c r="G495" s="269"/>
    </row>
    <row r="496" spans="6:7">
      <c r="F496" s="269"/>
      <c r="G496" s="269"/>
    </row>
    <row r="497" spans="6:7">
      <c r="F497" s="269"/>
      <c r="G497" s="269"/>
    </row>
    <row r="498" spans="6:7">
      <c r="F498" s="269"/>
      <c r="G498" s="269"/>
    </row>
    <row r="499" spans="6:7">
      <c r="F499" s="269"/>
      <c r="G499" s="269"/>
    </row>
    <row r="500" spans="6:7">
      <c r="F500" s="269"/>
      <c r="G500" s="269"/>
    </row>
    <row r="501" spans="6:7">
      <c r="F501" s="269"/>
      <c r="G501" s="269"/>
    </row>
    <row r="502" spans="6:7">
      <c r="F502" s="269"/>
      <c r="G502" s="269"/>
    </row>
    <row r="503" spans="6:7">
      <c r="F503" s="269"/>
      <c r="G503" s="269"/>
    </row>
    <row r="504" spans="6:7">
      <c r="F504" s="269"/>
      <c r="G504" s="269"/>
    </row>
    <row r="505" spans="6:7">
      <c r="F505" s="269"/>
      <c r="G505" s="269"/>
    </row>
    <row r="506" spans="6:7">
      <c r="F506" s="269"/>
      <c r="G506" s="269"/>
    </row>
    <row r="507" spans="6:7">
      <c r="F507" s="269"/>
      <c r="G507" s="269"/>
    </row>
    <row r="508" spans="6:7">
      <c r="F508" s="269"/>
      <c r="G508" s="269"/>
    </row>
    <row r="509" spans="6:7">
      <c r="F509" s="271"/>
      <c r="G509" s="271"/>
    </row>
    <row r="510" spans="6:7">
      <c r="F510" s="272"/>
      <c r="G510" s="272"/>
    </row>
    <row r="511" spans="6:7">
      <c r="F511" s="269"/>
      <c r="G511" s="269"/>
    </row>
    <row r="512" spans="6:7">
      <c r="F512" s="269"/>
      <c r="G512" s="269"/>
    </row>
    <row r="513" spans="6:7">
      <c r="F513" s="269"/>
      <c r="G513" s="269"/>
    </row>
    <row r="514" spans="6:7">
      <c r="F514" s="269"/>
      <c r="G514" s="269"/>
    </row>
    <row r="515" spans="6:7">
      <c r="F515" s="269"/>
      <c r="G515" s="269"/>
    </row>
    <row r="516" spans="6:7">
      <c r="F516" s="269"/>
      <c r="G516" s="269"/>
    </row>
    <row r="517" spans="6:7">
      <c r="F517" s="269"/>
      <c r="G517" s="269"/>
    </row>
    <row r="518" spans="6:7">
      <c r="F518" s="269"/>
      <c r="G518" s="269"/>
    </row>
    <row r="519" spans="6:7">
      <c r="F519" s="269"/>
      <c r="G519" s="269"/>
    </row>
    <row r="520" spans="6:7">
      <c r="F520" s="269"/>
      <c r="G520" s="269"/>
    </row>
    <row r="521" spans="6:7">
      <c r="F521" s="269"/>
      <c r="G521" s="269"/>
    </row>
    <row r="522" spans="6:7">
      <c r="F522" s="269"/>
      <c r="G522" s="269"/>
    </row>
    <row r="523" spans="6:7">
      <c r="F523" s="269"/>
      <c r="G523" s="269"/>
    </row>
    <row r="524" spans="6:7">
      <c r="F524" s="269"/>
      <c r="G524" s="269"/>
    </row>
    <row r="525" spans="6:7">
      <c r="F525" s="269"/>
      <c r="G525" s="269"/>
    </row>
    <row r="526" spans="6:7">
      <c r="F526" s="269"/>
      <c r="G526" s="269"/>
    </row>
    <row r="527" spans="6:7">
      <c r="F527" s="269"/>
      <c r="G527" s="269"/>
    </row>
    <row r="528" spans="6:7">
      <c r="F528" s="269"/>
      <c r="G528" s="269"/>
    </row>
    <row r="529" spans="6:7">
      <c r="F529" s="269"/>
      <c r="G529" s="269"/>
    </row>
    <row r="530" spans="6:7">
      <c r="F530" s="269"/>
      <c r="G530" s="269"/>
    </row>
    <row r="531" spans="6:7">
      <c r="F531" s="271"/>
      <c r="G531" s="271"/>
    </row>
    <row r="532" spans="6:7">
      <c r="F532" s="272"/>
      <c r="G532" s="272"/>
    </row>
    <row r="533" spans="6:7">
      <c r="F533" s="269"/>
      <c r="G533" s="269"/>
    </row>
    <row r="534" spans="6:7">
      <c r="F534" s="269"/>
      <c r="G534" s="269"/>
    </row>
    <row r="535" spans="6:7">
      <c r="F535" s="269"/>
      <c r="G535" s="269"/>
    </row>
    <row r="536" spans="6:7">
      <c r="F536" s="269"/>
      <c r="G536" s="269"/>
    </row>
    <row r="537" spans="6:7">
      <c r="F537" s="269"/>
      <c r="G537" s="269"/>
    </row>
    <row r="538" spans="6:7">
      <c r="F538" s="269"/>
      <c r="G538" s="269"/>
    </row>
    <row r="539" spans="6:7">
      <c r="F539" s="269"/>
      <c r="G539" s="269"/>
    </row>
    <row r="540" spans="6:7">
      <c r="F540" s="269"/>
      <c r="G540" s="269"/>
    </row>
    <row r="541" spans="6:7">
      <c r="F541" s="269"/>
      <c r="G541" s="269"/>
    </row>
    <row r="542" spans="6:7">
      <c r="F542" s="269"/>
      <c r="G542" s="269"/>
    </row>
    <row r="543" spans="6:7">
      <c r="F543" s="269"/>
      <c r="G543" s="269"/>
    </row>
    <row r="544" spans="6:7">
      <c r="F544" s="269"/>
      <c r="G544" s="269"/>
    </row>
    <row r="545" spans="6:7">
      <c r="F545" s="269"/>
      <c r="G545" s="269"/>
    </row>
    <row r="546" spans="6:7">
      <c r="F546" s="269"/>
      <c r="G546" s="269"/>
    </row>
    <row r="547" spans="6:7">
      <c r="F547" s="269"/>
      <c r="G547" s="269"/>
    </row>
    <row r="548" spans="6:7">
      <c r="F548" s="269"/>
      <c r="G548" s="269"/>
    </row>
    <row r="549" spans="6:7">
      <c r="F549" s="269"/>
      <c r="G549" s="269"/>
    </row>
    <row r="550" spans="6:7">
      <c r="F550" s="269"/>
      <c r="G550" s="269"/>
    </row>
    <row r="551" spans="6:7">
      <c r="F551" s="269"/>
      <c r="G551" s="269"/>
    </row>
    <row r="552" spans="6:7">
      <c r="F552" s="271"/>
      <c r="G552" s="271"/>
    </row>
    <row r="553" spans="6:7">
      <c r="F553" s="272"/>
      <c r="G553" s="272"/>
    </row>
    <row r="554" spans="6:7">
      <c r="F554" s="269"/>
      <c r="G554" s="269"/>
    </row>
    <row r="555" spans="6:7">
      <c r="F555" s="269"/>
      <c r="G555" s="269"/>
    </row>
    <row r="556" spans="6:7">
      <c r="F556" s="269"/>
      <c r="G556" s="269"/>
    </row>
    <row r="557" spans="6:7">
      <c r="F557" s="269"/>
      <c r="G557" s="269"/>
    </row>
    <row r="558" spans="6:7">
      <c r="F558" s="269"/>
      <c r="G558" s="269"/>
    </row>
    <row r="559" spans="6:7">
      <c r="F559" s="269"/>
      <c r="G559" s="269"/>
    </row>
    <row r="560" spans="6:7">
      <c r="F560" s="269"/>
      <c r="G560" s="269"/>
    </row>
    <row r="561" spans="6:7">
      <c r="F561" s="269"/>
      <c r="G561" s="269"/>
    </row>
    <row r="562" spans="6:7">
      <c r="F562" s="269"/>
      <c r="G562" s="269"/>
    </row>
    <row r="563" spans="6:7">
      <c r="F563" s="269"/>
      <c r="G563" s="269"/>
    </row>
    <row r="564" spans="6:7">
      <c r="F564" s="269"/>
      <c r="G564" s="269"/>
    </row>
    <row r="565" spans="6:7">
      <c r="F565" s="269"/>
      <c r="G565" s="269"/>
    </row>
    <row r="566" spans="6:7">
      <c r="F566" s="269"/>
      <c r="G566" s="269"/>
    </row>
    <row r="567" spans="6:7">
      <c r="F567" s="269"/>
      <c r="G567" s="269"/>
    </row>
    <row r="568" spans="6:7">
      <c r="F568" s="269"/>
      <c r="G568" s="269"/>
    </row>
    <row r="569" spans="6:7">
      <c r="F569" s="269"/>
      <c r="G569" s="269"/>
    </row>
    <row r="570" spans="6:7">
      <c r="F570" s="269"/>
      <c r="G570" s="269"/>
    </row>
    <row r="571" spans="6:7">
      <c r="F571" s="269"/>
      <c r="G571" s="269"/>
    </row>
    <row r="572" spans="6:7">
      <c r="F572" s="269"/>
      <c r="G572" s="269"/>
    </row>
    <row r="573" spans="6:7">
      <c r="F573" s="269"/>
      <c r="G573" s="269"/>
    </row>
    <row r="574" spans="6:7">
      <c r="F574" s="271"/>
      <c r="G574" s="271"/>
    </row>
  </sheetData>
  <autoFilter ref="A4:II50"/>
  <mergeCells count="9">
    <mergeCell ref="A1:J1"/>
    <mergeCell ref="A2:J2"/>
    <mergeCell ref="F3:G3"/>
    <mergeCell ref="A3:A4"/>
    <mergeCell ref="B3:B4"/>
    <mergeCell ref="C3:C4"/>
    <mergeCell ref="D3:D4"/>
    <mergeCell ref="H3:J3"/>
    <mergeCell ref="E3:E4"/>
  </mergeCells>
  <printOptions horizontalCentered="1"/>
  <pageMargins left="7.8740157480315001E-2" right="0" top="1.2204724409448799" bottom="1.22" header="0.31496062992126" footer="0.31496062992126"/>
  <pageSetup paperSize="9" scale="70" fitToHeight="3" orientation="portrait" r:id="rId1"/>
  <headerFooter>
    <oddHeader>&amp;C&amp;G</oddHeader>
    <oddFooter>&amp;CKewaunee Labway India Pvt. Ltd. No.CA-9A, 2nd Floor, Jigani Link Road, Jigani, Bangalore – 562 106.Tel: +91-80-27825725/27826726; Fax: +91-80-27826724; Email: marketing@kewaunee.in; Website: www.kewaunee.inCIN No.U33125KA2000PTC028202</oddFooter>
  </headerFooter>
  <legacyDrawingHF r:id="rId2"/>
</worksheet>
</file>

<file path=xl/worksheets/sheet3.xml><?xml version="1.0" encoding="utf-8"?>
<worksheet xmlns="http://schemas.openxmlformats.org/spreadsheetml/2006/main" xmlns:r="http://schemas.openxmlformats.org/officeDocument/2006/relationships">
  <dimension ref="A1:IC564"/>
  <sheetViews>
    <sheetView showGridLines="0" showWhiteSpace="0" view="pageBreakPreview" zoomScaleNormal="85" zoomScaleSheetLayoutView="100" zoomScalePageLayoutView="55" workbookViewId="0">
      <selection activeCell="C27" sqref="C27"/>
    </sheetView>
  </sheetViews>
  <sheetFormatPr defaultColWidth="11.42578125" defaultRowHeight="12.75"/>
  <cols>
    <col min="1" max="1" width="4.5703125" style="24" customWidth="1"/>
    <col min="2" max="2" width="19.140625" style="24" customWidth="1"/>
    <col min="3" max="3" width="45.42578125" style="25" customWidth="1"/>
    <col min="4" max="4" width="5.85546875" style="24" customWidth="1"/>
    <col min="5" max="5" width="5.85546875" style="26" customWidth="1"/>
    <col min="6" max="6" width="9.5703125" style="274" customWidth="1"/>
    <col min="7" max="7" width="9.7109375" style="274" customWidth="1"/>
    <col min="8" max="8" width="10.7109375" style="383" customWidth="1"/>
    <col min="9" max="10" width="12.42578125" style="383" bestFit="1" customWidth="1"/>
    <col min="11" max="11" width="15.28515625" style="383" bestFit="1" customWidth="1"/>
    <col min="12" max="16384" width="11.42578125" style="6"/>
  </cols>
  <sheetData>
    <row r="1" spans="1:11" s="23" customFormat="1">
      <c r="A1" s="401" t="s">
        <v>44</v>
      </c>
      <c r="B1" s="401"/>
      <c r="C1" s="401"/>
      <c r="D1" s="401"/>
      <c r="E1" s="401"/>
      <c r="F1" s="401"/>
      <c r="G1" s="401"/>
      <c r="H1" s="401"/>
      <c r="I1" s="401"/>
      <c r="J1" s="401"/>
      <c r="K1" s="401"/>
    </row>
    <row r="2" spans="1:11" s="23" customFormat="1">
      <c r="A2" s="401" t="s">
        <v>51</v>
      </c>
      <c r="B2" s="401"/>
      <c r="C2" s="401"/>
      <c r="D2" s="401"/>
      <c r="E2" s="401"/>
      <c r="F2" s="401"/>
      <c r="G2" s="401"/>
      <c r="H2" s="401"/>
      <c r="I2" s="401"/>
      <c r="J2" s="401"/>
      <c r="K2" s="401"/>
    </row>
    <row r="3" spans="1:11" s="23" customFormat="1" ht="12.75" customHeight="1">
      <c r="A3" s="404" t="s">
        <v>49</v>
      </c>
      <c r="B3" s="404" t="s">
        <v>48</v>
      </c>
      <c r="C3" s="404" t="s">
        <v>43</v>
      </c>
      <c r="D3" s="404" t="s">
        <v>2</v>
      </c>
      <c r="E3" s="404" t="s">
        <v>3</v>
      </c>
      <c r="F3" s="403" t="s">
        <v>161</v>
      </c>
      <c r="G3" s="403"/>
      <c r="H3" s="407" t="s">
        <v>162</v>
      </c>
      <c r="I3" s="408"/>
      <c r="J3" s="408"/>
      <c r="K3" s="409"/>
    </row>
    <row r="4" spans="1:11" s="218" customFormat="1" ht="21">
      <c r="A4" s="404"/>
      <c r="B4" s="404"/>
      <c r="C4" s="404"/>
      <c r="D4" s="404"/>
      <c r="E4" s="404"/>
      <c r="F4" s="246" t="s">
        <v>152</v>
      </c>
      <c r="G4" s="311" t="s">
        <v>153</v>
      </c>
      <c r="H4" s="378" t="s">
        <v>46</v>
      </c>
      <c r="I4" s="378" t="s">
        <v>47</v>
      </c>
      <c r="J4" s="323" t="s">
        <v>163</v>
      </c>
      <c r="K4" s="323" t="s">
        <v>164</v>
      </c>
    </row>
    <row r="5" spans="1:11" s="225" customFormat="1">
      <c r="A5" s="223"/>
      <c r="B5" s="224"/>
      <c r="C5" s="224" t="s">
        <v>151</v>
      </c>
      <c r="D5" s="223"/>
      <c r="E5" s="223"/>
      <c r="F5" s="341"/>
      <c r="G5" s="341"/>
      <c r="H5" s="379"/>
      <c r="I5" s="379"/>
      <c r="J5" s="379"/>
      <c r="K5" s="379"/>
    </row>
    <row r="6" spans="1:11" s="222" customFormat="1">
      <c r="A6" s="35"/>
      <c r="B6" s="221"/>
      <c r="C6" s="221" t="s">
        <v>148</v>
      </c>
      <c r="D6" s="35"/>
      <c r="E6" s="35"/>
      <c r="F6" s="342"/>
      <c r="G6" s="342"/>
      <c r="H6" s="380"/>
      <c r="I6" s="380"/>
      <c r="J6" s="380"/>
      <c r="K6" s="380"/>
    </row>
    <row r="7" spans="1:11" s="41" customFormat="1">
      <c r="A7" s="28"/>
      <c r="B7" s="29"/>
      <c r="C7" s="29"/>
      <c r="D7" s="28"/>
      <c r="E7" s="30"/>
      <c r="F7" s="261"/>
      <c r="G7" s="261"/>
      <c r="H7" s="381"/>
      <c r="I7" s="381"/>
      <c r="J7" s="381"/>
      <c r="K7" s="381"/>
    </row>
    <row r="8" spans="1:11" s="41" customFormat="1">
      <c r="A8" s="28"/>
      <c r="B8" s="29"/>
      <c r="C8" s="29"/>
      <c r="D8" s="28"/>
      <c r="E8" s="30"/>
      <c r="F8" s="261"/>
      <c r="G8" s="261"/>
      <c r="H8" s="381"/>
      <c r="I8" s="381"/>
      <c r="J8" s="381"/>
      <c r="K8" s="381"/>
    </row>
    <row r="9" spans="1:11" s="41" customFormat="1">
      <c r="A9" s="28"/>
      <c r="B9" s="29"/>
      <c r="C9" s="29"/>
      <c r="D9" s="28"/>
      <c r="E9" s="30"/>
      <c r="F9" s="261"/>
      <c r="G9" s="261"/>
      <c r="H9" s="381"/>
      <c r="I9" s="381"/>
      <c r="J9" s="381"/>
      <c r="K9" s="381"/>
    </row>
    <row r="10" spans="1:11" s="41" customFormat="1">
      <c r="A10" s="28"/>
      <c r="B10" s="29"/>
      <c r="C10" s="29"/>
      <c r="D10" s="28"/>
      <c r="E10" s="30"/>
      <c r="F10" s="261"/>
      <c r="G10" s="261"/>
      <c r="H10" s="381"/>
      <c r="I10" s="381"/>
      <c r="J10" s="381"/>
      <c r="K10" s="381"/>
    </row>
    <row r="11" spans="1:11" s="41" customFormat="1">
      <c r="A11" s="28"/>
      <c r="B11" s="29"/>
      <c r="C11" s="29"/>
      <c r="D11" s="28"/>
      <c r="E11" s="30"/>
      <c r="F11" s="261"/>
      <c r="G11" s="261"/>
      <c r="H11" s="381"/>
      <c r="I11" s="381"/>
      <c r="J11" s="381"/>
      <c r="K11" s="381"/>
    </row>
    <row r="12" spans="1:11" s="41" customFormat="1">
      <c r="A12" s="28"/>
      <c r="B12" s="29"/>
      <c r="C12" s="29"/>
      <c r="D12" s="28"/>
      <c r="E12" s="30"/>
      <c r="F12" s="261"/>
      <c r="G12" s="261"/>
      <c r="H12" s="381"/>
      <c r="I12" s="381"/>
      <c r="J12" s="381"/>
      <c r="K12" s="381"/>
    </row>
    <row r="13" spans="1:11" s="41" customFormat="1">
      <c r="A13" s="28"/>
      <c r="B13" s="209"/>
      <c r="C13" s="209"/>
      <c r="D13" s="28"/>
      <c r="E13" s="30"/>
      <c r="F13" s="261"/>
      <c r="G13" s="261"/>
      <c r="H13" s="381"/>
      <c r="I13" s="381"/>
      <c r="J13" s="381"/>
      <c r="K13" s="381"/>
    </row>
    <row r="14" spans="1:11" s="41" customFormat="1">
      <c r="A14" s="28"/>
      <c r="B14" s="29"/>
      <c r="C14" s="29"/>
      <c r="D14" s="28"/>
      <c r="E14" s="30"/>
      <c r="F14" s="261"/>
      <c r="G14" s="261"/>
      <c r="H14" s="381"/>
      <c r="I14" s="381"/>
      <c r="J14" s="381"/>
      <c r="K14" s="381"/>
    </row>
    <row r="15" spans="1:11" s="41" customFormat="1">
      <c r="A15" s="28"/>
      <c r="B15" s="29"/>
      <c r="C15" s="29"/>
      <c r="D15" s="28"/>
      <c r="E15" s="30"/>
      <c r="F15" s="261"/>
      <c r="G15" s="261"/>
      <c r="H15" s="381"/>
      <c r="I15" s="381"/>
      <c r="J15" s="381"/>
      <c r="K15" s="381"/>
    </row>
    <row r="16" spans="1:11" s="41" customFormat="1">
      <c r="A16" s="28"/>
      <c r="B16" s="29"/>
      <c r="C16" s="29"/>
      <c r="D16" s="28"/>
      <c r="E16" s="30"/>
      <c r="F16" s="261"/>
      <c r="G16" s="261"/>
      <c r="H16" s="381"/>
      <c r="I16" s="381"/>
      <c r="J16" s="381"/>
      <c r="K16" s="381"/>
    </row>
    <row r="17" spans="1:11" s="41" customFormat="1">
      <c r="A17" s="28"/>
      <c r="B17" s="29"/>
      <c r="C17" s="29"/>
      <c r="D17" s="28"/>
      <c r="E17" s="30"/>
      <c r="F17" s="261"/>
      <c r="G17" s="261"/>
      <c r="H17" s="381"/>
      <c r="I17" s="381"/>
      <c r="J17" s="381"/>
      <c r="K17" s="381"/>
    </row>
    <row r="18" spans="1:11" s="41" customFormat="1">
      <c r="A18" s="28"/>
      <c r="B18" s="29"/>
      <c r="C18" s="29"/>
      <c r="D18" s="28"/>
      <c r="E18" s="30"/>
      <c r="F18" s="261"/>
      <c r="G18" s="261"/>
      <c r="H18" s="381"/>
      <c r="I18" s="381"/>
      <c r="J18" s="381"/>
      <c r="K18" s="381"/>
    </row>
    <row r="19" spans="1:11" s="41" customFormat="1">
      <c r="A19" s="28"/>
      <c r="B19" s="29"/>
      <c r="C19" s="29"/>
      <c r="D19" s="28"/>
      <c r="E19" s="30"/>
      <c r="F19" s="261"/>
      <c r="G19" s="261"/>
      <c r="H19" s="381"/>
      <c r="I19" s="381"/>
      <c r="J19" s="381"/>
      <c r="K19" s="381"/>
    </row>
    <row r="20" spans="1:11" s="41" customFormat="1">
      <c r="A20" s="28"/>
      <c r="B20" s="29"/>
      <c r="C20" s="29"/>
      <c r="D20" s="28"/>
      <c r="E20" s="30"/>
      <c r="F20" s="261"/>
      <c r="G20" s="261"/>
      <c r="H20" s="381"/>
      <c r="I20" s="381"/>
      <c r="J20" s="381"/>
      <c r="K20" s="381"/>
    </row>
    <row r="21" spans="1:11" s="41" customFormat="1">
      <c r="A21" s="28"/>
      <c r="B21" s="29"/>
      <c r="C21" s="29"/>
      <c r="D21" s="28"/>
      <c r="E21" s="30"/>
      <c r="F21" s="261"/>
      <c r="G21" s="261"/>
      <c r="H21" s="381"/>
      <c r="I21" s="381"/>
      <c r="J21" s="381"/>
      <c r="K21" s="381"/>
    </row>
    <row r="22" spans="1:11" s="41" customFormat="1">
      <c r="A22" s="28"/>
      <c r="B22" s="29"/>
      <c r="C22" s="29"/>
      <c r="D22" s="28"/>
      <c r="E22" s="30"/>
      <c r="F22" s="261"/>
      <c r="G22" s="261"/>
      <c r="H22" s="381"/>
      <c r="I22" s="381"/>
      <c r="J22" s="381"/>
      <c r="K22" s="381"/>
    </row>
    <row r="23" spans="1:11" s="41" customFormat="1">
      <c r="A23" s="28"/>
      <c r="B23" s="29"/>
      <c r="C23" s="29"/>
      <c r="D23" s="28"/>
      <c r="E23" s="30"/>
      <c r="F23" s="261"/>
      <c r="G23" s="261"/>
      <c r="H23" s="381"/>
      <c r="I23" s="381"/>
      <c r="J23" s="381"/>
      <c r="K23" s="381"/>
    </row>
    <row r="24" spans="1:11" s="41" customFormat="1">
      <c r="A24" s="28"/>
      <c r="B24" s="29"/>
      <c r="C24" s="29"/>
      <c r="D24" s="28"/>
      <c r="E24" s="30"/>
      <c r="F24" s="261"/>
      <c r="G24" s="261"/>
      <c r="H24" s="381"/>
      <c r="I24" s="381"/>
      <c r="J24" s="381"/>
      <c r="K24" s="381"/>
    </row>
    <row r="25" spans="1:11" s="41" customFormat="1">
      <c r="A25" s="28"/>
      <c r="B25" s="29"/>
      <c r="C25" s="29"/>
      <c r="D25" s="28"/>
      <c r="E25" s="30"/>
      <c r="F25" s="261"/>
      <c r="G25" s="261"/>
      <c r="H25" s="381"/>
      <c r="I25" s="381"/>
      <c r="J25" s="381"/>
      <c r="K25" s="381"/>
    </row>
    <row r="26" spans="1:11" s="41" customFormat="1">
      <c r="A26" s="28"/>
      <c r="B26" s="29"/>
      <c r="C26" s="29"/>
      <c r="D26" s="28"/>
      <c r="E26" s="30"/>
      <c r="F26" s="261"/>
      <c r="G26" s="261"/>
      <c r="H26" s="381"/>
      <c r="I26" s="381"/>
      <c r="J26" s="381"/>
      <c r="K26" s="381"/>
    </row>
    <row r="27" spans="1:11" s="242" customFormat="1">
      <c r="A27" s="28"/>
      <c r="B27" s="209"/>
      <c r="C27" s="209"/>
      <c r="D27" s="32"/>
      <c r="E27" s="236"/>
      <c r="F27" s="365"/>
      <c r="G27" s="365"/>
      <c r="H27" s="382"/>
      <c r="I27" s="382"/>
      <c r="J27" s="382"/>
      <c r="K27" s="382"/>
    </row>
    <row r="28" spans="1:11" s="242" customFormat="1">
      <c r="A28" s="28"/>
      <c r="B28" s="209"/>
      <c r="C28" s="209"/>
      <c r="D28" s="32"/>
      <c r="E28" s="236"/>
      <c r="F28" s="365"/>
      <c r="G28" s="365"/>
      <c r="H28" s="382"/>
      <c r="I28" s="382"/>
      <c r="J28" s="382"/>
      <c r="K28" s="382"/>
    </row>
    <row r="29" spans="1:11" s="242" customFormat="1">
      <c r="A29" s="28"/>
      <c r="B29" s="209"/>
      <c r="C29" s="209"/>
      <c r="D29" s="32"/>
      <c r="E29" s="236"/>
      <c r="F29" s="365"/>
      <c r="G29" s="365"/>
      <c r="H29" s="382"/>
      <c r="I29" s="382"/>
      <c r="J29" s="382"/>
      <c r="K29" s="382"/>
    </row>
    <row r="30" spans="1:11" s="242" customFormat="1">
      <c r="A30" s="28"/>
      <c r="B30" s="209"/>
      <c r="C30" s="209"/>
      <c r="D30" s="32"/>
      <c r="E30" s="236"/>
      <c r="F30" s="365"/>
      <c r="G30" s="365"/>
      <c r="H30" s="382"/>
      <c r="I30" s="382"/>
      <c r="J30" s="382"/>
      <c r="K30" s="382"/>
    </row>
    <row r="31" spans="1:11" s="242" customFormat="1">
      <c r="A31" s="28"/>
      <c r="B31" s="209"/>
      <c r="C31" s="209"/>
      <c r="D31" s="32"/>
      <c r="E31" s="236"/>
      <c r="F31" s="365"/>
      <c r="G31" s="365"/>
      <c r="H31" s="382"/>
      <c r="I31" s="382"/>
      <c r="J31" s="382"/>
      <c r="K31" s="382"/>
    </row>
    <row r="32" spans="1:11" s="242" customFormat="1">
      <c r="A32" s="28"/>
      <c r="B32" s="209"/>
      <c r="C32" s="209"/>
      <c r="D32" s="32"/>
      <c r="E32" s="236"/>
      <c r="F32" s="365"/>
      <c r="G32" s="365"/>
      <c r="H32" s="382"/>
      <c r="I32" s="382"/>
      <c r="J32" s="382"/>
      <c r="K32" s="382"/>
    </row>
    <row r="33" spans="1:11" s="41" customFormat="1">
      <c r="A33" s="28"/>
      <c r="B33" s="29"/>
      <c r="C33" s="29"/>
      <c r="D33" s="28"/>
      <c r="E33" s="30"/>
      <c r="F33" s="261"/>
      <c r="G33" s="261"/>
      <c r="H33" s="381"/>
      <c r="I33" s="381"/>
      <c r="J33" s="381"/>
      <c r="K33" s="381"/>
    </row>
    <row r="34" spans="1:11" s="41" customFormat="1">
      <c r="A34" s="28"/>
      <c r="B34" s="29"/>
      <c r="C34" s="29"/>
      <c r="D34" s="28"/>
      <c r="E34" s="30"/>
      <c r="F34" s="261"/>
      <c r="G34" s="261"/>
      <c r="H34" s="381"/>
      <c r="I34" s="381"/>
      <c r="J34" s="381"/>
      <c r="K34" s="381"/>
    </row>
    <row r="35" spans="1:11" s="41" customFormat="1">
      <c r="A35" s="28"/>
      <c r="B35" s="29"/>
      <c r="C35" s="29"/>
      <c r="D35" s="28"/>
      <c r="E35" s="30"/>
      <c r="F35" s="261"/>
      <c r="G35" s="261"/>
      <c r="H35" s="381"/>
      <c r="I35" s="381"/>
      <c r="J35" s="381"/>
      <c r="K35" s="381"/>
    </row>
    <row r="36" spans="1:11" s="41" customFormat="1">
      <c r="A36" s="28"/>
      <c r="B36" s="29"/>
      <c r="C36" s="29"/>
      <c r="D36" s="28"/>
      <c r="E36" s="30"/>
      <c r="F36" s="261"/>
      <c r="G36" s="261"/>
      <c r="H36" s="381"/>
      <c r="I36" s="381"/>
      <c r="J36" s="381"/>
      <c r="K36" s="381"/>
    </row>
    <row r="37" spans="1:11" s="41" customFormat="1">
      <c r="A37" s="28"/>
      <c r="B37" s="29"/>
      <c r="C37" s="29"/>
      <c r="D37" s="28"/>
      <c r="E37" s="30"/>
      <c r="F37" s="261"/>
      <c r="G37" s="261"/>
      <c r="H37" s="381"/>
      <c r="I37" s="381"/>
      <c r="J37" s="381"/>
      <c r="K37" s="381"/>
    </row>
    <row r="38" spans="1:11" s="41" customFormat="1">
      <c r="A38" s="28"/>
      <c r="B38" s="29"/>
      <c r="C38" s="29"/>
      <c r="D38" s="28"/>
      <c r="E38" s="30"/>
      <c r="F38" s="261"/>
      <c r="G38" s="261"/>
      <c r="H38" s="381"/>
      <c r="I38" s="381"/>
      <c r="J38" s="381"/>
      <c r="K38" s="381"/>
    </row>
    <row r="39" spans="1:11" s="41" customFormat="1">
      <c r="A39" s="28"/>
      <c r="B39" s="29"/>
      <c r="C39" s="29"/>
      <c r="D39" s="28"/>
      <c r="E39" s="30"/>
      <c r="F39" s="261"/>
      <c r="G39" s="261"/>
      <c r="H39" s="381"/>
      <c r="I39" s="381"/>
      <c r="J39" s="381"/>
      <c r="K39" s="381"/>
    </row>
    <row r="40" spans="1:11" s="41" customFormat="1">
      <c r="A40" s="28"/>
      <c r="B40" s="29"/>
      <c r="C40" s="29"/>
      <c r="D40" s="28"/>
      <c r="E40" s="30"/>
      <c r="F40" s="261"/>
      <c r="G40" s="261"/>
      <c r="H40" s="381"/>
      <c r="I40" s="381"/>
      <c r="J40" s="381"/>
      <c r="K40" s="381"/>
    </row>
    <row r="41" spans="1:11" s="41" customFormat="1">
      <c r="A41" s="28"/>
      <c r="B41" s="29"/>
      <c r="C41" s="29"/>
      <c r="D41" s="28"/>
      <c r="E41" s="30"/>
      <c r="F41" s="261"/>
      <c r="G41" s="261"/>
      <c r="H41" s="381"/>
      <c r="I41" s="381"/>
      <c r="J41" s="381"/>
      <c r="K41" s="381"/>
    </row>
    <row r="42" spans="1:11" s="41" customFormat="1">
      <c r="A42" s="28"/>
      <c r="B42" s="29"/>
      <c r="C42" s="29"/>
      <c r="D42" s="28"/>
      <c r="E42" s="30"/>
      <c r="F42" s="261"/>
      <c r="G42" s="261"/>
      <c r="H42" s="381"/>
      <c r="I42" s="381"/>
      <c r="J42" s="381"/>
      <c r="K42" s="381"/>
    </row>
    <row r="43" spans="1:11" s="41" customFormat="1">
      <c r="A43" s="28"/>
      <c r="B43" s="29"/>
      <c r="C43" s="29"/>
      <c r="D43" s="28"/>
      <c r="E43" s="30"/>
      <c r="F43" s="261"/>
      <c r="G43" s="261"/>
      <c r="H43" s="381"/>
      <c r="I43" s="381"/>
      <c r="J43" s="381"/>
      <c r="K43" s="381"/>
    </row>
    <row r="44" spans="1:11" s="41" customFormat="1">
      <c r="A44" s="28"/>
      <c r="B44" s="29"/>
      <c r="C44" s="29"/>
      <c r="D44" s="28"/>
      <c r="E44" s="30"/>
      <c r="F44" s="261"/>
      <c r="G44" s="261"/>
      <c r="H44" s="381"/>
      <c r="I44" s="381"/>
      <c r="J44" s="381"/>
      <c r="K44" s="381"/>
    </row>
    <row r="45" spans="1:11" s="41" customFormat="1">
      <c r="A45" s="28"/>
      <c r="B45" s="29"/>
      <c r="C45" s="29"/>
      <c r="D45" s="28"/>
      <c r="E45" s="30"/>
      <c r="F45" s="261"/>
      <c r="G45" s="261"/>
      <c r="H45" s="381"/>
      <c r="I45" s="381"/>
      <c r="J45" s="381"/>
      <c r="K45" s="381"/>
    </row>
    <row r="46" spans="1:11" s="41" customFormat="1">
      <c r="A46" s="28"/>
      <c r="B46" s="29"/>
      <c r="C46" s="29"/>
      <c r="D46" s="28"/>
      <c r="E46" s="30"/>
      <c r="F46" s="261"/>
      <c r="G46" s="261"/>
      <c r="H46" s="381"/>
      <c r="I46" s="381"/>
      <c r="J46" s="381"/>
      <c r="K46" s="381"/>
    </row>
    <row r="47" spans="1:11" s="41" customFormat="1">
      <c r="A47" s="28"/>
      <c r="B47" s="29"/>
      <c r="C47" s="29"/>
      <c r="D47" s="28"/>
      <c r="E47" s="30"/>
      <c r="F47" s="261"/>
      <c r="G47" s="261"/>
      <c r="H47" s="381"/>
      <c r="I47" s="381"/>
      <c r="J47" s="381"/>
      <c r="K47" s="381"/>
    </row>
    <row r="48" spans="1:11" s="41" customFormat="1">
      <c r="A48" s="28"/>
      <c r="B48" s="29"/>
      <c r="C48" s="29"/>
      <c r="D48" s="28"/>
      <c r="E48" s="30"/>
      <c r="F48" s="261"/>
      <c r="G48" s="261"/>
      <c r="H48" s="381"/>
      <c r="I48" s="381"/>
      <c r="J48" s="381"/>
      <c r="K48" s="381"/>
    </row>
    <row r="49" spans="1:11" s="41" customFormat="1">
      <c r="A49" s="28"/>
      <c r="B49" s="29"/>
      <c r="C49" s="29"/>
      <c r="D49" s="28"/>
      <c r="E49" s="30"/>
      <c r="F49" s="261"/>
      <c r="G49" s="261"/>
      <c r="H49" s="381"/>
      <c r="I49" s="381"/>
      <c r="J49" s="381"/>
      <c r="K49" s="381"/>
    </row>
    <row r="50" spans="1:11" s="41" customFormat="1">
      <c r="A50" s="28"/>
      <c r="B50" s="29"/>
      <c r="C50" s="29"/>
      <c r="D50" s="28"/>
      <c r="E50" s="30"/>
      <c r="F50" s="261"/>
      <c r="G50" s="261"/>
      <c r="H50" s="381"/>
      <c r="I50" s="381"/>
      <c r="J50" s="381"/>
      <c r="K50" s="381"/>
    </row>
    <row r="51" spans="1:11" s="41" customFormat="1">
      <c r="A51" s="28"/>
      <c r="B51" s="29"/>
      <c r="C51" s="29"/>
      <c r="D51" s="28"/>
      <c r="E51" s="30"/>
      <c r="F51" s="261"/>
      <c r="G51" s="261"/>
      <c r="H51" s="381"/>
      <c r="I51" s="381"/>
      <c r="J51" s="381"/>
      <c r="K51" s="381"/>
    </row>
    <row r="52" spans="1:11" s="41" customFormat="1">
      <c r="A52" s="28"/>
      <c r="B52" s="29"/>
      <c r="C52" s="29"/>
      <c r="D52" s="28"/>
      <c r="E52" s="30"/>
      <c r="F52" s="261"/>
      <c r="G52" s="261"/>
      <c r="H52" s="381"/>
      <c r="I52" s="381"/>
      <c r="J52" s="381"/>
      <c r="K52" s="381"/>
    </row>
    <row r="53" spans="1:11" s="216" customFormat="1">
      <c r="A53" s="28"/>
      <c r="B53" s="217"/>
      <c r="C53" s="29"/>
      <c r="D53" s="28"/>
      <c r="E53" s="21"/>
      <c r="F53" s="261"/>
      <c r="G53" s="261"/>
      <c r="H53" s="381"/>
      <c r="I53" s="381"/>
      <c r="J53" s="381"/>
      <c r="K53" s="381"/>
    </row>
    <row r="54" spans="1:11" s="216" customFormat="1">
      <c r="A54" s="28"/>
      <c r="B54" s="217"/>
      <c r="C54" s="29"/>
      <c r="D54" s="28"/>
      <c r="E54" s="21"/>
      <c r="F54" s="261"/>
      <c r="G54" s="261"/>
      <c r="H54" s="381"/>
      <c r="I54" s="381"/>
      <c r="J54" s="381"/>
      <c r="K54" s="381"/>
    </row>
    <row r="55" spans="1:11" s="41" customFormat="1">
      <c r="A55" s="28"/>
      <c r="B55" s="29"/>
      <c r="C55" s="29"/>
      <c r="D55" s="28"/>
      <c r="E55" s="30"/>
      <c r="F55" s="261"/>
      <c r="G55" s="261"/>
      <c r="H55" s="381"/>
      <c r="I55" s="381"/>
      <c r="J55" s="381"/>
      <c r="K55" s="381"/>
    </row>
    <row r="56" spans="1:11" s="41" customFormat="1">
      <c r="A56" s="28"/>
      <c r="B56" s="29"/>
      <c r="C56" s="29"/>
      <c r="D56" s="28"/>
      <c r="E56" s="30"/>
      <c r="F56" s="261"/>
      <c r="G56" s="261"/>
      <c r="H56" s="381"/>
      <c r="I56" s="381"/>
      <c r="J56" s="381"/>
      <c r="K56" s="381"/>
    </row>
    <row r="57" spans="1:11" s="41" customFormat="1">
      <c r="A57" s="28"/>
      <c r="B57" s="29"/>
      <c r="C57" s="29"/>
      <c r="D57" s="28"/>
      <c r="E57" s="30"/>
      <c r="F57" s="261"/>
      <c r="G57" s="261"/>
      <c r="H57" s="381"/>
      <c r="I57" s="381"/>
      <c r="J57" s="381"/>
      <c r="K57" s="381"/>
    </row>
    <row r="58" spans="1:11" s="242" customFormat="1">
      <c r="A58" s="28"/>
      <c r="B58" s="209"/>
      <c r="C58" s="209"/>
      <c r="D58" s="32"/>
      <c r="E58" s="236"/>
      <c r="F58" s="365"/>
      <c r="G58" s="365"/>
      <c r="H58" s="382"/>
      <c r="I58" s="382"/>
      <c r="J58" s="382"/>
      <c r="K58" s="382"/>
    </row>
    <row r="59" spans="1:11" s="41" customFormat="1">
      <c r="A59" s="28"/>
      <c r="B59" s="29"/>
      <c r="C59" s="29"/>
      <c r="D59" s="28"/>
      <c r="E59" s="30"/>
      <c r="F59" s="261"/>
      <c r="G59" s="261"/>
      <c r="H59" s="381"/>
      <c r="I59" s="381"/>
      <c r="J59" s="381"/>
      <c r="K59" s="381"/>
    </row>
    <row r="60" spans="1:11" s="41" customFormat="1">
      <c r="A60" s="28"/>
      <c r="B60" s="29"/>
      <c r="C60" s="29"/>
      <c r="D60" s="28"/>
      <c r="E60" s="30"/>
      <c r="F60" s="261"/>
      <c r="G60" s="261"/>
      <c r="H60" s="381"/>
      <c r="I60" s="381"/>
      <c r="J60" s="381"/>
      <c r="K60" s="381"/>
    </row>
    <row r="61" spans="1:11" s="216" customFormat="1">
      <c r="A61" s="28"/>
      <c r="B61" s="217"/>
      <c r="C61" s="29"/>
      <c r="D61" s="28"/>
      <c r="E61" s="21"/>
      <c r="F61" s="261"/>
      <c r="G61" s="261"/>
      <c r="H61" s="381"/>
      <c r="I61" s="381"/>
      <c r="J61" s="381"/>
      <c r="K61" s="381"/>
    </row>
    <row r="62" spans="1:11" s="216" customFormat="1">
      <c r="A62" s="28"/>
      <c r="B62" s="217"/>
      <c r="C62" s="29"/>
      <c r="D62" s="28"/>
      <c r="E62" s="21"/>
      <c r="F62" s="261"/>
      <c r="G62" s="261"/>
      <c r="H62" s="381"/>
      <c r="I62" s="381"/>
      <c r="J62" s="381"/>
      <c r="K62" s="381"/>
    </row>
    <row r="63" spans="1:11" s="41" customFormat="1">
      <c r="A63" s="28"/>
      <c r="B63" s="29"/>
      <c r="C63" s="29"/>
      <c r="D63" s="28"/>
      <c r="E63" s="30"/>
      <c r="F63" s="261"/>
      <c r="G63" s="261"/>
      <c r="H63" s="381"/>
      <c r="I63" s="381"/>
      <c r="J63" s="381"/>
      <c r="K63" s="381"/>
    </row>
    <row r="64" spans="1:11" s="41" customFormat="1">
      <c r="A64" s="28"/>
      <c r="B64" s="29"/>
      <c r="C64" s="29"/>
      <c r="D64" s="28"/>
      <c r="E64" s="30"/>
      <c r="F64" s="261"/>
      <c r="G64" s="261"/>
      <c r="H64" s="381"/>
      <c r="I64" s="381"/>
      <c r="J64" s="381"/>
      <c r="K64" s="381"/>
    </row>
    <row r="65" spans="1:237" s="41" customFormat="1">
      <c r="A65" s="28"/>
      <c r="B65" s="29"/>
      <c r="C65" s="29"/>
      <c r="D65" s="28"/>
      <c r="E65" s="30"/>
      <c r="F65" s="261"/>
      <c r="G65" s="261"/>
      <c r="H65" s="381"/>
      <c r="I65" s="381"/>
      <c r="J65" s="381"/>
      <c r="K65" s="381"/>
    </row>
    <row r="66" spans="1:237" s="242" customFormat="1">
      <c r="A66" s="28"/>
      <c r="B66" s="209"/>
      <c r="C66" s="209"/>
      <c r="D66" s="32"/>
      <c r="E66" s="236"/>
      <c r="F66" s="365"/>
      <c r="G66" s="365"/>
      <c r="H66" s="382"/>
      <c r="I66" s="382"/>
      <c r="J66" s="382"/>
      <c r="K66" s="382"/>
    </row>
    <row r="67" spans="1:237" s="242" customFormat="1">
      <c r="A67" s="28"/>
      <c r="B67" s="209"/>
      <c r="C67" s="209"/>
      <c r="D67" s="32"/>
      <c r="E67" s="236"/>
      <c r="F67" s="365"/>
      <c r="G67" s="365"/>
      <c r="H67" s="382"/>
      <c r="I67" s="382"/>
      <c r="J67" s="382"/>
      <c r="K67" s="382"/>
    </row>
    <row r="68" spans="1:237" s="41" customFormat="1">
      <c r="A68" s="28"/>
      <c r="B68" s="29"/>
      <c r="C68" s="29"/>
      <c r="D68" s="28"/>
      <c r="E68" s="30"/>
      <c r="F68" s="261"/>
      <c r="G68" s="261"/>
      <c r="H68" s="381"/>
      <c r="I68" s="381"/>
      <c r="J68" s="381"/>
      <c r="K68" s="381"/>
    </row>
    <row r="69" spans="1:237" s="41" customFormat="1">
      <c r="A69" s="28"/>
      <c r="B69" s="29"/>
      <c r="C69" s="29"/>
      <c r="D69" s="28"/>
      <c r="E69" s="30"/>
      <c r="F69" s="261"/>
      <c r="G69" s="261"/>
      <c r="H69" s="381"/>
      <c r="I69" s="381"/>
      <c r="J69" s="381"/>
      <c r="K69" s="381"/>
    </row>
    <row r="70" spans="1:237" s="41" customFormat="1">
      <c r="A70" s="28"/>
      <c r="B70" s="29"/>
      <c r="C70" s="29"/>
      <c r="D70" s="28"/>
      <c r="E70" s="30"/>
      <c r="F70" s="261"/>
      <c r="G70" s="261"/>
      <c r="H70" s="381"/>
      <c r="I70" s="381"/>
      <c r="J70" s="381"/>
      <c r="K70" s="381"/>
    </row>
    <row r="71" spans="1:237" s="222" customFormat="1">
      <c r="A71" s="35"/>
      <c r="B71" s="221"/>
      <c r="C71" s="221" t="s">
        <v>154</v>
      </c>
      <c r="D71" s="35"/>
      <c r="E71" s="35"/>
      <c r="F71" s="342"/>
      <c r="G71" s="342"/>
      <c r="H71" s="380"/>
      <c r="I71" s="380"/>
      <c r="J71" s="380"/>
      <c r="K71" s="380"/>
    </row>
    <row r="72" spans="1:237" s="216" customFormat="1">
      <c r="A72" s="28"/>
      <c r="B72" s="234"/>
      <c r="C72" s="233"/>
      <c r="D72" s="28"/>
      <c r="E72" s="21"/>
      <c r="F72" s="261"/>
      <c r="G72" s="261"/>
      <c r="H72" s="381"/>
      <c r="I72" s="381"/>
      <c r="J72" s="381"/>
      <c r="K72" s="381"/>
    </row>
    <row r="73" spans="1:237" s="216" customFormat="1">
      <c r="A73" s="28"/>
      <c r="B73" s="234"/>
      <c r="C73" s="233"/>
      <c r="D73" s="28"/>
      <c r="E73" s="21"/>
      <c r="F73" s="261"/>
      <c r="G73" s="261"/>
      <c r="H73" s="381"/>
      <c r="I73" s="381"/>
      <c r="J73" s="381"/>
      <c r="K73" s="381"/>
    </row>
    <row r="74" spans="1:237" s="216" customFormat="1">
      <c r="A74" s="35"/>
      <c r="B74" s="221"/>
      <c r="C74" s="221" t="s">
        <v>167</v>
      </c>
      <c r="D74" s="35"/>
      <c r="E74" s="35"/>
      <c r="F74" s="342"/>
      <c r="G74" s="342"/>
      <c r="H74" s="249"/>
      <c r="I74" s="249"/>
      <c r="J74" s="249"/>
      <c r="K74" s="249"/>
    </row>
    <row r="75" spans="1:237" s="216" customFormat="1">
      <c r="A75" s="28"/>
      <c r="B75" s="234"/>
      <c r="C75" s="233"/>
      <c r="D75" s="28"/>
      <c r="E75" s="21"/>
      <c r="F75" s="365"/>
      <c r="G75" s="365"/>
      <c r="H75" s="251"/>
      <c r="I75" s="381"/>
      <c r="J75" s="381"/>
      <c r="K75" s="251"/>
    </row>
    <row r="76" spans="1:237" s="220" customFormat="1">
      <c r="A76" s="36"/>
      <c r="B76" s="38"/>
      <c r="C76" s="38" t="s">
        <v>45</v>
      </c>
      <c r="D76" s="37"/>
      <c r="E76" s="37"/>
      <c r="F76" s="366"/>
      <c r="G76" s="342">
        <f>SUM(G5:G75)</f>
        <v>0</v>
      </c>
      <c r="H76" s="380"/>
      <c r="I76" s="380">
        <f>SUM(I5:I75)</f>
        <v>0</v>
      </c>
      <c r="J76" s="380">
        <f>SUM(J5:J75)</f>
        <v>0</v>
      </c>
      <c r="K76" s="380">
        <f>SUM(K5:K75)</f>
        <v>0</v>
      </c>
      <c r="L76" s="219"/>
      <c r="M76" s="219"/>
      <c r="N76" s="219"/>
      <c r="O76" s="219"/>
      <c r="P76" s="219"/>
      <c r="Q76" s="219"/>
      <c r="R76" s="219"/>
      <c r="S76" s="219"/>
      <c r="T76" s="219"/>
      <c r="U76" s="219"/>
      <c r="V76" s="219"/>
      <c r="W76" s="219"/>
      <c r="X76" s="219"/>
      <c r="Y76" s="219"/>
      <c r="Z76" s="219"/>
      <c r="AA76" s="219"/>
      <c r="AB76" s="219"/>
      <c r="AC76" s="219"/>
      <c r="AD76" s="219"/>
      <c r="AE76" s="219"/>
      <c r="AF76" s="219"/>
      <c r="AG76" s="219"/>
      <c r="AH76" s="219"/>
      <c r="AI76" s="219"/>
      <c r="AJ76" s="219"/>
      <c r="AK76" s="219"/>
      <c r="AL76" s="219"/>
      <c r="AM76" s="219"/>
      <c r="AN76" s="219"/>
      <c r="AO76" s="219"/>
      <c r="AP76" s="219"/>
      <c r="AQ76" s="219"/>
      <c r="AR76" s="219"/>
      <c r="AS76" s="219"/>
      <c r="AT76" s="219"/>
      <c r="AU76" s="219"/>
      <c r="AV76" s="219"/>
      <c r="AW76" s="219"/>
      <c r="AX76" s="219"/>
      <c r="AY76" s="219"/>
      <c r="AZ76" s="219"/>
      <c r="BA76" s="219"/>
      <c r="BB76" s="219"/>
      <c r="BC76" s="219"/>
      <c r="BD76" s="219"/>
      <c r="BE76" s="219"/>
      <c r="BF76" s="219"/>
      <c r="BG76" s="219"/>
      <c r="BH76" s="219"/>
      <c r="BI76" s="219"/>
      <c r="BJ76" s="219"/>
      <c r="BK76" s="219"/>
      <c r="BL76" s="219"/>
      <c r="BM76" s="219"/>
      <c r="BN76" s="219"/>
      <c r="BO76" s="219"/>
      <c r="BP76" s="219"/>
      <c r="BQ76" s="219"/>
      <c r="BR76" s="219"/>
      <c r="BS76" s="219"/>
      <c r="BT76" s="219"/>
      <c r="BU76" s="219"/>
      <c r="BV76" s="219"/>
      <c r="BW76" s="219"/>
      <c r="BX76" s="219"/>
      <c r="BY76" s="219"/>
      <c r="BZ76" s="219"/>
      <c r="CA76" s="219"/>
      <c r="CB76" s="219"/>
      <c r="CC76" s="219"/>
      <c r="CD76" s="219"/>
      <c r="CE76" s="219"/>
      <c r="CF76" s="219"/>
      <c r="CG76" s="219"/>
      <c r="CH76" s="219"/>
      <c r="CI76" s="219"/>
      <c r="CJ76" s="219"/>
      <c r="CK76" s="219"/>
      <c r="CL76" s="219"/>
      <c r="CM76" s="219"/>
      <c r="CN76" s="219"/>
      <c r="CO76" s="219"/>
      <c r="CP76" s="219"/>
      <c r="CQ76" s="219"/>
      <c r="CR76" s="219"/>
      <c r="CS76" s="219"/>
      <c r="CT76" s="219"/>
      <c r="CU76" s="219"/>
      <c r="CV76" s="219"/>
      <c r="CW76" s="219"/>
      <c r="CX76" s="219"/>
      <c r="CY76" s="219"/>
      <c r="CZ76" s="219"/>
      <c r="DA76" s="219"/>
      <c r="DB76" s="219"/>
      <c r="DC76" s="219"/>
      <c r="DD76" s="219"/>
      <c r="DE76" s="219"/>
      <c r="DF76" s="219"/>
      <c r="DG76" s="219"/>
      <c r="DH76" s="219"/>
      <c r="DI76" s="219"/>
      <c r="DJ76" s="219"/>
      <c r="DK76" s="219"/>
      <c r="DL76" s="219"/>
      <c r="DM76" s="219"/>
      <c r="DN76" s="219"/>
      <c r="DO76" s="219"/>
      <c r="DP76" s="219"/>
      <c r="DQ76" s="219"/>
      <c r="DR76" s="219"/>
      <c r="DS76" s="219"/>
      <c r="DT76" s="219"/>
      <c r="DU76" s="219"/>
      <c r="DV76" s="219"/>
      <c r="DW76" s="219"/>
      <c r="DX76" s="219"/>
      <c r="DY76" s="219"/>
      <c r="DZ76" s="219"/>
      <c r="EA76" s="219"/>
      <c r="EB76" s="219"/>
      <c r="EC76" s="219"/>
      <c r="ED76" s="219"/>
      <c r="EE76" s="219"/>
      <c r="EF76" s="219"/>
      <c r="EG76" s="219"/>
      <c r="EH76" s="219"/>
      <c r="EI76" s="219"/>
      <c r="EJ76" s="219"/>
      <c r="EK76" s="219"/>
      <c r="EL76" s="219"/>
      <c r="EM76" s="219"/>
      <c r="EN76" s="219"/>
      <c r="EO76" s="219"/>
      <c r="EP76" s="219"/>
      <c r="EQ76" s="219"/>
      <c r="ER76" s="219"/>
      <c r="ES76" s="219"/>
      <c r="ET76" s="219"/>
      <c r="EU76" s="219"/>
      <c r="EV76" s="219"/>
      <c r="EW76" s="219"/>
      <c r="EX76" s="219"/>
      <c r="EY76" s="219"/>
      <c r="EZ76" s="219"/>
      <c r="FA76" s="219"/>
      <c r="FB76" s="219"/>
      <c r="FC76" s="219"/>
      <c r="FD76" s="219"/>
      <c r="FE76" s="219"/>
      <c r="FF76" s="219"/>
      <c r="FG76" s="219"/>
      <c r="FH76" s="219"/>
      <c r="FI76" s="219"/>
      <c r="FJ76" s="219"/>
      <c r="FK76" s="219"/>
      <c r="FL76" s="219"/>
      <c r="FM76" s="219"/>
      <c r="FN76" s="219"/>
      <c r="FO76" s="219"/>
      <c r="FP76" s="219"/>
      <c r="FQ76" s="219"/>
      <c r="FR76" s="219"/>
      <c r="FS76" s="219"/>
      <c r="FT76" s="219"/>
      <c r="FU76" s="219"/>
      <c r="FV76" s="219"/>
      <c r="FW76" s="219"/>
      <c r="FX76" s="219"/>
      <c r="FY76" s="219"/>
      <c r="FZ76" s="219"/>
      <c r="GA76" s="219"/>
      <c r="GB76" s="219"/>
      <c r="GC76" s="219"/>
      <c r="GD76" s="219"/>
      <c r="GE76" s="219"/>
      <c r="GF76" s="219"/>
      <c r="GG76" s="219"/>
      <c r="GH76" s="219"/>
      <c r="GI76" s="219"/>
      <c r="GJ76" s="219"/>
      <c r="GK76" s="219"/>
      <c r="GL76" s="219"/>
      <c r="GM76" s="219"/>
      <c r="GN76" s="219"/>
      <c r="GO76" s="219"/>
      <c r="GP76" s="219"/>
      <c r="GQ76" s="219"/>
      <c r="GR76" s="219"/>
      <c r="GS76" s="219"/>
      <c r="GT76" s="219"/>
      <c r="GU76" s="219"/>
      <c r="GV76" s="219"/>
      <c r="GW76" s="219"/>
      <c r="GX76" s="219"/>
      <c r="GY76" s="219"/>
      <c r="GZ76" s="219"/>
      <c r="HA76" s="219"/>
      <c r="HB76" s="219"/>
      <c r="HC76" s="219"/>
      <c r="HD76" s="219"/>
      <c r="HE76" s="219"/>
      <c r="HF76" s="219"/>
      <c r="HG76" s="219"/>
      <c r="HH76" s="219"/>
      <c r="HI76" s="219"/>
      <c r="HJ76" s="219"/>
      <c r="HK76" s="219"/>
      <c r="HL76" s="219"/>
      <c r="HM76" s="219"/>
      <c r="HN76" s="219"/>
      <c r="HO76" s="219"/>
      <c r="HP76" s="219"/>
      <c r="HQ76" s="219"/>
      <c r="HR76" s="219"/>
      <c r="HS76" s="219"/>
      <c r="HT76" s="219"/>
      <c r="HU76" s="219"/>
      <c r="HV76" s="219"/>
      <c r="HW76" s="219"/>
      <c r="HX76" s="219"/>
      <c r="HY76" s="219"/>
      <c r="HZ76" s="219"/>
      <c r="IA76" s="219"/>
      <c r="IB76" s="219"/>
      <c r="IC76" s="219"/>
    </row>
    <row r="77" spans="1:237">
      <c r="F77" s="267"/>
      <c r="G77" s="267"/>
    </row>
    <row r="78" spans="1:237">
      <c r="F78" s="267"/>
      <c r="G78" s="267"/>
    </row>
    <row r="79" spans="1:237">
      <c r="F79" s="267"/>
      <c r="G79" s="267"/>
    </row>
    <row r="80" spans="1:237">
      <c r="F80" s="267"/>
      <c r="G80" s="267"/>
    </row>
    <row r="81" spans="6:7">
      <c r="F81" s="267"/>
      <c r="G81" s="267"/>
    </row>
    <row r="82" spans="6:7">
      <c r="F82" s="267"/>
      <c r="G82" s="267"/>
    </row>
    <row r="83" spans="6:7">
      <c r="F83" s="267"/>
      <c r="G83" s="267"/>
    </row>
    <row r="84" spans="6:7">
      <c r="F84" s="267"/>
      <c r="G84" s="267"/>
    </row>
    <row r="85" spans="6:7">
      <c r="F85" s="267"/>
      <c r="G85" s="267"/>
    </row>
    <row r="86" spans="6:7">
      <c r="F86" s="367"/>
      <c r="G86" s="367"/>
    </row>
    <row r="87" spans="6:7">
      <c r="F87" s="367"/>
      <c r="G87" s="367"/>
    </row>
    <row r="88" spans="6:7">
      <c r="F88" s="267"/>
      <c r="G88" s="267"/>
    </row>
    <row r="89" spans="6:7">
      <c r="F89" s="267"/>
      <c r="G89" s="267"/>
    </row>
    <row r="90" spans="6:7">
      <c r="F90" s="267"/>
      <c r="G90" s="267"/>
    </row>
    <row r="91" spans="6:7">
      <c r="F91" s="267"/>
      <c r="G91" s="267"/>
    </row>
    <row r="92" spans="6:7">
      <c r="F92" s="267"/>
      <c r="G92" s="267"/>
    </row>
    <row r="93" spans="6:7">
      <c r="F93" s="267"/>
      <c r="G93" s="267"/>
    </row>
    <row r="94" spans="6:7">
      <c r="F94" s="267"/>
      <c r="G94" s="267"/>
    </row>
    <row r="95" spans="6:7">
      <c r="F95" s="267"/>
      <c r="G95" s="267"/>
    </row>
    <row r="96" spans="6:7">
      <c r="F96" s="267"/>
      <c r="G96" s="267"/>
    </row>
    <row r="97" spans="6:7">
      <c r="F97" s="267"/>
      <c r="G97" s="267"/>
    </row>
    <row r="98" spans="6:7">
      <c r="F98" s="267"/>
      <c r="G98" s="267"/>
    </row>
    <row r="99" spans="6:7">
      <c r="F99" s="267"/>
      <c r="G99" s="267"/>
    </row>
    <row r="100" spans="6:7">
      <c r="F100" s="267"/>
      <c r="G100" s="267"/>
    </row>
    <row r="101" spans="6:7">
      <c r="F101" s="267"/>
      <c r="G101" s="267"/>
    </row>
    <row r="102" spans="6:7">
      <c r="F102" s="267"/>
      <c r="G102" s="267"/>
    </row>
    <row r="103" spans="6:7">
      <c r="F103" s="267"/>
      <c r="G103" s="267"/>
    </row>
    <row r="104" spans="6:7">
      <c r="F104" s="267"/>
      <c r="G104" s="267"/>
    </row>
    <row r="105" spans="6:7">
      <c r="F105" s="267"/>
      <c r="G105" s="267"/>
    </row>
    <row r="106" spans="6:7">
      <c r="F106" s="367"/>
      <c r="G106" s="367"/>
    </row>
    <row r="107" spans="6:7">
      <c r="F107" s="367"/>
      <c r="G107" s="367"/>
    </row>
    <row r="108" spans="6:7">
      <c r="F108" s="267"/>
      <c r="G108" s="267"/>
    </row>
    <row r="109" spans="6:7">
      <c r="F109" s="267"/>
      <c r="G109" s="267"/>
    </row>
    <row r="110" spans="6:7">
      <c r="F110" s="267"/>
      <c r="G110" s="267"/>
    </row>
    <row r="111" spans="6:7">
      <c r="F111" s="267"/>
      <c r="G111" s="267"/>
    </row>
    <row r="112" spans="6:7">
      <c r="F112" s="267"/>
      <c r="G112" s="267"/>
    </row>
    <row r="113" spans="6:7">
      <c r="F113" s="267"/>
      <c r="G113" s="267"/>
    </row>
    <row r="114" spans="6:7">
      <c r="F114" s="267"/>
      <c r="G114" s="267"/>
    </row>
    <row r="115" spans="6:7">
      <c r="F115" s="267"/>
      <c r="G115" s="267"/>
    </row>
    <row r="116" spans="6:7">
      <c r="F116" s="267"/>
      <c r="G116" s="267"/>
    </row>
    <row r="117" spans="6:7">
      <c r="F117" s="267"/>
      <c r="G117" s="267"/>
    </row>
    <row r="118" spans="6:7">
      <c r="F118" s="267"/>
      <c r="G118" s="267"/>
    </row>
    <row r="119" spans="6:7">
      <c r="F119" s="267"/>
      <c r="G119" s="267"/>
    </row>
    <row r="120" spans="6:7">
      <c r="F120" s="267"/>
      <c r="G120" s="267"/>
    </row>
    <row r="121" spans="6:7">
      <c r="F121" s="267"/>
      <c r="G121" s="267"/>
    </row>
    <row r="122" spans="6:7">
      <c r="F122" s="267"/>
      <c r="G122" s="267"/>
    </row>
    <row r="123" spans="6:7">
      <c r="F123" s="267"/>
      <c r="G123" s="267"/>
    </row>
    <row r="124" spans="6:7">
      <c r="F124" s="267"/>
      <c r="G124" s="267"/>
    </row>
    <row r="125" spans="6:7">
      <c r="F125" s="267"/>
      <c r="G125" s="267"/>
    </row>
    <row r="126" spans="6:7">
      <c r="F126" s="367"/>
      <c r="G126" s="367"/>
    </row>
    <row r="127" spans="6:7">
      <c r="F127" s="367"/>
      <c r="G127" s="367"/>
    </row>
    <row r="128" spans="6:7">
      <c r="F128" s="367"/>
      <c r="G128" s="367"/>
    </row>
    <row r="129" spans="6:7">
      <c r="F129" s="267"/>
      <c r="G129" s="267"/>
    </row>
    <row r="130" spans="6:7">
      <c r="F130" s="267"/>
      <c r="G130" s="267"/>
    </row>
    <row r="131" spans="6:7">
      <c r="F131" s="267"/>
      <c r="G131" s="267"/>
    </row>
    <row r="132" spans="6:7">
      <c r="F132" s="267"/>
      <c r="G132" s="267"/>
    </row>
    <row r="133" spans="6:7">
      <c r="F133" s="267"/>
      <c r="G133" s="267"/>
    </row>
    <row r="134" spans="6:7">
      <c r="F134" s="267"/>
      <c r="G134" s="267"/>
    </row>
    <row r="135" spans="6:7">
      <c r="F135" s="267"/>
      <c r="G135" s="267"/>
    </row>
    <row r="136" spans="6:7">
      <c r="F136" s="267"/>
      <c r="G136" s="267"/>
    </row>
    <row r="137" spans="6:7">
      <c r="F137" s="267"/>
      <c r="G137" s="267"/>
    </row>
    <row r="138" spans="6:7">
      <c r="F138" s="267"/>
      <c r="G138" s="267"/>
    </row>
    <row r="139" spans="6:7">
      <c r="F139" s="267"/>
      <c r="G139" s="267"/>
    </row>
    <row r="140" spans="6:7">
      <c r="F140" s="267"/>
      <c r="G140" s="267"/>
    </row>
    <row r="141" spans="6:7">
      <c r="F141" s="267"/>
      <c r="G141" s="267"/>
    </row>
    <row r="142" spans="6:7">
      <c r="F142" s="267"/>
      <c r="G142" s="267"/>
    </row>
    <row r="143" spans="6:7">
      <c r="F143" s="267"/>
      <c r="G143" s="267"/>
    </row>
    <row r="144" spans="6:7">
      <c r="F144" s="267"/>
      <c r="G144" s="267"/>
    </row>
    <row r="145" spans="6:7">
      <c r="F145" s="267"/>
      <c r="G145" s="267"/>
    </row>
    <row r="146" spans="6:7">
      <c r="F146" s="267"/>
      <c r="G146" s="267"/>
    </row>
    <row r="147" spans="6:7">
      <c r="F147" s="367"/>
      <c r="G147" s="367"/>
    </row>
    <row r="148" spans="6:7">
      <c r="F148" s="367"/>
      <c r="G148" s="367"/>
    </row>
    <row r="149" spans="6:7">
      <c r="F149" s="267"/>
      <c r="G149" s="267"/>
    </row>
    <row r="150" spans="6:7">
      <c r="F150" s="267"/>
      <c r="G150" s="267"/>
    </row>
    <row r="151" spans="6:7">
      <c r="F151" s="267"/>
      <c r="G151" s="267"/>
    </row>
    <row r="152" spans="6:7">
      <c r="F152" s="267"/>
      <c r="G152" s="267"/>
    </row>
    <row r="153" spans="6:7">
      <c r="F153" s="267"/>
      <c r="G153" s="267"/>
    </row>
    <row r="154" spans="6:7">
      <c r="F154" s="267"/>
      <c r="G154" s="267"/>
    </row>
    <row r="155" spans="6:7">
      <c r="F155" s="267"/>
      <c r="G155" s="267"/>
    </row>
    <row r="156" spans="6:7">
      <c r="F156" s="267"/>
      <c r="G156" s="267"/>
    </row>
    <row r="157" spans="6:7">
      <c r="F157" s="267"/>
      <c r="G157" s="267"/>
    </row>
    <row r="158" spans="6:7">
      <c r="F158" s="267"/>
      <c r="G158" s="267"/>
    </row>
    <row r="159" spans="6:7">
      <c r="F159" s="267"/>
      <c r="G159" s="267"/>
    </row>
    <row r="160" spans="6:7">
      <c r="F160" s="267"/>
      <c r="G160" s="267"/>
    </row>
    <row r="161" spans="6:7">
      <c r="F161" s="267"/>
      <c r="G161" s="267"/>
    </row>
    <row r="162" spans="6:7">
      <c r="F162" s="267"/>
      <c r="G162" s="267"/>
    </row>
    <row r="163" spans="6:7">
      <c r="F163" s="267"/>
      <c r="G163" s="267"/>
    </row>
    <row r="164" spans="6:7">
      <c r="F164" s="267"/>
      <c r="G164" s="267"/>
    </row>
    <row r="165" spans="6:7">
      <c r="F165" s="267"/>
      <c r="G165" s="267"/>
    </row>
    <row r="166" spans="6:7">
      <c r="F166" s="267"/>
      <c r="G166" s="267"/>
    </row>
    <row r="167" spans="6:7">
      <c r="F167" s="367"/>
      <c r="G167" s="367"/>
    </row>
    <row r="168" spans="6:7">
      <c r="F168" s="367"/>
      <c r="G168" s="367"/>
    </row>
    <row r="169" spans="6:7">
      <c r="F169" s="267"/>
      <c r="G169" s="267"/>
    </row>
    <row r="170" spans="6:7">
      <c r="F170" s="267"/>
      <c r="G170" s="267"/>
    </row>
    <row r="171" spans="6:7">
      <c r="F171" s="267"/>
      <c r="G171" s="267"/>
    </row>
    <row r="172" spans="6:7">
      <c r="F172" s="267"/>
      <c r="G172" s="267"/>
    </row>
    <row r="173" spans="6:7">
      <c r="F173" s="267"/>
      <c r="G173" s="267"/>
    </row>
    <row r="174" spans="6:7">
      <c r="F174" s="267"/>
      <c r="G174" s="267"/>
    </row>
    <row r="175" spans="6:7">
      <c r="F175" s="267"/>
      <c r="G175" s="267"/>
    </row>
    <row r="176" spans="6:7">
      <c r="F176" s="267"/>
      <c r="G176" s="267"/>
    </row>
    <row r="177" spans="6:7">
      <c r="F177" s="267"/>
      <c r="G177" s="267"/>
    </row>
    <row r="178" spans="6:7">
      <c r="F178" s="267"/>
      <c r="G178" s="267"/>
    </row>
    <row r="179" spans="6:7">
      <c r="F179" s="267"/>
      <c r="G179" s="267"/>
    </row>
    <row r="180" spans="6:7">
      <c r="F180" s="267"/>
      <c r="G180" s="267"/>
    </row>
    <row r="181" spans="6:7">
      <c r="F181" s="267"/>
      <c r="G181" s="267"/>
    </row>
    <row r="182" spans="6:7">
      <c r="F182" s="267"/>
      <c r="G182" s="267"/>
    </row>
    <row r="183" spans="6:7">
      <c r="F183" s="267"/>
      <c r="G183" s="267"/>
    </row>
    <row r="184" spans="6:7">
      <c r="F184" s="267"/>
      <c r="G184" s="267"/>
    </row>
    <row r="185" spans="6:7">
      <c r="F185" s="267"/>
      <c r="G185" s="267"/>
    </row>
    <row r="186" spans="6:7">
      <c r="F186" s="367"/>
      <c r="G186" s="367"/>
    </row>
    <row r="187" spans="6:7">
      <c r="F187" s="267"/>
      <c r="G187" s="267"/>
    </row>
    <row r="188" spans="6:7">
      <c r="F188" s="267"/>
      <c r="G188" s="267"/>
    </row>
    <row r="189" spans="6:7">
      <c r="F189" s="267"/>
      <c r="G189" s="267"/>
    </row>
    <row r="190" spans="6:7">
      <c r="F190" s="267"/>
      <c r="G190" s="267"/>
    </row>
    <row r="191" spans="6:7">
      <c r="F191" s="267"/>
      <c r="G191" s="267"/>
    </row>
    <row r="192" spans="6:7">
      <c r="F192" s="267"/>
      <c r="G192" s="267"/>
    </row>
    <row r="193" spans="6:7">
      <c r="F193" s="267"/>
      <c r="G193" s="267"/>
    </row>
    <row r="194" spans="6:7">
      <c r="F194" s="267"/>
      <c r="G194" s="267"/>
    </row>
    <row r="195" spans="6:7">
      <c r="F195" s="267"/>
      <c r="G195" s="267"/>
    </row>
    <row r="196" spans="6:7">
      <c r="F196" s="267"/>
      <c r="G196" s="267"/>
    </row>
    <row r="197" spans="6:7">
      <c r="F197" s="267"/>
      <c r="G197" s="267"/>
    </row>
    <row r="198" spans="6:7">
      <c r="F198" s="267"/>
      <c r="G198" s="267"/>
    </row>
    <row r="199" spans="6:7">
      <c r="F199" s="267"/>
      <c r="G199" s="267"/>
    </row>
    <row r="200" spans="6:7">
      <c r="F200" s="267"/>
      <c r="G200" s="267"/>
    </row>
    <row r="201" spans="6:7">
      <c r="F201" s="367"/>
      <c r="G201" s="367"/>
    </row>
    <row r="202" spans="6:7">
      <c r="F202" s="267"/>
      <c r="G202" s="267"/>
    </row>
    <row r="203" spans="6:7">
      <c r="F203" s="267"/>
      <c r="G203" s="267"/>
    </row>
    <row r="204" spans="6:7">
      <c r="F204" s="267"/>
      <c r="G204" s="267"/>
    </row>
    <row r="205" spans="6:7">
      <c r="F205" s="267"/>
      <c r="G205" s="267"/>
    </row>
    <row r="206" spans="6:7">
      <c r="F206" s="267"/>
      <c r="G206" s="267"/>
    </row>
    <row r="207" spans="6:7">
      <c r="F207" s="267"/>
      <c r="G207" s="267"/>
    </row>
    <row r="208" spans="6:7">
      <c r="F208" s="267"/>
      <c r="G208" s="267"/>
    </row>
    <row r="209" spans="6:7">
      <c r="F209" s="267"/>
      <c r="G209" s="267"/>
    </row>
    <row r="210" spans="6:7">
      <c r="F210" s="267"/>
      <c r="G210" s="267"/>
    </row>
    <row r="211" spans="6:7">
      <c r="F211" s="267"/>
      <c r="G211" s="267"/>
    </row>
    <row r="212" spans="6:7">
      <c r="F212" s="267"/>
      <c r="G212" s="267"/>
    </row>
    <row r="213" spans="6:7">
      <c r="F213" s="267"/>
      <c r="G213" s="267"/>
    </row>
    <row r="214" spans="6:7">
      <c r="F214" s="267"/>
      <c r="G214" s="267"/>
    </row>
    <row r="215" spans="6:7">
      <c r="F215" s="267"/>
      <c r="G215" s="267"/>
    </row>
    <row r="216" spans="6:7">
      <c r="F216" s="267"/>
      <c r="G216" s="267"/>
    </row>
    <row r="217" spans="6:7">
      <c r="F217" s="267"/>
      <c r="G217" s="267"/>
    </row>
    <row r="218" spans="6:7">
      <c r="F218" s="267"/>
      <c r="G218" s="267"/>
    </row>
    <row r="219" spans="6:7">
      <c r="F219" s="267"/>
      <c r="G219" s="267"/>
    </row>
    <row r="220" spans="6:7">
      <c r="F220" s="267"/>
      <c r="G220" s="267"/>
    </row>
    <row r="221" spans="6:7">
      <c r="F221" s="267"/>
      <c r="G221" s="267"/>
    </row>
    <row r="222" spans="6:7">
      <c r="F222" s="367"/>
      <c r="G222" s="367"/>
    </row>
    <row r="223" spans="6:7">
      <c r="F223" s="367"/>
      <c r="G223" s="367"/>
    </row>
    <row r="224" spans="6:7">
      <c r="F224" s="267"/>
      <c r="G224" s="267"/>
    </row>
    <row r="225" spans="6:7">
      <c r="F225" s="267"/>
      <c r="G225" s="267"/>
    </row>
    <row r="226" spans="6:7">
      <c r="F226" s="267"/>
      <c r="G226" s="267"/>
    </row>
    <row r="227" spans="6:7">
      <c r="F227" s="267"/>
      <c r="G227" s="267"/>
    </row>
    <row r="228" spans="6:7">
      <c r="F228" s="267"/>
      <c r="G228" s="267"/>
    </row>
    <row r="229" spans="6:7">
      <c r="F229" s="267"/>
      <c r="G229" s="267"/>
    </row>
    <row r="230" spans="6:7">
      <c r="F230" s="267"/>
      <c r="G230" s="267"/>
    </row>
    <row r="231" spans="6:7">
      <c r="F231" s="267"/>
      <c r="G231" s="267"/>
    </row>
    <row r="232" spans="6:7">
      <c r="F232" s="267"/>
      <c r="G232" s="267"/>
    </row>
    <row r="233" spans="6:7">
      <c r="F233" s="267"/>
      <c r="G233" s="267"/>
    </row>
    <row r="234" spans="6:7">
      <c r="F234" s="267"/>
      <c r="G234" s="267"/>
    </row>
    <row r="235" spans="6:7">
      <c r="F235" s="267"/>
      <c r="G235" s="267"/>
    </row>
    <row r="236" spans="6:7">
      <c r="F236" s="267"/>
      <c r="G236" s="267"/>
    </row>
    <row r="237" spans="6:7">
      <c r="F237" s="267"/>
      <c r="G237" s="267"/>
    </row>
    <row r="238" spans="6:7">
      <c r="F238" s="267"/>
      <c r="G238" s="267"/>
    </row>
    <row r="239" spans="6:7">
      <c r="F239" s="267"/>
      <c r="G239" s="267"/>
    </row>
    <row r="240" spans="6:7">
      <c r="F240" s="267"/>
      <c r="G240" s="267"/>
    </row>
    <row r="241" spans="6:7">
      <c r="F241" s="267"/>
      <c r="G241" s="267"/>
    </row>
    <row r="242" spans="6:7">
      <c r="F242" s="267"/>
      <c r="G242" s="267"/>
    </row>
    <row r="243" spans="6:7">
      <c r="F243" s="267"/>
      <c r="G243" s="267"/>
    </row>
    <row r="244" spans="6:7">
      <c r="F244" s="267"/>
      <c r="G244" s="267"/>
    </row>
    <row r="245" spans="6:7">
      <c r="F245" s="267"/>
      <c r="G245" s="267"/>
    </row>
    <row r="246" spans="6:7">
      <c r="F246" s="367"/>
      <c r="G246" s="367"/>
    </row>
    <row r="247" spans="6:7">
      <c r="F247" s="367"/>
      <c r="G247" s="367"/>
    </row>
    <row r="248" spans="6:7">
      <c r="F248" s="267"/>
      <c r="G248" s="267"/>
    </row>
    <row r="249" spans="6:7">
      <c r="F249" s="267"/>
      <c r="G249" s="267"/>
    </row>
    <row r="250" spans="6:7">
      <c r="F250" s="267"/>
      <c r="G250" s="267"/>
    </row>
    <row r="251" spans="6:7">
      <c r="F251" s="267"/>
      <c r="G251" s="267"/>
    </row>
    <row r="252" spans="6:7">
      <c r="F252" s="267"/>
      <c r="G252" s="267"/>
    </row>
    <row r="253" spans="6:7">
      <c r="F253" s="267"/>
      <c r="G253" s="267"/>
    </row>
    <row r="254" spans="6:7">
      <c r="F254" s="267"/>
      <c r="G254" s="267"/>
    </row>
    <row r="255" spans="6:7">
      <c r="F255" s="267"/>
      <c r="G255" s="267"/>
    </row>
    <row r="256" spans="6:7">
      <c r="F256" s="267"/>
      <c r="G256" s="267"/>
    </row>
    <row r="257" spans="6:7">
      <c r="F257" s="267"/>
      <c r="G257" s="267"/>
    </row>
    <row r="258" spans="6:7">
      <c r="F258" s="267"/>
      <c r="G258" s="267"/>
    </row>
    <row r="259" spans="6:7">
      <c r="F259" s="267"/>
      <c r="G259" s="267"/>
    </row>
    <row r="260" spans="6:7">
      <c r="F260" s="267"/>
      <c r="G260" s="267"/>
    </row>
    <row r="261" spans="6:7">
      <c r="F261" s="267"/>
      <c r="G261" s="267"/>
    </row>
    <row r="262" spans="6:7">
      <c r="F262" s="267"/>
      <c r="G262" s="267"/>
    </row>
    <row r="263" spans="6:7">
      <c r="F263" s="267"/>
      <c r="G263" s="267"/>
    </row>
    <row r="264" spans="6:7">
      <c r="F264" s="267"/>
      <c r="G264" s="267"/>
    </row>
    <row r="265" spans="6:7">
      <c r="F265" s="267"/>
      <c r="G265" s="267"/>
    </row>
    <row r="266" spans="6:7">
      <c r="F266" s="367"/>
      <c r="G266" s="367"/>
    </row>
    <row r="267" spans="6:7">
      <c r="F267" s="367"/>
      <c r="G267" s="367"/>
    </row>
    <row r="268" spans="6:7">
      <c r="F268" s="267"/>
      <c r="G268" s="267"/>
    </row>
    <row r="269" spans="6:7">
      <c r="F269" s="267"/>
      <c r="G269" s="267"/>
    </row>
    <row r="270" spans="6:7">
      <c r="F270" s="267"/>
      <c r="G270" s="267"/>
    </row>
    <row r="271" spans="6:7">
      <c r="F271" s="267"/>
      <c r="G271" s="267"/>
    </row>
    <row r="272" spans="6:7">
      <c r="F272" s="267"/>
      <c r="G272" s="267"/>
    </row>
    <row r="273" spans="6:7">
      <c r="F273" s="267"/>
      <c r="G273" s="267"/>
    </row>
    <row r="274" spans="6:7">
      <c r="F274" s="267"/>
      <c r="G274" s="267"/>
    </row>
    <row r="275" spans="6:7">
      <c r="F275" s="267"/>
      <c r="G275" s="267"/>
    </row>
    <row r="276" spans="6:7">
      <c r="F276" s="267"/>
      <c r="G276" s="267"/>
    </row>
    <row r="277" spans="6:7">
      <c r="F277" s="267"/>
      <c r="G277" s="267"/>
    </row>
    <row r="278" spans="6:7">
      <c r="F278" s="267"/>
      <c r="G278" s="267"/>
    </row>
    <row r="279" spans="6:7">
      <c r="F279" s="267"/>
      <c r="G279" s="267"/>
    </row>
    <row r="280" spans="6:7">
      <c r="F280" s="267"/>
      <c r="G280" s="267"/>
    </row>
    <row r="281" spans="6:7">
      <c r="F281" s="267"/>
      <c r="G281" s="267"/>
    </row>
    <row r="282" spans="6:7">
      <c r="F282" s="267"/>
      <c r="G282" s="267"/>
    </row>
    <row r="283" spans="6:7">
      <c r="F283" s="267"/>
      <c r="G283" s="267"/>
    </row>
    <row r="284" spans="6:7">
      <c r="F284" s="267"/>
      <c r="G284" s="267"/>
    </row>
    <row r="285" spans="6:7">
      <c r="F285" s="267"/>
      <c r="G285" s="267"/>
    </row>
    <row r="286" spans="6:7">
      <c r="F286" s="267"/>
      <c r="G286" s="267"/>
    </row>
    <row r="287" spans="6:7">
      <c r="F287" s="267"/>
      <c r="G287" s="267"/>
    </row>
    <row r="288" spans="6:7">
      <c r="F288" s="267"/>
      <c r="G288" s="267"/>
    </row>
    <row r="289" spans="6:7">
      <c r="F289" s="367"/>
      <c r="G289" s="367"/>
    </row>
    <row r="290" spans="6:7">
      <c r="F290" s="367"/>
      <c r="G290" s="367"/>
    </row>
    <row r="291" spans="6:7">
      <c r="F291" s="267"/>
      <c r="G291" s="267"/>
    </row>
    <row r="292" spans="6:7">
      <c r="F292" s="267"/>
      <c r="G292" s="267"/>
    </row>
    <row r="293" spans="6:7">
      <c r="F293" s="267"/>
      <c r="G293" s="267"/>
    </row>
    <row r="294" spans="6:7">
      <c r="F294" s="267"/>
      <c r="G294" s="267"/>
    </row>
    <row r="295" spans="6:7">
      <c r="F295" s="267"/>
      <c r="G295" s="267"/>
    </row>
    <row r="296" spans="6:7">
      <c r="F296" s="267"/>
      <c r="G296" s="267"/>
    </row>
    <row r="297" spans="6:7">
      <c r="F297" s="267"/>
      <c r="G297" s="267"/>
    </row>
    <row r="298" spans="6:7">
      <c r="F298" s="267"/>
      <c r="G298" s="267"/>
    </row>
    <row r="299" spans="6:7">
      <c r="F299" s="267"/>
      <c r="G299" s="267"/>
    </row>
    <row r="300" spans="6:7">
      <c r="F300" s="267"/>
      <c r="G300" s="267"/>
    </row>
    <row r="301" spans="6:7">
      <c r="F301" s="267"/>
      <c r="G301" s="267"/>
    </row>
    <row r="302" spans="6:7">
      <c r="F302" s="267"/>
      <c r="G302" s="267"/>
    </row>
    <row r="303" spans="6:7">
      <c r="F303" s="267"/>
      <c r="G303" s="267"/>
    </row>
    <row r="304" spans="6:7">
      <c r="F304" s="267"/>
      <c r="G304" s="267"/>
    </row>
    <row r="305" spans="6:7">
      <c r="F305" s="267"/>
      <c r="G305" s="267"/>
    </row>
    <row r="306" spans="6:7">
      <c r="F306" s="267"/>
      <c r="G306" s="267"/>
    </row>
    <row r="307" spans="6:7">
      <c r="F307" s="267"/>
      <c r="G307" s="267"/>
    </row>
    <row r="308" spans="6:7">
      <c r="F308" s="267"/>
      <c r="G308" s="267"/>
    </row>
    <row r="309" spans="6:7">
      <c r="F309" s="267"/>
      <c r="G309" s="267"/>
    </row>
    <row r="310" spans="6:7">
      <c r="F310" s="267"/>
      <c r="G310" s="267"/>
    </row>
    <row r="311" spans="6:7">
      <c r="F311" s="267"/>
      <c r="G311" s="267"/>
    </row>
    <row r="312" spans="6:7">
      <c r="F312" s="267"/>
      <c r="G312" s="267"/>
    </row>
    <row r="313" spans="6:7">
      <c r="F313" s="267"/>
      <c r="G313" s="267"/>
    </row>
    <row r="314" spans="6:7">
      <c r="F314" s="367"/>
      <c r="G314" s="367"/>
    </row>
    <row r="315" spans="6:7">
      <c r="F315" s="367"/>
      <c r="G315" s="367"/>
    </row>
    <row r="316" spans="6:7">
      <c r="F316" s="267"/>
      <c r="G316" s="267"/>
    </row>
    <row r="317" spans="6:7">
      <c r="F317" s="267"/>
      <c r="G317" s="267"/>
    </row>
    <row r="318" spans="6:7">
      <c r="F318" s="267"/>
      <c r="G318" s="267"/>
    </row>
    <row r="319" spans="6:7">
      <c r="F319" s="267"/>
      <c r="G319" s="267"/>
    </row>
    <row r="320" spans="6:7">
      <c r="F320" s="267"/>
      <c r="G320" s="267"/>
    </row>
    <row r="321" spans="6:7">
      <c r="F321" s="267"/>
      <c r="G321" s="267"/>
    </row>
    <row r="322" spans="6:7">
      <c r="F322" s="267"/>
      <c r="G322" s="267"/>
    </row>
    <row r="323" spans="6:7">
      <c r="F323" s="267"/>
      <c r="G323" s="267"/>
    </row>
    <row r="324" spans="6:7">
      <c r="F324" s="267"/>
      <c r="G324" s="267"/>
    </row>
    <row r="325" spans="6:7">
      <c r="F325" s="267"/>
      <c r="G325" s="267"/>
    </row>
    <row r="326" spans="6:7">
      <c r="F326" s="267"/>
      <c r="G326" s="267"/>
    </row>
    <row r="327" spans="6:7">
      <c r="F327" s="267"/>
      <c r="G327" s="267"/>
    </row>
    <row r="328" spans="6:7">
      <c r="F328" s="267"/>
      <c r="G328" s="267"/>
    </row>
    <row r="329" spans="6:7">
      <c r="F329" s="267"/>
      <c r="G329" s="267"/>
    </row>
    <row r="330" spans="6:7">
      <c r="F330" s="267"/>
      <c r="G330" s="267"/>
    </row>
    <row r="331" spans="6:7">
      <c r="F331" s="267"/>
      <c r="G331" s="267"/>
    </row>
    <row r="332" spans="6:7">
      <c r="F332" s="267"/>
      <c r="G332" s="267"/>
    </row>
    <row r="333" spans="6:7">
      <c r="F333" s="267"/>
      <c r="G333" s="267"/>
    </row>
    <row r="334" spans="6:7">
      <c r="F334" s="267"/>
      <c r="G334" s="267"/>
    </row>
    <row r="335" spans="6:7">
      <c r="F335" s="367"/>
      <c r="G335" s="367"/>
    </row>
    <row r="336" spans="6:7">
      <c r="F336" s="367"/>
      <c r="G336" s="367"/>
    </row>
    <row r="337" spans="6:7">
      <c r="F337" s="267"/>
      <c r="G337" s="267"/>
    </row>
    <row r="338" spans="6:7">
      <c r="F338" s="267"/>
      <c r="G338" s="267"/>
    </row>
    <row r="339" spans="6:7">
      <c r="F339" s="267"/>
      <c r="G339" s="267"/>
    </row>
    <row r="340" spans="6:7">
      <c r="F340" s="267"/>
      <c r="G340" s="267"/>
    </row>
    <row r="341" spans="6:7">
      <c r="F341" s="267"/>
      <c r="G341" s="267"/>
    </row>
    <row r="342" spans="6:7">
      <c r="F342" s="267"/>
      <c r="G342" s="267"/>
    </row>
    <row r="343" spans="6:7">
      <c r="F343" s="267"/>
      <c r="G343" s="267"/>
    </row>
    <row r="344" spans="6:7">
      <c r="F344" s="267"/>
      <c r="G344" s="267"/>
    </row>
    <row r="345" spans="6:7">
      <c r="F345" s="267"/>
      <c r="G345" s="267"/>
    </row>
    <row r="346" spans="6:7">
      <c r="F346" s="267"/>
      <c r="G346" s="267"/>
    </row>
    <row r="347" spans="6:7">
      <c r="F347" s="267"/>
      <c r="G347" s="267"/>
    </row>
    <row r="348" spans="6:7">
      <c r="F348" s="267"/>
      <c r="G348" s="267"/>
    </row>
    <row r="349" spans="6:7">
      <c r="F349" s="267"/>
      <c r="G349" s="267"/>
    </row>
    <row r="350" spans="6:7">
      <c r="F350" s="267"/>
      <c r="G350" s="267"/>
    </row>
    <row r="351" spans="6:7">
      <c r="F351" s="267"/>
      <c r="G351" s="267"/>
    </row>
    <row r="352" spans="6:7">
      <c r="F352" s="267"/>
      <c r="G352" s="267"/>
    </row>
    <row r="353" spans="6:7">
      <c r="F353" s="267"/>
      <c r="G353" s="267"/>
    </row>
    <row r="354" spans="6:7">
      <c r="F354" s="367"/>
      <c r="G354" s="367"/>
    </row>
    <row r="355" spans="6:7">
      <c r="F355" s="267"/>
      <c r="G355" s="267"/>
    </row>
    <row r="356" spans="6:7">
      <c r="F356" s="267"/>
      <c r="G356" s="267"/>
    </row>
    <row r="357" spans="6:7">
      <c r="F357" s="267"/>
      <c r="G357" s="267"/>
    </row>
    <row r="358" spans="6:7">
      <c r="F358" s="267"/>
      <c r="G358" s="267"/>
    </row>
    <row r="359" spans="6:7">
      <c r="F359" s="267"/>
      <c r="G359" s="267"/>
    </row>
    <row r="360" spans="6:7">
      <c r="F360" s="267"/>
      <c r="G360" s="267"/>
    </row>
    <row r="361" spans="6:7">
      <c r="F361" s="267"/>
      <c r="G361" s="267"/>
    </row>
    <row r="362" spans="6:7">
      <c r="F362" s="267"/>
      <c r="G362" s="267"/>
    </row>
    <row r="363" spans="6:7">
      <c r="F363" s="267"/>
      <c r="G363" s="267"/>
    </row>
    <row r="364" spans="6:7">
      <c r="F364" s="267"/>
      <c r="G364" s="267"/>
    </row>
    <row r="365" spans="6:7">
      <c r="F365" s="267"/>
      <c r="G365" s="267"/>
    </row>
    <row r="366" spans="6:7">
      <c r="F366" s="267"/>
      <c r="G366" s="267"/>
    </row>
    <row r="367" spans="6:7">
      <c r="F367" s="267"/>
      <c r="G367" s="267"/>
    </row>
    <row r="368" spans="6:7">
      <c r="F368" s="267"/>
      <c r="G368" s="267"/>
    </row>
    <row r="369" spans="6:7">
      <c r="F369" s="267"/>
      <c r="G369" s="267"/>
    </row>
    <row r="370" spans="6:7">
      <c r="F370" s="267"/>
      <c r="G370" s="267"/>
    </row>
    <row r="371" spans="6:7">
      <c r="F371" s="267"/>
      <c r="G371" s="267"/>
    </row>
    <row r="372" spans="6:7">
      <c r="F372" s="267"/>
      <c r="G372" s="267"/>
    </row>
    <row r="373" spans="6:7">
      <c r="F373" s="267"/>
      <c r="G373" s="267"/>
    </row>
    <row r="374" spans="6:7">
      <c r="F374" s="267"/>
      <c r="G374" s="267"/>
    </row>
    <row r="375" spans="6:7">
      <c r="F375" s="267"/>
      <c r="G375" s="267"/>
    </row>
    <row r="376" spans="6:7">
      <c r="F376" s="267"/>
      <c r="G376" s="267"/>
    </row>
    <row r="377" spans="6:7">
      <c r="F377" s="367"/>
      <c r="G377" s="367"/>
    </row>
    <row r="378" spans="6:7">
      <c r="F378" s="367"/>
      <c r="G378" s="367"/>
    </row>
    <row r="379" spans="6:7">
      <c r="F379" s="267"/>
      <c r="G379" s="267"/>
    </row>
    <row r="380" spans="6:7">
      <c r="F380" s="267"/>
      <c r="G380" s="267"/>
    </row>
    <row r="381" spans="6:7">
      <c r="F381" s="267"/>
      <c r="G381" s="267"/>
    </row>
    <row r="382" spans="6:7">
      <c r="F382" s="267"/>
      <c r="G382" s="267"/>
    </row>
    <row r="383" spans="6:7">
      <c r="F383" s="267"/>
      <c r="G383" s="267"/>
    </row>
    <row r="384" spans="6:7">
      <c r="F384" s="267"/>
      <c r="G384" s="267"/>
    </row>
    <row r="385" spans="6:7">
      <c r="F385" s="267"/>
      <c r="G385" s="267"/>
    </row>
    <row r="386" spans="6:7">
      <c r="F386" s="267"/>
      <c r="G386" s="267"/>
    </row>
    <row r="387" spans="6:7">
      <c r="F387" s="267"/>
      <c r="G387" s="267"/>
    </row>
    <row r="388" spans="6:7">
      <c r="F388" s="267"/>
      <c r="G388" s="267"/>
    </row>
    <row r="389" spans="6:7">
      <c r="F389" s="267"/>
      <c r="G389" s="267"/>
    </row>
    <row r="390" spans="6:7">
      <c r="F390" s="267"/>
      <c r="G390" s="267"/>
    </row>
    <row r="391" spans="6:7">
      <c r="F391" s="267"/>
      <c r="G391" s="267"/>
    </row>
    <row r="392" spans="6:7">
      <c r="F392" s="267"/>
      <c r="G392" s="267"/>
    </row>
    <row r="393" spans="6:7">
      <c r="F393" s="267"/>
      <c r="G393" s="267"/>
    </row>
    <row r="394" spans="6:7">
      <c r="F394" s="267"/>
      <c r="G394" s="267"/>
    </row>
    <row r="395" spans="6:7">
      <c r="F395" s="267"/>
      <c r="G395" s="267"/>
    </row>
    <row r="396" spans="6:7">
      <c r="F396" s="267"/>
      <c r="G396" s="267"/>
    </row>
    <row r="397" spans="6:7">
      <c r="F397" s="267"/>
      <c r="G397" s="267"/>
    </row>
    <row r="398" spans="6:7">
      <c r="F398" s="267"/>
      <c r="G398" s="267"/>
    </row>
    <row r="399" spans="6:7">
      <c r="F399" s="267"/>
      <c r="G399" s="267"/>
    </row>
    <row r="400" spans="6:7">
      <c r="F400" s="267"/>
      <c r="G400" s="267"/>
    </row>
    <row r="401" spans="6:7">
      <c r="F401" s="267"/>
      <c r="G401" s="267"/>
    </row>
    <row r="402" spans="6:7">
      <c r="F402" s="267"/>
      <c r="G402" s="267"/>
    </row>
    <row r="403" spans="6:7">
      <c r="F403" s="267"/>
      <c r="G403" s="267"/>
    </row>
    <row r="404" spans="6:7">
      <c r="F404" s="367"/>
      <c r="G404" s="367"/>
    </row>
    <row r="405" spans="6:7">
      <c r="F405" s="367"/>
      <c r="G405" s="367"/>
    </row>
    <row r="406" spans="6:7">
      <c r="F406" s="267"/>
      <c r="G406" s="267"/>
    </row>
    <row r="407" spans="6:7">
      <c r="F407" s="267"/>
      <c r="G407" s="267"/>
    </row>
    <row r="408" spans="6:7">
      <c r="F408" s="267"/>
      <c r="G408" s="267"/>
    </row>
    <row r="409" spans="6:7">
      <c r="F409" s="267"/>
      <c r="G409" s="267"/>
    </row>
    <row r="410" spans="6:7">
      <c r="F410" s="267"/>
      <c r="G410" s="267"/>
    </row>
    <row r="411" spans="6:7">
      <c r="F411" s="267"/>
      <c r="G411" s="267"/>
    </row>
    <row r="412" spans="6:7">
      <c r="F412" s="267"/>
      <c r="G412" s="267"/>
    </row>
    <row r="413" spans="6:7">
      <c r="F413" s="267"/>
      <c r="G413" s="267"/>
    </row>
    <row r="414" spans="6:7">
      <c r="F414" s="267"/>
      <c r="G414" s="267"/>
    </row>
    <row r="415" spans="6:7">
      <c r="F415" s="267"/>
      <c r="G415" s="267"/>
    </row>
    <row r="416" spans="6:7">
      <c r="F416" s="267"/>
      <c r="G416" s="267"/>
    </row>
    <row r="417" spans="6:7">
      <c r="F417" s="267"/>
      <c r="G417" s="267"/>
    </row>
    <row r="418" spans="6:7">
      <c r="F418" s="267"/>
      <c r="G418" s="267"/>
    </row>
    <row r="419" spans="6:7">
      <c r="F419" s="267"/>
      <c r="G419" s="267"/>
    </row>
    <row r="420" spans="6:7">
      <c r="F420" s="267"/>
      <c r="G420" s="267"/>
    </row>
    <row r="421" spans="6:7">
      <c r="F421" s="267"/>
      <c r="G421" s="267"/>
    </row>
    <row r="422" spans="6:7">
      <c r="F422" s="267"/>
      <c r="G422" s="267"/>
    </row>
    <row r="423" spans="6:7">
      <c r="F423" s="267"/>
      <c r="G423" s="267"/>
    </row>
    <row r="424" spans="6:7">
      <c r="F424" s="367"/>
      <c r="G424" s="367"/>
    </row>
    <row r="425" spans="6:7">
      <c r="F425" s="367"/>
      <c r="G425" s="367"/>
    </row>
    <row r="426" spans="6:7">
      <c r="F426" s="267"/>
      <c r="G426" s="267"/>
    </row>
    <row r="427" spans="6:7">
      <c r="F427" s="267"/>
      <c r="G427" s="267"/>
    </row>
    <row r="428" spans="6:7">
      <c r="F428" s="267"/>
      <c r="G428" s="267"/>
    </row>
    <row r="429" spans="6:7">
      <c r="F429" s="267"/>
      <c r="G429" s="267"/>
    </row>
    <row r="430" spans="6:7">
      <c r="F430" s="267"/>
      <c r="G430" s="267"/>
    </row>
    <row r="431" spans="6:7">
      <c r="F431" s="267"/>
      <c r="G431" s="267"/>
    </row>
    <row r="432" spans="6:7">
      <c r="F432" s="267"/>
      <c r="G432" s="267"/>
    </row>
    <row r="433" spans="6:7">
      <c r="F433" s="267"/>
      <c r="G433" s="267"/>
    </row>
    <row r="434" spans="6:7">
      <c r="F434" s="267"/>
      <c r="G434" s="267"/>
    </row>
    <row r="435" spans="6:7">
      <c r="F435" s="267"/>
      <c r="G435" s="267"/>
    </row>
    <row r="436" spans="6:7">
      <c r="F436" s="267"/>
      <c r="G436" s="267"/>
    </row>
    <row r="437" spans="6:7">
      <c r="F437" s="267"/>
      <c r="G437" s="267"/>
    </row>
    <row r="438" spans="6:7">
      <c r="F438" s="267"/>
      <c r="G438" s="267"/>
    </row>
    <row r="439" spans="6:7">
      <c r="F439" s="267"/>
      <c r="G439" s="267"/>
    </row>
    <row r="440" spans="6:7">
      <c r="F440" s="267"/>
      <c r="G440" s="267"/>
    </row>
    <row r="441" spans="6:7">
      <c r="F441" s="267"/>
      <c r="G441" s="267"/>
    </row>
    <row r="442" spans="6:7">
      <c r="F442" s="267"/>
      <c r="G442" s="267"/>
    </row>
    <row r="443" spans="6:7">
      <c r="F443" s="267"/>
      <c r="G443" s="267"/>
    </row>
    <row r="444" spans="6:7">
      <c r="F444" s="367"/>
      <c r="G444" s="367"/>
    </row>
    <row r="445" spans="6:7">
      <c r="F445" s="367"/>
      <c r="G445" s="367"/>
    </row>
    <row r="446" spans="6:7">
      <c r="F446" s="267"/>
      <c r="G446" s="267"/>
    </row>
    <row r="447" spans="6:7">
      <c r="F447" s="267"/>
      <c r="G447" s="267"/>
    </row>
    <row r="448" spans="6:7">
      <c r="F448" s="267"/>
      <c r="G448" s="267"/>
    </row>
    <row r="449" spans="6:7">
      <c r="F449" s="267"/>
      <c r="G449" s="267"/>
    </row>
    <row r="450" spans="6:7">
      <c r="F450" s="267"/>
      <c r="G450" s="267"/>
    </row>
    <row r="451" spans="6:7">
      <c r="F451" s="267"/>
      <c r="G451" s="267"/>
    </row>
    <row r="452" spans="6:7">
      <c r="F452" s="267"/>
      <c r="G452" s="267"/>
    </row>
    <row r="453" spans="6:7">
      <c r="F453" s="267"/>
      <c r="G453" s="267"/>
    </row>
    <row r="454" spans="6:7">
      <c r="F454" s="267"/>
      <c r="G454" s="267"/>
    </row>
    <row r="455" spans="6:7">
      <c r="F455" s="267"/>
      <c r="G455" s="267"/>
    </row>
    <row r="456" spans="6:7">
      <c r="F456" s="267"/>
      <c r="G456" s="267"/>
    </row>
    <row r="457" spans="6:7">
      <c r="F457" s="267"/>
      <c r="G457" s="267"/>
    </row>
    <row r="458" spans="6:7">
      <c r="F458" s="267"/>
      <c r="G458" s="267"/>
    </row>
    <row r="459" spans="6:7">
      <c r="F459" s="267"/>
      <c r="G459" s="267"/>
    </row>
    <row r="460" spans="6:7">
      <c r="F460" s="267"/>
      <c r="G460" s="267"/>
    </row>
    <row r="461" spans="6:7">
      <c r="F461" s="267"/>
      <c r="G461" s="267"/>
    </row>
    <row r="462" spans="6:7">
      <c r="F462" s="267"/>
      <c r="G462" s="267"/>
    </row>
    <row r="463" spans="6:7">
      <c r="F463" s="267"/>
      <c r="G463" s="267"/>
    </row>
    <row r="464" spans="6:7">
      <c r="F464" s="367"/>
      <c r="G464" s="367"/>
    </row>
    <row r="465" spans="6:7">
      <c r="F465" s="367"/>
      <c r="G465" s="367"/>
    </row>
    <row r="466" spans="6:7">
      <c r="F466" s="267"/>
      <c r="G466" s="267"/>
    </row>
    <row r="467" spans="6:7">
      <c r="F467" s="267"/>
      <c r="G467" s="267"/>
    </row>
    <row r="468" spans="6:7">
      <c r="F468" s="267"/>
      <c r="G468" s="267"/>
    </row>
    <row r="469" spans="6:7">
      <c r="F469" s="267"/>
      <c r="G469" s="267"/>
    </row>
    <row r="470" spans="6:7">
      <c r="F470" s="267"/>
      <c r="G470" s="267"/>
    </row>
    <row r="471" spans="6:7">
      <c r="F471" s="267"/>
      <c r="G471" s="267"/>
    </row>
    <row r="472" spans="6:7">
      <c r="F472" s="267"/>
      <c r="G472" s="267"/>
    </row>
    <row r="473" spans="6:7">
      <c r="F473" s="267"/>
      <c r="G473" s="267"/>
    </row>
    <row r="474" spans="6:7">
      <c r="F474" s="267"/>
      <c r="G474" s="267"/>
    </row>
    <row r="475" spans="6:7">
      <c r="F475" s="267"/>
      <c r="G475" s="267"/>
    </row>
    <row r="476" spans="6:7">
      <c r="F476" s="267"/>
      <c r="G476" s="267"/>
    </row>
    <row r="477" spans="6:7">
      <c r="F477" s="267"/>
      <c r="G477" s="267"/>
    </row>
    <row r="478" spans="6:7">
      <c r="F478" s="267"/>
      <c r="G478" s="267"/>
    </row>
    <row r="479" spans="6:7">
      <c r="F479" s="267"/>
      <c r="G479" s="267"/>
    </row>
    <row r="480" spans="6:7">
      <c r="F480" s="267"/>
      <c r="G480" s="267"/>
    </row>
    <row r="481" spans="6:7">
      <c r="F481" s="267"/>
      <c r="G481" s="267"/>
    </row>
    <row r="482" spans="6:7">
      <c r="F482" s="267"/>
      <c r="G482" s="267"/>
    </row>
    <row r="483" spans="6:7">
      <c r="F483" s="367"/>
      <c r="G483" s="367"/>
    </row>
    <row r="484" spans="6:7">
      <c r="F484" s="267"/>
      <c r="G484" s="267"/>
    </row>
    <row r="485" spans="6:7">
      <c r="F485" s="267"/>
      <c r="G485" s="267"/>
    </row>
    <row r="486" spans="6:7">
      <c r="F486" s="267"/>
      <c r="G486" s="267"/>
    </row>
    <row r="487" spans="6:7">
      <c r="F487" s="267"/>
      <c r="G487" s="267"/>
    </row>
    <row r="488" spans="6:7">
      <c r="F488" s="267"/>
      <c r="G488" s="267"/>
    </row>
    <row r="489" spans="6:7">
      <c r="F489" s="267"/>
      <c r="G489" s="267"/>
    </row>
    <row r="490" spans="6:7">
      <c r="F490" s="267"/>
      <c r="G490" s="267"/>
    </row>
    <row r="491" spans="6:7">
      <c r="F491" s="267"/>
      <c r="G491" s="267"/>
    </row>
    <row r="492" spans="6:7">
      <c r="F492" s="267"/>
      <c r="G492" s="267"/>
    </row>
    <row r="493" spans="6:7">
      <c r="F493" s="267"/>
      <c r="G493" s="267"/>
    </row>
    <row r="494" spans="6:7">
      <c r="F494" s="267"/>
      <c r="G494" s="267"/>
    </row>
    <row r="495" spans="6:7">
      <c r="F495" s="267"/>
      <c r="G495" s="267"/>
    </row>
    <row r="496" spans="6:7">
      <c r="F496" s="267"/>
      <c r="G496" s="267"/>
    </row>
    <row r="497" spans="6:7">
      <c r="F497" s="267"/>
      <c r="G497" s="267"/>
    </row>
    <row r="498" spans="6:7">
      <c r="F498" s="267"/>
      <c r="G498" s="267"/>
    </row>
    <row r="499" spans="6:7">
      <c r="F499" s="367"/>
      <c r="G499" s="367"/>
    </row>
    <row r="500" spans="6:7">
      <c r="F500" s="367"/>
      <c r="G500" s="367"/>
    </row>
    <row r="501" spans="6:7">
      <c r="F501" s="267"/>
      <c r="G501" s="267"/>
    </row>
    <row r="502" spans="6:7">
      <c r="F502" s="267"/>
      <c r="G502" s="267"/>
    </row>
    <row r="503" spans="6:7">
      <c r="F503" s="267"/>
      <c r="G503" s="267"/>
    </row>
    <row r="504" spans="6:7">
      <c r="F504" s="267"/>
      <c r="G504" s="267"/>
    </row>
    <row r="505" spans="6:7">
      <c r="F505" s="267"/>
      <c r="G505" s="267"/>
    </row>
    <row r="506" spans="6:7">
      <c r="F506" s="267"/>
      <c r="G506" s="267"/>
    </row>
    <row r="507" spans="6:7">
      <c r="F507" s="267"/>
      <c r="G507" s="267"/>
    </row>
    <row r="508" spans="6:7">
      <c r="F508" s="267"/>
      <c r="G508" s="267"/>
    </row>
    <row r="509" spans="6:7">
      <c r="F509" s="267"/>
      <c r="G509" s="267"/>
    </row>
    <row r="510" spans="6:7">
      <c r="F510" s="267"/>
      <c r="G510" s="267"/>
    </row>
    <row r="511" spans="6:7">
      <c r="F511" s="267"/>
      <c r="G511" s="267"/>
    </row>
    <row r="512" spans="6:7">
      <c r="F512" s="267"/>
      <c r="G512" s="267"/>
    </row>
    <row r="513" spans="6:7">
      <c r="F513" s="267"/>
      <c r="G513" s="267"/>
    </row>
    <row r="514" spans="6:7">
      <c r="F514" s="267"/>
      <c r="G514" s="267"/>
    </row>
    <row r="515" spans="6:7">
      <c r="F515" s="267"/>
      <c r="G515" s="267"/>
    </row>
    <row r="516" spans="6:7">
      <c r="F516" s="267"/>
      <c r="G516" s="267"/>
    </row>
    <row r="517" spans="6:7">
      <c r="F517" s="267"/>
      <c r="G517" s="267"/>
    </row>
    <row r="518" spans="6:7">
      <c r="F518" s="267"/>
      <c r="G518" s="267"/>
    </row>
    <row r="519" spans="6:7">
      <c r="F519" s="267"/>
      <c r="G519" s="267"/>
    </row>
    <row r="520" spans="6:7">
      <c r="F520" s="267"/>
      <c r="G520" s="267"/>
    </row>
    <row r="521" spans="6:7">
      <c r="F521" s="367"/>
      <c r="G521" s="367"/>
    </row>
    <row r="522" spans="6:7">
      <c r="F522" s="367"/>
      <c r="G522" s="367"/>
    </row>
    <row r="523" spans="6:7">
      <c r="F523" s="267"/>
      <c r="G523" s="267"/>
    </row>
    <row r="524" spans="6:7">
      <c r="F524" s="267"/>
      <c r="G524" s="267"/>
    </row>
    <row r="525" spans="6:7">
      <c r="F525" s="267"/>
      <c r="G525" s="267"/>
    </row>
    <row r="526" spans="6:7">
      <c r="F526" s="267"/>
      <c r="G526" s="267"/>
    </row>
    <row r="527" spans="6:7">
      <c r="F527" s="267"/>
      <c r="G527" s="267"/>
    </row>
    <row r="528" spans="6:7">
      <c r="F528" s="267"/>
      <c r="G528" s="267"/>
    </row>
    <row r="529" spans="6:7">
      <c r="F529" s="267"/>
      <c r="G529" s="267"/>
    </row>
    <row r="530" spans="6:7">
      <c r="F530" s="267"/>
      <c r="G530" s="267"/>
    </row>
    <row r="531" spans="6:7">
      <c r="F531" s="267"/>
      <c r="G531" s="267"/>
    </row>
    <row r="532" spans="6:7">
      <c r="F532" s="267"/>
      <c r="G532" s="267"/>
    </row>
    <row r="533" spans="6:7">
      <c r="F533" s="267"/>
      <c r="G533" s="267"/>
    </row>
    <row r="534" spans="6:7">
      <c r="F534" s="267"/>
      <c r="G534" s="267"/>
    </row>
    <row r="535" spans="6:7">
      <c r="F535" s="267"/>
      <c r="G535" s="267"/>
    </row>
    <row r="536" spans="6:7">
      <c r="F536" s="267"/>
      <c r="G536" s="267"/>
    </row>
    <row r="537" spans="6:7">
      <c r="F537" s="267"/>
      <c r="G537" s="267"/>
    </row>
    <row r="538" spans="6:7">
      <c r="F538" s="267"/>
      <c r="G538" s="267"/>
    </row>
    <row r="539" spans="6:7">
      <c r="F539" s="267"/>
      <c r="G539" s="267"/>
    </row>
    <row r="540" spans="6:7">
      <c r="F540" s="267"/>
      <c r="G540" s="267"/>
    </row>
    <row r="541" spans="6:7">
      <c r="F541" s="267"/>
      <c r="G541" s="267"/>
    </row>
    <row r="542" spans="6:7">
      <c r="F542" s="367"/>
      <c r="G542" s="367"/>
    </row>
    <row r="543" spans="6:7">
      <c r="F543" s="367"/>
      <c r="G543" s="367"/>
    </row>
    <row r="544" spans="6:7">
      <c r="F544" s="267"/>
      <c r="G544" s="267"/>
    </row>
    <row r="545" spans="6:7">
      <c r="F545" s="267"/>
      <c r="G545" s="267"/>
    </row>
    <row r="546" spans="6:7">
      <c r="F546" s="267"/>
      <c r="G546" s="267"/>
    </row>
    <row r="547" spans="6:7">
      <c r="F547" s="267"/>
      <c r="G547" s="267"/>
    </row>
    <row r="548" spans="6:7">
      <c r="F548" s="267"/>
      <c r="G548" s="267"/>
    </row>
    <row r="549" spans="6:7">
      <c r="F549" s="267"/>
      <c r="G549" s="267"/>
    </row>
    <row r="550" spans="6:7">
      <c r="F550" s="267"/>
      <c r="G550" s="267"/>
    </row>
    <row r="551" spans="6:7">
      <c r="F551" s="267"/>
      <c r="G551" s="267"/>
    </row>
    <row r="552" spans="6:7">
      <c r="F552" s="267"/>
      <c r="G552" s="267"/>
    </row>
    <row r="553" spans="6:7">
      <c r="F553" s="267"/>
      <c r="G553" s="267"/>
    </row>
    <row r="554" spans="6:7">
      <c r="F554" s="267"/>
      <c r="G554" s="267"/>
    </row>
    <row r="555" spans="6:7">
      <c r="F555" s="267"/>
      <c r="G555" s="267"/>
    </row>
    <row r="556" spans="6:7">
      <c r="F556" s="267"/>
      <c r="G556" s="267"/>
    </row>
    <row r="557" spans="6:7">
      <c r="F557" s="267"/>
      <c r="G557" s="267"/>
    </row>
    <row r="558" spans="6:7">
      <c r="F558" s="267"/>
      <c r="G558" s="267"/>
    </row>
    <row r="559" spans="6:7">
      <c r="F559" s="267"/>
      <c r="G559" s="267"/>
    </row>
    <row r="560" spans="6:7">
      <c r="F560" s="267"/>
      <c r="G560" s="267"/>
    </row>
    <row r="561" spans="6:7">
      <c r="F561" s="267"/>
      <c r="G561" s="267"/>
    </row>
    <row r="562" spans="6:7">
      <c r="F562" s="267"/>
      <c r="G562" s="267"/>
    </row>
    <row r="563" spans="6:7">
      <c r="F563" s="267"/>
      <c r="G563" s="267"/>
    </row>
    <row r="564" spans="6:7">
      <c r="F564" s="268"/>
      <c r="G564" s="367"/>
    </row>
  </sheetData>
  <autoFilter ref="A4:IO76"/>
  <mergeCells count="9">
    <mergeCell ref="A1:K1"/>
    <mergeCell ref="A2:K2"/>
    <mergeCell ref="F3:G3"/>
    <mergeCell ref="H3:K3"/>
    <mergeCell ref="A3:A4"/>
    <mergeCell ref="B3:B4"/>
    <mergeCell ref="C3:C4"/>
    <mergeCell ref="D3:D4"/>
    <mergeCell ref="E3:E4"/>
  </mergeCells>
  <printOptions horizontalCentered="1"/>
  <pageMargins left="7.8740157480315001E-2" right="0" top="1.1299999999999999" bottom="1.22" header="0.31496062992126" footer="0.31496062992126"/>
  <pageSetup paperSize="9" scale="65" fitToHeight="3" orientation="portrait" r:id="rId1"/>
  <headerFooter>
    <oddHeader>&amp;C&amp;G</oddHeader>
    <oddFooter>&amp;CKewaunee Labway India Pvt. Ltd. No.CA-9A, 2nd Floor, Jigani Link Road, Jigani, Bangalore – 562 106.Tel: +91-80-27825725/27826726; Fax: +91-80-27826724; Email: marketing@kewaunee.in; Website: www.kewaunee.inCIN No.U33125KA2000PTC028202</oddFooter>
  </headerFooter>
  <rowBreaks count="1" manualBreakCount="1">
    <brk id="43" min="1" max="10" man="1"/>
  </rowBreaks>
  <legacyDrawingHF r:id="rId2"/>
</worksheet>
</file>

<file path=xl/worksheets/sheet4.xml><?xml version="1.0" encoding="utf-8"?>
<worksheet xmlns="http://schemas.openxmlformats.org/spreadsheetml/2006/main" xmlns:r="http://schemas.openxmlformats.org/officeDocument/2006/relationships">
  <dimension ref="A1:K568"/>
  <sheetViews>
    <sheetView showGridLines="0" showWhiteSpace="0" view="pageBreakPreview" topLeftCell="A34" zoomScale="115" zoomScaleNormal="85" zoomScaleSheetLayoutView="115" zoomScalePageLayoutView="55" workbookViewId="0">
      <selection activeCell="A40" sqref="A40:XFD55"/>
    </sheetView>
  </sheetViews>
  <sheetFormatPr defaultRowHeight="12.75"/>
  <cols>
    <col min="1" max="1" width="5" style="102" customWidth="1"/>
    <col min="2" max="2" width="12.7109375" style="103" customWidth="1"/>
    <col min="3" max="3" width="39.140625" style="104" customWidth="1"/>
    <col min="4" max="4" width="5.42578125" style="102" bestFit="1" customWidth="1"/>
    <col min="5" max="5" width="4.7109375" style="102" bestFit="1" customWidth="1"/>
    <col min="6" max="6" width="9.42578125" style="274" bestFit="1" customWidth="1"/>
    <col min="7" max="7" width="7.85546875" style="274" bestFit="1" customWidth="1"/>
    <col min="8" max="8" width="10.85546875" style="297" customWidth="1"/>
    <col min="9" max="9" width="13" style="297" bestFit="1" customWidth="1"/>
    <col min="10" max="10" width="11.28515625" style="297" bestFit="1" customWidth="1"/>
    <col min="11" max="11" width="13" style="297" bestFit="1" customWidth="1"/>
    <col min="12" max="252" width="9.140625" style="52"/>
    <col min="253" max="253" width="6.42578125" style="52" customWidth="1"/>
    <col min="254" max="254" width="17.28515625" style="52" customWidth="1"/>
    <col min="255" max="255" width="49.85546875" style="52" customWidth="1"/>
    <col min="256" max="256" width="5.42578125" style="52" bestFit="1" customWidth="1"/>
    <col min="257" max="257" width="4.7109375" style="52" bestFit="1" customWidth="1"/>
    <col min="258" max="259" width="8" style="52" bestFit="1" customWidth="1"/>
    <col min="260" max="260" width="6.5703125" style="52" bestFit="1" customWidth="1"/>
    <col min="261" max="261" width="9.85546875" style="52" bestFit="1" customWidth="1"/>
    <col min="262" max="262" width="8.85546875" style="52" bestFit="1" customWidth="1"/>
    <col min="263" max="263" width="11.7109375" style="52" bestFit="1" customWidth="1"/>
    <col min="264" max="264" width="13.5703125" style="52" bestFit="1" customWidth="1"/>
    <col min="265" max="508" width="9.140625" style="52"/>
    <col min="509" max="509" width="6.42578125" style="52" customWidth="1"/>
    <col min="510" max="510" width="17.28515625" style="52" customWidth="1"/>
    <col min="511" max="511" width="49.85546875" style="52" customWidth="1"/>
    <col min="512" max="512" width="5.42578125" style="52" bestFit="1" customWidth="1"/>
    <col min="513" max="513" width="4.7109375" style="52" bestFit="1" customWidth="1"/>
    <col min="514" max="515" width="8" style="52" bestFit="1" customWidth="1"/>
    <col min="516" max="516" width="6.5703125" style="52" bestFit="1" customWidth="1"/>
    <col min="517" max="517" width="9.85546875" style="52" bestFit="1" customWidth="1"/>
    <col min="518" max="518" width="8.85546875" style="52" bestFit="1" customWidth="1"/>
    <col min="519" max="519" width="11.7109375" style="52" bestFit="1" customWidth="1"/>
    <col min="520" max="520" width="13.5703125" style="52" bestFit="1" customWidth="1"/>
    <col min="521" max="764" width="9.140625" style="52"/>
    <col min="765" max="765" width="6.42578125" style="52" customWidth="1"/>
    <col min="766" max="766" width="17.28515625" style="52" customWidth="1"/>
    <col min="767" max="767" width="49.85546875" style="52" customWidth="1"/>
    <col min="768" max="768" width="5.42578125" style="52" bestFit="1" customWidth="1"/>
    <col min="769" max="769" width="4.7109375" style="52" bestFit="1" customWidth="1"/>
    <col min="770" max="771" width="8" style="52" bestFit="1" customWidth="1"/>
    <col min="772" max="772" width="6.5703125" style="52" bestFit="1" customWidth="1"/>
    <col min="773" max="773" width="9.85546875" style="52" bestFit="1" customWidth="1"/>
    <col min="774" max="774" width="8.85546875" style="52" bestFit="1" customWidth="1"/>
    <col min="775" max="775" width="11.7109375" style="52" bestFit="1" customWidth="1"/>
    <col min="776" max="776" width="13.5703125" style="52" bestFit="1" customWidth="1"/>
    <col min="777" max="1020" width="9.140625" style="52"/>
    <col min="1021" max="1021" width="6.42578125" style="52" customWidth="1"/>
    <col min="1022" max="1022" width="17.28515625" style="52" customWidth="1"/>
    <col min="1023" max="1023" width="49.85546875" style="52" customWidth="1"/>
    <col min="1024" max="1024" width="5.42578125" style="52" bestFit="1" customWidth="1"/>
    <col min="1025" max="1025" width="4.7109375" style="52" bestFit="1" customWidth="1"/>
    <col min="1026" max="1027" width="8" style="52" bestFit="1" customWidth="1"/>
    <col min="1028" max="1028" width="6.5703125" style="52" bestFit="1" customWidth="1"/>
    <col min="1029" max="1029" width="9.85546875" style="52" bestFit="1" customWidth="1"/>
    <col min="1030" max="1030" width="8.85546875" style="52" bestFit="1" customWidth="1"/>
    <col min="1031" max="1031" width="11.7109375" style="52" bestFit="1" customWidth="1"/>
    <col min="1032" max="1032" width="13.5703125" style="52" bestFit="1" customWidth="1"/>
    <col min="1033" max="1276" width="9.140625" style="52"/>
    <col min="1277" max="1277" width="6.42578125" style="52" customWidth="1"/>
    <col min="1278" max="1278" width="17.28515625" style="52" customWidth="1"/>
    <col min="1279" max="1279" width="49.85546875" style="52" customWidth="1"/>
    <col min="1280" max="1280" width="5.42578125" style="52" bestFit="1" customWidth="1"/>
    <col min="1281" max="1281" width="4.7109375" style="52" bestFit="1" customWidth="1"/>
    <col min="1282" max="1283" width="8" style="52" bestFit="1" customWidth="1"/>
    <col min="1284" max="1284" width="6.5703125" style="52" bestFit="1" customWidth="1"/>
    <col min="1285" max="1285" width="9.85546875" style="52" bestFit="1" customWidth="1"/>
    <col min="1286" max="1286" width="8.85546875" style="52" bestFit="1" customWidth="1"/>
    <col min="1287" max="1287" width="11.7109375" style="52" bestFit="1" customWidth="1"/>
    <col min="1288" max="1288" width="13.5703125" style="52" bestFit="1" customWidth="1"/>
    <col min="1289" max="1532" width="9.140625" style="52"/>
    <col min="1533" max="1533" width="6.42578125" style="52" customWidth="1"/>
    <col min="1534" max="1534" width="17.28515625" style="52" customWidth="1"/>
    <col min="1535" max="1535" width="49.85546875" style="52" customWidth="1"/>
    <col min="1536" max="1536" width="5.42578125" style="52" bestFit="1" customWidth="1"/>
    <col min="1537" max="1537" width="4.7109375" style="52" bestFit="1" customWidth="1"/>
    <col min="1538" max="1539" width="8" style="52" bestFit="1" customWidth="1"/>
    <col min="1540" max="1540" width="6.5703125" style="52" bestFit="1" customWidth="1"/>
    <col min="1541" max="1541" width="9.85546875" style="52" bestFit="1" customWidth="1"/>
    <col min="1542" max="1542" width="8.85546875" style="52" bestFit="1" customWidth="1"/>
    <col min="1543" max="1543" width="11.7109375" style="52" bestFit="1" customWidth="1"/>
    <col min="1544" max="1544" width="13.5703125" style="52" bestFit="1" customWidth="1"/>
    <col min="1545" max="1788" width="9.140625" style="52"/>
    <col min="1789" max="1789" width="6.42578125" style="52" customWidth="1"/>
    <col min="1790" max="1790" width="17.28515625" style="52" customWidth="1"/>
    <col min="1791" max="1791" width="49.85546875" style="52" customWidth="1"/>
    <col min="1792" max="1792" width="5.42578125" style="52" bestFit="1" customWidth="1"/>
    <col min="1793" max="1793" width="4.7109375" style="52" bestFit="1" customWidth="1"/>
    <col min="1794" max="1795" width="8" style="52" bestFit="1" customWidth="1"/>
    <col min="1796" max="1796" width="6.5703125" style="52" bestFit="1" customWidth="1"/>
    <col min="1797" max="1797" width="9.85546875" style="52" bestFit="1" customWidth="1"/>
    <col min="1798" max="1798" width="8.85546875" style="52" bestFit="1" customWidth="1"/>
    <col min="1799" max="1799" width="11.7109375" style="52" bestFit="1" customWidth="1"/>
    <col min="1800" max="1800" width="13.5703125" style="52" bestFit="1" customWidth="1"/>
    <col min="1801" max="2044" width="9.140625" style="52"/>
    <col min="2045" max="2045" width="6.42578125" style="52" customWidth="1"/>
    <col min="2046" max="2046" width="17.28515625" style="52" customWidth="1"/>
    <col min="2047" max="2047" width="49.85546875" style="52" customWidth="1"/>
    <col min="2048" max="2048" width="5.42578125" style="52" bestFit="1" customWidth="1"/>
    <col min="2049" max="2049" width="4.7109375" style="52" bestFit="1" customWidth="1"/>
    <col min="2050" max="2051" width="8" style="52" bestFit="1" customWidth="1"/>
    <col min="2052" max="2052" width="6.5703125" style="52" bestFit="1" customWidth="1"/>
    <col min="2053" max="2053" width="9.85546875" style="52" bestFit="1" customWidth="1"/>
    <col min="2054" max="2054" width="8.85546875" style="52" bestFit="1" customWidth="1"/>
    <col min="2055" max="2055" width="11.7109375" style="52" bestFit="1" customWidth="1"/>
    <col min="2056" max="2056" width="13.5703125" style="52" bestFit="1" customWidth="1"/>
    <col min="2057" max="2300" width="9.140625" style="52"/>
    <col min="2301" max="2301" width="6.42578125" style="52" customWidth="1"/>
    <col min="2302" max="2302" width="17.28515625" style="52" customWidth="1"/>
    <col min="2303" max="2303" width="49.85546875" style="52" customWidth="1"/>
    <col min="2304" max="2304" width="5.42578125" style="52" bestFit="1" customWidth="1"/>
    <col min="2305" max="2305" width="4.7109375" style="52" bestFit="1" customWidth="1"/>
    <col min="2306" max="2307" width="8" style="52" bestFit="1" customWidth="1"/>
    <col min="2308" max="2308" width="6.5703125" style="52" bestFit="1" customWidth="1"/>
    <col min="2309" max="2309" width="9.85546875" style="52" bestFit="1" customWidth="1"/>
    <col min="2310" max="2310" width="8.85546875" style="52" bestFit="1" customWidth="1"/>
    <col min="2311" max="2311" width="11.7109375" style="52" bestFit="1" customWidth="1"/>
    <col min="2312" max="2312" width="13.5703125" style="52" bestFit="1" customWidth="1"/>
    <col min="2313" max="2556" width="9.140625" style="52"/>
    <col min="2557" max="2557" width="6.42578125" style="52" customWidth="1"/>
    <col min="2558" max="2558" width="17.28515625" style="52" customWidth="1"/>
    <col min="2559" max="2559" width="49.85546875" style="52" customWidth="1"/>
    <col min="2560" max="2560" width="5.42578125" style="52" bestFit="1" customWidth="1"/>
    <col min="2561" max="2561" width="4.7109375" style="52" bestFit="1" customWidth="1"/>
    <col min="2562" max="2563" width="8" style="52" bestFit="1" customWidth="1"/>
    <col min="2564" max="2564" width="6.5703125" style="52" bestFit="1" customWidth="1"/>
    <col min="2565" max="2565" width="9.85546875" style="52" bestFit="1" customWidth="1"/>
    <col min="2566" max="2566" width="8.85546875" style="52" bestFit="1" customWidth="1"/>
    <col min="2567" max="2567" width="11.7109375" style="52" bestFit="1" customWidth="1"/>
    <col min="2568" max="2568" width="13.5703125" style="52" bestFit="1" customWidth="1"/>
    <col min="2569" max="2812" width="9.140625" style="52"/>
    <col min="2813" max="2813" width="6.42578125" style="52" customWidth="1"/>
    <col min="2814" max="2814" width="17.28515625" style="52" customWidth="1"/>
    <col min="2815" max="2815" width="49.85546875" style="52" customWidth="1"/>
    <col min="2816" max="2816" width="5.42578125" style="52" bestFit="1" customWidth="1"/>
    <col min="2817" max="2817" width="4.7109375" style="52" bestFit="1" customWidth="1"/>
    <col min="2818" max="2819" width="8" style="52" bestFit="1" customWidth="1"/>
    <col min="2820" max="2820" width="6.5703125" style="52" bestFit="1" customWidth="1"/>
    <col min="2821" max="2821" width="9.85546875" style="52" bestFit="1" customWidth="1"/>
    <col min="2822" max="2822" width="8.85546875" style="52" bestFit="1" customWidth="1"/>
    <col min="2823" max="2823" width="11.7109375" style="52" bestFit="1" customWidth="1"/>
    <col min="2824" max="2824" width="13.5703125" style="52" bestFit="1" customWidth="1"/>
    <col min="2825" max="3068" width="9.140625" style="52"/>
    <col min="3069" max="3069" width="6.42578125" style="52" customWidth="1"/>
    <col min="3070" max="3070" width="17.28515625" style="52" customWidth="1"/>
    <col min="3071" max="3071" width="49.85546875" style="52" customWidth="1"/>
    <col min="3072" max="3072" width="5.42578125" style="52" bestFit="1" customWidth="1"/>
    <col min="3073" max="3073" width="4.7109375" style="52" bestFit="1" customWidth="1"/>
    <col min="3074" max="3075" width="8" style="52" bestFit="1" customWidth="1"/>
    <col min="3076" max="3076" width="6.5703125" style="52" bestFit="1" customWidth="1"/>
    <col min="3077" max="3077" width="9.85546875" style="52" bestFit="1" customWidth="1"/>
    <col min="3078" max="3078" width="8.85546875" style="52" bestFit="1" customWidth="1"/>
    <col min="3079" max="3079" width="11.7109375" style="52" bestFit="1" customWidth="1"/>
    <col min="3080" max="3080" width="13.5703125" style="52" bestFit="1" customWidth="1"/>
    <col min="3081" max="3324" width="9.140625" style="52"/>
    <col min="3325" max="3325" width="6.42578125" style="52" customWidth="1"/>
    <col min="3326" max="3326" width="17.28515625" style="52" customWidth="1"/>
    <col min="3327" max="3327" width="49.85546875" style="52" customWidth="1"/>
    <col min="3328" max="3328" width="5.42578125" style="52" bestFit="1" customWidth="1"/>
    <col min="3329" max="3329" width="4.7109375" style="52" bestFit="1" customWidth="1"/>
    <col min="3330" max="3331" width="8" style="52" bestFit="1" customWidth="1"/>
    <col min="3332" max="3332" width="6.5703125" style="52" bestFit="1" customWidth="1"/>
    <col min="3333" max="3333" width="9.85546875" style="52" bestFit="1" customWidth="1"/>
    <col min="3334" max="3334" width="8.85546875" style="52" bestFit="1" customWidth="1"/>
    <col min="3335" max="3335" width="11.7109375" style="52" bestFit="1" customWidth="1"/>
    <col min="3336" max="3336" width="13.5703125" style="52" bestFit="1" customWidth="1"/>
    <col min="3337" max="3580" width="9.140625" style="52"/>
    <col min="3581" max="3581" width="6.42578125" style="52" customWidth="1"/>
    <col min="3582" max="3582" width="17.28515625" style="52" customWidth="1"/>
    <col min="3583" max="3583" width="49.85546875" style="52" customWidth="1"/>
    <col min="3584" max="3584" width="5.42578125" style="52" bestFit="1" customWidth="1"/>
    <col min="3585" max="3585" width="4.7109375" style="52" bestFit="1" customWidth="1"/>
    <col min="3586" max="3587" width="8" style="52" bestFit="1" customWidth="1"/>
    <col min="3588" max="3588" width="6.5703125" style="52" bestFit="1" customWidth="1"/>
    <col min="3589" max="3589" width="9.85546875" style="52" bestFit="1" customWidth="1"/>
    <col min="3590" max="3590" width="8.85546875" style="52" bestFit="1" customWidth="1"/>
    <col min="3591" max="3591" width="11.7109375" style="52" bestFit="1" customWidth="1"/>
    <col min="3592" max="3592" width="13.5703125" style="52" bestFit="1" customWidth="1"/>
    <col min="3593" max="3836" width="9.140625" style="52"/>
    <col min="3837" max="3837" width="6.42578125" style="52" customWidth="1"/>
    <col min="3838" max="3838" width="17.28515625" style="52" customWidth="1"/>
    <col min="3839" max="3839" width="49.85546875" style="52" customWidth="1"/>
    <col min="3840" max="3840" width="5.42578125" style="52" bestFit="1" customWidth="1"/>
    <col min="3841" max="3841" width="4.7109375" style="52" bestFit="1" customWidth="1"/>
    <col min="3842" max="3843" width="8" style="52" bestFit="1" customWidth="1"/>
    <col min="3844" max="3844" width="6.5703125" style="52" bestFit="1" customWidth="1"/>
    <col min="3845" max="3845" width="9.85546875" style="52" bestFit="1" customWidth="1"/>
    <col min="3846" max="3846" width="8.85546875" style="52" bestFit="1" customWidth="1"/>
    <col min="3847" max="3847" width="11.7109375" style="52" bestFit="1" customWidth="1"/>
    <col min="3848" max="3848" width="13.5703125" style="52" bestFit="1" customWidth="1"/>
    <col min="3849" max="4092" width="9.140625" style="52"/>
    <col min="4093" max="4093" width="6.42578125" style="52" customWidth="1"/>
    <col min="4094" max="4094" width="17.28515625" style="52" customWidth="1"/>
    <col min="4095" max="4095" width="49.85546875" style="52" customWidth="1"/>
    <col min="4096" max="4096" width="5.42578125" style="52" bestFit="1" customWidth="1"/>
    <col min="4097" max="4097" width="4.7109375" style="52" bestFit="1" customWidth="1"/>
    <col min="4098" max="4099" width="8" style="52" bestFit="1" customWidth="1"/>
    <col min="4100" max="4100" width="6.5703125" style="52" bestFit="1" customWidth="1"/>
    <col min="4101" max="4101" width="9.85546875" style="52" bestFit="1" customWidth="1"/>
    <col min="4102" max="4102" width="8.85546875" style="52" bestFit="1" customWidth="1"/>
    <col min="4103" max="4103" width="11.7109375" style="52" bestFit="1" customWidth="1"/>
    <col min="4104" max="4104" width="13.5703125" style="52" bestFit="1" customWidth="1"/>
    <col min="4105" max="4348" width="9.140625" style="52"/>
    <col min="4349" max="4349" width="6.42578125" style="52" customWidth="1"/>
    <col min="4350" max="4350" width="17.28515625" style="52" customWidth="1"/>
    <col min="4351" max="4351" width="49.85546875" style="52" customWidth="1"/>
    <col min="4352" max="4352" width="5.42578125" style="52" bestFit="1" customWidth="1"/>
    <col min="4353" max="4353" width="4.7109375" style="52" bestFit="1" customWidth="1"/>
    <col min="4354" max="4355" width="8" style="52" bestFit="1" customWidth="1"/>
    <col min="4356" max="4356" width="6.5703125" style="52" bestFit="1" customWidth="1"/>
    <col min="4357" max="4357" width="9.85546875" style="52" bestFit="1" customWidth="1"/>
    <col min="4358" max="4358" width="8.85546875" style="52" bestFit="1" customWidth="1"/>
    <col min="4359" max="4359" width="11.7109375" style="52" bestFit="1" customWidth="1"/>
    <col min="4360" max="4360" width="13.5703125" style="52" bestFit="1" customWidth="1"/>
    <col min="4361" max="4604" width="9.140625" style="52"/>
    <col min="4605" max="4605" width="6.42578125" style="52" customWidth="1"/>
    <col min="4606" max="4606" width="17.28515625" style="52" customWidth="1"/>
    <col min="4607" max="4607" width="49.85546875" style="52" customWidth="1"/>
    <col min="4608" max="4608" width="5.42578125" style="52" bestFit="1" customWidth="1"/>
    <col min="4609" max="4609" width="4.7109375" style="52" bestFit="1" customWidth="1"/>
    <col min="4610" max="4611" width="8" style="52" bestFit="1" customWidth="1"/>
    <col min="4612" max="4612" width="6.5703125" style="52" bestFit="1" customWidth="1"/>
    <col min="4613" max="4613" width="9.85546875" style="52" bestFit="1" customWidth="1"/>
    <col min="4614" max="4614" width="8.85546875" style="52" bestFit="1" customWidth="1"/>
    <col min="4615" max="4615" width="11.7109375" style="52" bestFit="1" customWidth="1"/>
    <col min="4616" max="4616" width="13.5703125" style="52" bestFit="1" customWidth="1"/>
    <col min="4617" max="4860" width="9.140625" style="52"/>
    <col min="4861" max="4861" width="6.42578125" style="52" customWidth="1"/>
    <col min="4862" max="4862" width="17.28515625" style="52" customWidth="1"/>
    <col min="4863" max="4863" width="49.85546875" style="52" customWidth="1"/>
    <col min="4864" max="4864" width="5.42578125" style="52" bestFit="1" customWidth="1"/>
    <col min="4865" max="4865" width="4.7109375" style="52" bestFit="1" customWidth="1"/>
    <col min="4866" max="4867" width="8" style="52" bestFit="1" customWidth="1"/>
    <col min="4868" max="4868" width="6.5703125" style="52" bestFit="1" customWidth="1"/>
    <col min="4869" max="4869" width="9.85546875" style="52" bestFit="1" customWidth="1"/>
    <col min="4870" max="4870" width="8.85546875" style="52" bestFit="1" customWidth="1"/>
    <col min="4871" max="4871" width="11.7109375" style="52" bestFit="1" customWidth="1"/>
    <col min="4872" max="4872" width="13.5703125" style="52" bestFit="1" customWidth="1"/>
    <col min="4873" max="5116" width="9.140625" style="52"/>
    <col min="5117" max="5117" width="6.42578125" style="52" customWidth="1"/>
    <col min="5118" max="5118" width="17.28515625" style="52" customWidth="1"/>
    <col min="5119" max="5119" width="49.85546875" style="52" customWidth="1"/>
    <col min="5120" max="5120" width="5.42578125" style="52" bestFit="1" customWidth="1"/>
    <col min="5121" max="5121" width="4.7109375" style="52" bestFit="1" customWidth="1"/>
    <col min="5122" max="5123" width="8" style="52" bestFit="1" customWidth="1"/>
    <col min="5124" max="5124" width="6.5703125" style="52" bestFit="1" customWidth="1"/>
    <col min="5125" max="5125" width="9.85546875" style="52" bestFit="1" customWidth="1"/>
    <col min="5126" max="5126" width="8.85546875" style="52" bestFit="1" customWidth="1"/>
    <col min="5127" max="5127" width="11.7109375" style="52" bestFit="1" customWidth="1"/>
    <col min="5128" max="5128" width="13.5703125" style="52" bestFit="1" customWidth="1"/>
    <col min="5129" max="5372" width="9.140625" style="52"/>
    <col min="5373" max="5373" width="6.42578125" style="52" customWidth="1"/>
    <col min="5374" max="5374" width="17.28515625" style="52" customWidth="1"/>
    <col min="5375" max="5375" width="49.85546875" style="52" customWidth="1"/>
    <col min="5376" max="5376" width="5.42578125" style="52" bestFit="1" customWidth="1"/>
    <col min="5377" max="5377" width="4.7109375" style="52" bestFit="1" customWidth="1"/>
    <col min="5378" max="5379" width="8" style="52" bestFit="1" customWidth="1"/>
    <col min="5380" max="5380" width="6.5703125" style="52" bestFit="1" customWidth="1"/>
    <col min="5381" max="5381" width="9.85546875" style="52" bestFit="1" customWidth="1"/>
    <col min="5382" max="5382" width="8.85546875" style="52" bestFit="1" customWidth="1"/>
    <col min="5383" max="5383" width="11.7109375" style="52" bestFit="1" customWidth="1"/>
    <col min="5384" max="5384" width="13.5703125" style="52" bestFit="1" customWidth="1"/>
    <col min="5385" max="5628" width="9.140625" style="52"/>
    <col min="5629" max="5629" width="6.42578125" style="52" customWidth="1"/>
    <col min="5630" max="5630" width="17.28515625" style="52" customWidth="1"/>
    <col min="5631" max="5631" width="49.85546875" style="52" customWidth="1"/>
    <col min="5632" max="5632" width="5.42578125" style="52" bestFit="1" customWidth="1"/>
    <col min="5633" max="5633" width="4.7109375" style="52" bestFit="1" customWidth="1"/>
    <col min="5634" max="5635" width="8" style="52" bestFit="1" customWidth="1"/>
    <col min="5636" max="5636" width="6.5703125" style="52" bestFit="1" customWidth="1"/>
    <col min="5637" max="5637" width="9.85546875" style="52" bestFit="1" customWidth="1"/>
    <col min="5638" max="5638" width="8.85546875" style="52" bestFit="1" customWidth="1"/>
    <col min="5639" max="5639" width="11.7109375" style="52" bestFit="1" customWidth="1"/>
    <col min="5640" max="5640" width="13.5703125" style="52" bestFit="1" customWidth="1"/>
    <col min="5641" max="5884" width="9.140625" style="52"/>
    <col min="5885" max="5885" width="6.42578125" style="52" customWidth="1"/>
    <col min="5886" max="5886" width="17.28515625" style="52" customWidth="1"/>
    <col min="5887" max="5887" width="49.85546875" style="52" customWidth="1"/>
    <col min="5888" max="5888" width="5.42578125" style="52" bestFit="1" customWidth="1"/>
    <col min="5889" max="5889" width="4.7109375" style="52" bestFit="1" customWidth="1"/>
    <col min="5890" max="5891" width="8" style="52" bestFit="1" customWidth="1"/>
    <col min="5892" max="5892" width="6.5703125" style="52" bestFit="1" customWidth="1"/>
    <col min="5893" max="5893" width="9.85546875" style="52" bestFit="1" customWidth="1"/>
    <col min="5894" max="5894" width="8.85546875" style="52" bestFit="1" customWidth="1"/>
    <col min="5895" max="5895" width="11.7109375" style="52" bestFit="1" customWidth="1"/>
    <col min="5896" max="5896" width="13.5703125" style="52" bestFit="1" customWidth="1"/>
    <col min="5897" max="6140" width="9.140625" style="52"/>
    <col min="6141" max="6141" width="6.42578125" style="52" customWidth="1"/>
    <col min="6142" max="6142" width="17.28515625" style="52" customWidth="1"/>
    <col min="6143" max="6143" width="49.85546875" style="52" customWidth="1"/>
    <col min="6144" max="6144" width="5.42578125" style="52" bestFit="1" customWidth="1"/>
    <col min="6145" max="6145" width="4.7109375" style="52" bestFit="1" customWidth="1"/>
    <col min="6146" max="6147" width="8" style="52" bestFit="1" customWidth="1"/>
    <col min="6148" max="6148" width="6.5703125" style="52" bestFit="1" customWidth="1"/>
    <col min="6149" max="6149" width="9.85546875" style="52" bestFit="1" customWidth="1"/>
    <col min="6150" max="6150" width="8.85546875" style="52" bestFit="1" customWidth="1"/>
    <col min="6151" max="6151" width="11.7109375" style="52" bestFit="1" customWidth="1"/>
    <col min="6152" max="6152" width="13.5703125" style="52" bestFit="1" customWidth="1"/>
    <col min="6153" max="6396" width="9.140625" style="52"/>
    <col min="6397" max="6397" width="6.42578125" style="52" customWidth="1"/>
    <col min="6398" max="6398" width="17.28515625" style="52" customWidth="1"/>
    <col min="6399" max="6399" width="49.85546875" style="52" customWidth="1"/>
    <col min="6400" max="6400" width="5.42578125" style="52" bestFit="1" customWidth="1"/>
    <col min="6401" max="6401" width="4.7109375" style="52" bestFit="1" customWidth="1"/>
    <col min="6402" max="6403" width="8" style="52" bestFit="1" customWidth="1"/>
    <col min="6404" max="6404" width="6.5703125" style="52" bestFit="1" customWidth="1"/>
    <col min="6405" max="6405" width="9.85546875" style="52" bestFit="1" customWidth="1"/>
    <col min="6406" max="6406" width="8.85546875" style="52" bestFit="1" customWidth="1"/>
    <col min="6407" max="6407" width="11.7109375" style="52" bestFit="1" customWidth="1"/>
    <col min="6408" max="6408" width="13.5703125" style="52" bestFit="1" customWidth="1"/>
    <col min="6409" max="6652" width="9.140625" style="52"/>
    <col min="6653" max="6653" width="6.42578125" style="52" customWidth="1"/>
    <col min="6654" max="6654" width="17.28515625" style="52" customWidth="1"/>
    <col min="6655" max="6655" width="49.85546875" style="52" customWidth="1"/>
    <col min="6656" max="6656" width="5.42578125" style="52" bestFit="1" customWidth="1"/>
    <col min="6657" max="6657" width="4.7109375" style="52" bestFit="1" customWidth="1"/>
    <col min="6658" max="6659" width="8" style="52" bestFit="1" customWidth="1"/>
    <col min="6660" max="6660" width="6.5703125" style="52" bestFit="1" customWidth="1"/>
    <col min="6661" max="6661" width="9.85546875" style="52" bestFit="1" customWidth="1"/>
    <col min="6662" max="6662" width="8.85546875" style="52" bestFit="1" customWidth="1"/>
    <col min="6663" max="6663" width="11.7109375" style="52" bestFit="1" customWidth="1"/>
    <col min="6664" max="6664" width="13.5703125" style="52" bestFit="1" customWidth="1"/>
    <col min="6665" max="6908" width="9.140625" style="52"/>
    <col min="6909" max="6909" width="6.42578125" style="52" customWidth="1"/>
    <col min="6910" max="6910" width="17.28515625" style="52" customWidth="1"/>
    <col min="6911" max="6911" width="49.85546875" style="52" customWidth="1"/>
    <col min="6912" max="6912" width="5.42578125" style="52" bestFit="1" customWidth="1"/>
    <col min="6913" max="6913" width="4.7109375" style="52" bestFit="1" customWidth="1"/>
    <col min="6914" max="6915" width="8" style="52" bestFit="1" customWidth="1"/>
    <col min="6916" max="6916" width="6.5703125" style="52" bestFit="1" customWidth="1"/>
    <col min="6917" max="6917" width="9.85546875" style="52" bestFit="1" customWidth="1"/>
    <col min="6918" max="6918" width="8.85546875" style="52" bestFit="1" customWidth="1"/>
    <col min="6919" max="6919" width="11.7109375" style="52" bestFit="1" customWidth="1"/>
    <col min="6920" max="6920" width="13.5703125" style="52" bestFit="1" customWidth="1"/>
    <col min="6921" max="7164" width="9.140625" style="52"/>
    <col min="7165" max="7165" width="6.42578125" style="52" customWidth="1"/>
    <col min="7166" max="7166" width="17.28515625" style="52" customWidth="1"/>
    <col min="7167" max="7167" width="49.85546875" style="52" customWidth="1"/>
    <col min="7168" max="7168" width="5.42578125" style="52" bestFit="1" customWidth="1"/>
    <col min="7169" max="7169" width="4.7109375" style="52" bestFit="1" customWidth="1"/>
    <col min="7170" max="7171" width="8" style="52" bestFit="1" customWidth="1"/>
    <col min="7172" max="7172" width="6.5703125" style="52" bestFit="1" customWidth="1"/>
    <col min="7173" max="7173" width="9.85546875" style="52" bestFit="1" customWidth="1"/>
    <col min="7174" max="7174" width="8.85546875" style="52" bestFit="1" customWidth="1"/>
    <col min="7175" max="7175" width="11.7109375" style="52" bestFit="1" customWidth="1"/>
    <col min="7176" max="7176" width="13.5703125" style="52" bestFit="1" customWidth="1"/>
    <col min="7177" max="7420" width="9.140625" style="52"/>
    <col min="7421" max="7421" width="6.42578125" style="52" customWidth="1"/>
    <col min="7422" max="7422" width="17.28515625" style="52" customWidth="1"/>
    <col min="7423" max="7423" width="49.85546875" style="52" customWidth="1"/>
    <col min="7424" max="7424" width="5.42578125" style="52" bestFit="1" customWidth="1"/>
    <col min="7425" max="7425" width="4.7109375" style="52" bestFit="1" customWidth="1"/>
    <col min="7426" max="7427" width="8" style="52" bestFit="1" customWidth="1"/>
    <col min="7428" max="7428" width="6.5703125" style="52" bestFit="1" customWidth="1"/>
    <col min="7429" max="7429" width="9.85546875" style="52" bestFit="1" customWidth="1"/>
    <col min="7430" max="7430" width="8.85546875" style="52" bestFit="1" customWidth="1"/>
    <col min="7431" max="7431" width="11.7109375" style="52" bestFit="1" customWidth="1"/>
    <col min="7432" max="7432" width="13.5703125" style="52" bestFit="1" customWidth="1"/>
    <col min="7433" max="7676" width="9.140625" style="52"/>
    <col min="7677" max="7677" width="6.42578125" style="52" customWidth="1"/>
    <col min="7678" max="7678" width="17.28515625" style="52" customWidth="1"/>
    <col min="7679" max="7679" width="49.85546875" style="52" customWidth="1"/>
    <col min="7680" max="7680" width="5.42578125" style="52" bestFit="1" customWidth="1"/>
    <col min="7681" max="7681" width="4.7109375" style="52" bestFit="1" customWidth="1"/>
    <col min="7682" max="7683" width="8" style="52" bestFit="1" customWidth="1"/>
    <col min="7684" max="7684" width="6.5703125" style="52" bestFit="1" customWidth="1"/>
    <col min="7685" max="7685" width="9.85546875" style="52" bestFit="1" customWidth="1"/>
    <col min="7686" max="7686" width="8.85546875" style="52" bestFit="1" customWidth="1"/>
    <col min="7687" max="7687" width="11.7109375" style="52" bestFit="1" customWidth="1"/>
    <col min="7688" max="7688" width="13.5703125" style="52" bestFit="1" customWidth="1"/>
    <col min="7689" max="7932" width="9.140625" style="52"/>
    <col min="7933" max="7933" width="6.42578125" style="52" customWidth="1"/>
    <col min="7934" max="7934" width="17.28515625" style="52" customWidth="1"/>
    <col min="7935" max="7935" width="49.85546875" style="52" customWidth="1"/>
    <col min="7936" max="7936" width="5.42578125" style="52" bestFit="1" customWidth="1"/>
    <col min="7937" max="7937" width="4.7109375" style="52" bestFit="1" customWidth="1"/>
    <col min="7938" max="7939" width="8" style="52" bestFit="1" customWidth="1"/>
    <col min="7940" max="7940" width="6.5703125" style="52" bestFit="1" customWidth="1"/>
    <col min="7941" max="7941" width="9.85546875" style="52" bestFit="1" customWidth="1"/>
    <col min="7942" max="7942" width="8.85546875" style="52" bestFit="1" customWidth="1"/>
    <col min="7943" max="7943" width="11.7109375" style="52" bestFit="1" customWidth="1"/>
    <col min="7944" max="7944" width="13.5703125" style="52" bestFit="1" customWidth="1"/>
    <col min="7945" max="8188" width="9.140625" style="52"/>
    <col min="8189" max="8189" width="6.42578125" style="52" customWidth="1"/>
    <col min="8190" max="8190" width="17.28515625" style="52" customWidth="1"/>
    <col min="8191" max="8191" width="49.85546875" style="52" customWidth="1"/>
    <col min="8192" max="8192" width="5.42578125" style="52" bestFit="1" customWidth="1"/>
    <col min="8193" max="8193" width="4.7109375" style="52" bestFit="1" customWidth="1"/>
    <col min="8194" max="8195" width="8" style="52" bestFit="1" customWidth="1"/>
    <col min="8196" max="8196" width="6.5703125" style="52" bestFit="1" customWidth="1"/>
    <col min="8197" max="8197" width="9.85546875" style="52" bestFit="1" customWidth="1"/>
    <col min="8198" max="8198" width="8.85546875" style="52" bestFit="1" customWidth="1"/>
    <col min="8199" max="8199" width="11.7109375" style="52" bestFit="1" customWidth="1"/>
    <col min="8200" max="8200" width="13.5703125" style="52" bestFit="1" customWidth="1"/>
    <col min="8201" max="8444" width="9.140625" style="52"/>
    <col min="8445" max="8445" width="6.42578125" style="52" customWidth="1"/>
    <col min="8446" max="8446" width="17.28515625" style="52" customWidth="1"/>
    <col min="8447" max="8447" width="49.85546875" style="52" customWidth="1"/>
    <col min="8448" max="8448" width="5.42578125" style="52" bestFit="1" customWidth="1"/>
    <col min="8449" max="8449" width="4.7109375" style="52" bestFit="1" customWidth="1"/>
    <col min="8450" max="8451" width="8" style="52" bestFit="1" customWidth="1"/>
    <col min="8452" max="8452" width="6.5703125" style="52" bestFit="1" customWidth="1"/>
    <col min="8453" max="8453" width="9.85546875" style="52" bestFit="1" customWidth="1"/>
    <col min="8454" max="8454" width="8.85546875" style="52" bestFit="1" customWidth="1"/>
    <col min="8455" max="8455" width="11.7109375" style="52" bestFit="1" customWidth="1"/>
    <col min="8456" max="8456" width="13.5703125" style="52" bestFit="1" customWidth="1"/>
    <col min="8457" max="8700" width="9.140625" style="52"/>
    <col min="8701" max="8701" width="6.42578125" style="52" customWidth="1"/>
    <col min="8702" max="8702" width="17.28515625" style="52" customWidth="1"/>
    <col min="8703" max="8703" width="49.85546875" style="52" customWidth="1"/>
    <col min="8704" max="8704" width="5.42578125" style="52" bestFit="1" customWidth="1"/>
    <col min="8705" max="8705" width="4.7109375" style="52" bestFit="1" customWidth="1"/>
    <col min="8706" max="8707" width="8" style="52" bestFit="1" customWidth="1"/>
    <col min="8708" max="8708" width="6.5703125" style="52" bestFit="1" customWidth="1"/>
    <col min="8709" max="8709" width="9.85546875" style="52" bestFit="1" customWidth="1"/>
    <col min="8710" max="8710" width="8.85546875" style="52" bestFit="1" customWidth="1"/>
    <col min="8711" max="8711" width="11.7109375" style="52" bestFit="1" customWidth="1"/>
    <col min="8712" max="8712" width="13.5703125" style="52" bestFit="1" customWidth="1"/>
    <col min="8713" max="8956" width="9.140625" style="52"/>
    <col min="8957" max="8957" width="6.42578125" style="52" customWidth="1"/>
    <col min="8958" max="8958" width="17.28515625" style="52" customWidth="1"/>
    <col min="8959" max="8959" width="49.85546875" style="52" customWidth="1"/>
    <col min="8960" max="8960" width="5.42578125" style="52" bestFit="1" customWidth="1"/>
    <col min="8961" max="8961" width="4.7109375" style="52" bestFit="1" customWidth="1"/>
    <col min="8962" max="8963" width="8" style="52" bestFit="1" customWidth="1"/>
    <col min="8964" max="8964" width="6.5703125" style="52" bestFit="1" customWidth="1"/>
    <col min="8965" max="8965" width="9.85546875" style="52" bestFit="1" customWidth="1"/>
    <col min="8966" max="8966" width="8.85546875" style="52" bestFit="1" customWidth="1"/>
    <col min="8967" max="8967" width="11.7109375" style="52" bestFit="1" customWidth="1"/>
    <col min="8968" max="8968" width="13.5703125" style="52" bestFit="1" customWidth="1"/>
    <col min="8969" max="9212" width="9.140625" style="52"/>
    <col min="9213" max="9213" width="6.42578125" style="52" customWidth="1"/>
    <col min="9214" max="9214" width="17.28515625" style="52" customWidth="1"/>
    <col min="9215" max="9215" width="49.85546875" style="52" customWidth="1"/>
    <col min="9216" max="9216" width="5.42578125" style="52" bestFit="1" customWidth="1"/>
    <col min="9217" max="9217" width="4.7109375" style="52" bestFit="1" customWidth="1"/>
    <col min="9218" max="9219" width="8" style="52" bestFit="1" customWidth="1"/>
    <col min="9220" max="9220" width="6.5703125" style="52" bestFit="1" customWidth="1"/>
    <col min="9221" max="9221" width="9.85546875" style="52" bestFit="1" customWidth="1"/>
    <col min="9222" max="9222" width="8.85546875" style="52" bestFit="1" customWidth="1"/>
    <col min="9223" max="9223" width="11.7109375" style="52" bestFit="1" customWidth="1"/>
    <col min="9224" max="9224" width="13.5703125" style="52" bestFit="1" customWidth="1"/>
    <col min="9225" max="9468" width="9.140625" style="52"/>
    <col min="9469" max="9469" width="6.42578125" style="52" customWidth="1"/>
    <col min="9470" max="9470" width="17.28515625" style="52" customWidth="1"/>
    <col min="9471" max="9471" width="49.85546875" style="52" customWidth="1"/>
    <col min="9472" max="9472" width="5.42578125" style="52" bestFit="1" customWidth="1"/>
    <col min="9473" max="9473" width="4.7109375" style="52" bestFit="1" customWidth="1"/>
    <col min="9474" max="9475" width="8" style="52" bestFit="1" customWidth="1"/>
    <col min="9476" max="9476" width="6.5703125" style="52" bestFit="1" customWidth="1"/>
    <col min="9477" max="9477" width="9.85546875" style="52" bestFit="1" customWidth="1"/>
    <col min="9478" max="9478" width="8.85546875" style="52" bestFit="1" customWidth="1"/>
    <col min="9479" max="9479" width="11.7109375" style="52" bestFit="1" customWidth="1"/>
    <col min="9480" max="9480" width="13.5703125" style="52" bestFit="1" customWidth="1"/>
    <col min="9481" max="9724" width="9.140625" style="52"/>
    <col min="9725" max="9725" width="6.42578125" style="52" customWidth="1"/>
    <col min="9726" max="9726" width="17.28515625" style="52" customWidth="1"/>
    <col min="9727" max="9727" width="49.85546875" style="52" customWidth="1"/>
    <col min="9728" max="9728" width="5.42578125" style="52" bestFit="1" customWidth="1"/>
    <col min="9729" max="9729" width="4.7109375" style="52" bestFit="1" customWidth="1"/>
    <col min="9730" max="9731" width="8" style="52" bestFit="1" customWidth="1"/>
    <col min="9732" max="9732" width="6.5703125" style="52" bestFit="1" customWidth="1"/>
    <col min="9733" max="9733" width="9.85546875" style="52" bestFit="1" customWidth="1"/>
    <col min="9734" max="9734" width="8.85546875" style="52" bestFit="1" customWidth="1"/>
    <col min="9735" max="9735" width="11.7109375" style="52" bestFit="1" customWidth="1"/>
    <col min="9736" max="9736" width="13.5703125" style="52" bestFit="1" customWidth="1"/>
    <col min="9737" max="9980" width="9.140625" style="52"/>
    <col min="9981" max="9981" width="6.42578125" style="52" customWidth="1"/>
    <col min="9982" max="9982" width="17.28515625" style="52" customWidth="1"/>
    <col min="9983" max="9983" width="49.85546875" style="52" customWidth="1"/>
    <col min="9984" max="9984" width="5.42578125" style="52" bestFit="1" customWidth="1"/>
    <col min="9985" max="9985" width="4.7109375" style="52" bestFit="1" customWidth="1"/>
    <col min="9986" max="9987" width="8" style="52" bestFit="1" customWidth="1"/>
    <col min="9988" max="9988" width="6.5703125" style="52" bestFit="1" customWidth="1"/>
    <col min="9989" max="9989" width="9.85546875" style="52" bestFit="1" customWidth="1"/>
    <col min="9990" max="9990" width="8.85546875" style="52" bestFit="1" customWidth="1"/>
    <col min="9991" max="9991" width="11.7109375" style="52" bestFit="1" customWidth="1"/>
    <col min="9992" max="9992" width="13.5703125" style="52" bestFit="1" customWidth="1"/>
    <col min="9993" max="10236" width="9.140625" style="52"/>
    <col min="10237" max="10237" width="6.42578125" style="52" customWidth="1"/>
    <col min="10238" max="10238" width="17.28515625" style="52" customWidth="1"/>
    <col min="10239" max="10239" width="49.85546875" style="52" customWidth="1"/>
    <col min="10240" max="10240" width="5.42578125" style="52" bestFit="1" customWidth="1"/>
    <col min="10241" max="10241" width="4.7109375" style="52" bestFit="1" customWidth="1"/>
    <col min="10242" max="10243" width="8" style="52" bestFit="1" customWidth="1"/>
    <col min="10244" max="10244" width="6.5703125" style="52" bestFit="1" customWidth="1"/>
    <col min="10245" max="10245" width="9.85546875" style="52" bestFit="1" customWidth="1"/>
    <col min="10246" max="10246" width="8.85546875" style="52" bestFit="1" customWidth="1"/>
    <col min="10247" max="10247" width="11.7109375" style="52" bestFit="1" customWidth="1"/>
    <col min="10248" max="10248" width="13.5703125" style="52" bestFit="1" customWidth="1"/>
    <col min="10249" max="10492" width="9.140625" style="52"/>
    <col min="10493" max="10493" width="6.42578125" style="52" customWidth="1"/>
    <col min="10494" max="10494" width="17.28515625" style="52" customWidth="1"/>
    <col min="10495" max="10495" width="49.85546875" style="52" customWidth="1"/>
    <col min="10496" max="10496" width="5.42578125" style="52" bestFit="1" customWidth="1"/>
    <col min="10497" max="10497" width="4.7109375" style="52" bestFit="1" customWidth="1"/>
    <col min="10498" max="10499" width="8" style="52" bestFit="1" customWidth="1"/>
    <col min="10500" max="10500" width="6.5703125" style="52" bestFit="1" customWidth="1"/>
    <col min="10501" max="10501" width="9.85546875" style="52" bestFit="1" customWidth="1"/>
    <col min="10502" max="10502" width="8.85546875" style="52" bestFit="1" customWidth="1"/>
    <col min="10503" max="10503" width="11.7109375" style="52" bestFit="1" customWidth="1"/>
    <col min="10504" max="10504" width="13.5703125" style="52" bestFit="1" customWidth="1"/>
    <col min="10505" max="10748" width="9.140625" style="52"/>
    <col min="10749" max="10749" width="6.42578125" style="52" customWidth="1"/>
    <col min="10750" max="10750" width="17.28515625" style="52" customWidth="1"/>
    <col min="10751" max="10751" width="49.85546875" style="52" customWidth="1"/>
    <col min="10752" max="10752" width="5.42578125" style="52" bestFit="1" customWidth="1"/>
    <col min="10753" max="10753" width="4.7109375" style="52" bestFit="1" customWidth="1"/>
    <col min="10754" max="10755" width="8" style="52" bestFit="1" customWidth="1"/>
    <col min="10756" max="10756" width="6.5703125" style="52" bestFit="1" customWidth="1"/>
    <col min="10757" max="10757" width="9.85546875" style="52" bestFit="1" customWidth="1"/>
    <col min="10758" max="10758" width="8.85546875" style="52" bestFit="1" customWidth="1"/>
    <col min="10759" max="10759" width="11.7109375" style="52" bestFit="1" customWidth="1"/>
    <col min="10760" max="10760" width="13.5703125" style="52" bestFit="1" customWidth="1"/>
    <col min="10761" max="11004" width="9.140625" style="52"/>
    <col min="11005" max="11005" width="6.42578125" style="52" customWidth="1"/>
    <col min="11006" max="11006" width="17.28515625" style="52" customWidth="1"/>
    <col min="11007" max="11007" width="49.85546875" style="52" customWidth="1"/>
    <col min="11008" max="11008" width="5.42578125" style="52" bestFit="1" customWidth="1"/>
    <col min="11009" max="11009" width="4.7109375" style="52" bestFit="1" customWidth="1"/>
    <col min="11010" max="11011" width="8" style="52" bestFit="1" customWidth="1"/>
    <col min="11012" max="11012" width="6.5703125" style="52" bestFit="1" customWidth="1"/>
    <col min="11013" max="11013" width="9.85546875" style="52" bestFit="1" customWidth="1"/>
    <col min="11014" max="11014" width="8.85546875" style="52" bestFit="1" customWidth="1"/>
    <col min="11015" max="11015" width="11.7109375" style="52" bestFit="1" customWidth="1"/>
    <col min="11016" max="11016" width="13.5703125" style="52" bestFit="1" customWidth="1"/>
    <col min="11017" max="11260" width="9.140625" style="52"/>
    <col min="11261" max="11261" width="6.42578125" style="52" customWidth="1"/>
    <col min="11262" max="11262" width="17.28515625" style="52" customWidth="1"/>
    <col min="11263" max="11263" width="49.85546875" style="52" customWidth="1"/>
    <col min="11264" max="11264" width="5.42578125" style="52" bestFit="1" customWidth="1"/>
    <col min="11265" max="11265" width="4.7109375" style="52" bestFit="1" customWidth="1"/>
    <col min="11266" max="11267" width="8" style="52" bestFit="1" customWidth="1"/>
    <col min="11268" max="11268" width="6.5703125" style="52" bestFit="1" customWidth="1"/>
    <col min="11269" max="11269" width="9.85546875" style="52" bestFit="1" customWidth="1"/>
    <col min="11270" max="11270" width="8.85546875" style="52" bestFit="1" customWidth="1"/>
    <col min="11271" max="11271" width="11.7109375" style="52" bestFit="1" customWidth="1"/>
    <col min="11272" max="11272" width="13.5703125" style="52" bestFit="1" customWidth="1"/>
    <col min="11273" max="11516" width="9.140625" style="52"/>
    <col min="11517" max="11517" width="6.42578125" style="52" customWidth="1"/>
    <col min="11518" max="11518" width="17.28515625" style="52" customWidth="1"/>
    <col min="11519" max="11519" width="49.85546875" style="52" customWidth="1"/>
    <col min="11520" max="11520" width="5.42578125" style="52" bestFit="1" customWidth="1"/>
    <col min="11521" max="11521" width="4.7109375" style="52" bestFit="1" customWidth="1"/>
    <col min="11522" max="11523" width="8" style="52" bestFit="1" customWidth="1"/>
    <col min="11524" max="11524" width="6.5703125" style="52" bestFit="1" customWidth="1"/>
    <col min="11525" max="11525" width="9.85546875" style="52" bestFit="1" customWidth="1"/>
    <col min="11526" max="11526" width="8.85546875" style="52" bestFit="1" customWidth="1"/>
    <col min="11527" max="11527" width="11.7109375" style="52" bestFit="1" customWidth="1"/>
    <col min="11528" max="11528" width="13.5703125" style="52" bestFit="1" customWidth="1"/>
    <col min="11529" max="11772" width="9.140625" style="52"/>
    <col min="11773" max="11773" width="6.42578125" style="52" customWidth="1"/>
    <col min="11774" max="11774" width="17.28515625" style="52" customWidth="1"/>
    <col min="11775" max="11775" width="49.85546875" style="52" customWidth="1"/>
    <col min="11776" max="11776" width="5.42578125" style="52" bestFit="1" customWidth="1"/>
    <col min="11777" max="11777" width="4.7109375" style="52" bestFit="1" customWidth="1"/>
    <col min="11778" max="11779" width="8" style="52" bestFit="1" customWidth="1"/>
    <col min="11780" max="11780" width="6.5703125" style="52" bestFit="1" customWidth="1"/>
    <col min="11781" max="11781" width="9.85546875" style="52" bestFit="1" customWidth="1"/>
    <col min="11782" max="11782" width="8.85546875" style="52" bestFit="1" customWidth="1"/>
    <col min="11783" max="11783" width="11.7109375" style="52" bestFit="1" customWidth="1"/>
    <col min="11784" max="11784" width="13.5703125" style="52" bestFit="1" customWidth="1"/>
    <col min="11785" max="12028" width="9.140625" style="52"/>
    <col min="12029" max="12029" width="6.42578125" style="52" customWidth="1"/>
    <col min="12030" max="12030" width="17.28515625" style="52" customWidth="1"/>
    <col min="12031" max="12031" width="49.85546875" style="52" customWidth="1"/>
    <col min="12032" max="12032" width="5.42578125" style="52" bestFit="1" customWidth="1"/>
    <col min="12033" max="12033" width="4.7109375" style="52" bestFit="1" customWidth="1"/>
    <col min="12034" max="12035" width="8" style="52" bestFit="1" customWidth="1"/>
    <col min="12036" max="12036" width="6.5703125" style="52" bestFit="1" customWidth="1"/>
    <col min="12037" max="12037" width="9.85546875" style="52" bestFit="1" customWidth="1"/>
    <col min="12038" max="12038" width="8.85546875" style="52" bestFit="1" customWidth="1"/>
    <col min="12039" max="12039" width="11.7109375" style="52" bestFit="1" customWidth="1"/>
    <col min="12040" max="12040" width="13.5703125" style="52" bestFit="1" customWidth="1"/>
    <col min="12041" max="12284" width="9.140625" style="52"/>
    <col min="12285" max="12285" width="6.42578125" style="52" customWidth="1"/>
    <col min="12286" max="12286" width="17.28515625" style="52" customWidth="1"/>
    <col min="12287" max="12287" width="49.85546875" style="52" customWidth="1"/>
    <col min="12288" max="12288" width="5.42578125" style="52" bestFit="1" customWidth="1"/>
    <col min="12289" max="12289" width="4.7109375" style="52" bestFit="1" customWidth="1"/>
    <col min="12290" max="12291" width="8" style="52" bestFit="1" customWidth="1"/>
    <col min="12292" max="12292" width="6.5703125" style="52" bestFit="1" customWidth="1"/>
    <col min="12293" max="12293" width="9.85546875" style="52" bestFit="1" customWidth="1"/>
    <col min="12294" max="12294" width="8.85546875" style="52" bestFit="1" customWidth="1"/>
    <col min="12295" max="12295" width="11.7109375" style="52" bestFit="1" customWidth="1"/>
    <col min="12296" max="12296" width="13.5703125" style="52" bestFit="1" customWidth="1"/>
    <col min="12297" max="12540" width="9.140625" style="52"/>
    <col min="12541" max="12541" width="6.42578125" style="52" customWidth="1"/>
    <col min="12542" max="12542" width="17.28515625" style="52" customWidth="1"/>
    <col min="12543" max="12543" width="49.85546875" style="52" customWidth="1"/>
    <col min="12544" max="12544" width="5.42578125" style="52" bestFit="1" customWidth="1"/>
    <col min="12545" max="12545" width="4.7109375" style="52" bestFit="1" customWidth="1"/>
    <col min="12546" max="12547" width="8" style="52" bestFit="1" customWidth="1"/>
    <col min="12548" max="12548" width="6.5703125" style="52" bestFit="1" customWidth="1"/>
    <col min="12549" max="12549" width="9.85546875" style="52" bestFit="1" customWidth="1"/>
    <col min="12550" max="12550" width="8.85546875" style="52" bestFit="1" customWidth="1"/>
    <col min="12551" max="12551" width="11.7109375" style="52" bestFit="1" customWidth="1"/>
    <col min="12552" max="12552" width="13.5703125" style="52" bestFit="1" customWidth="1"/>
    <col min="12553" max="12796" width="9.140625" style="52"/>
    <col min="12797" max="12797" width="6.42578125" style="52" customWidth="1"/>
    <col min="12798" max="12798" width="17.28515625" style="52" customWidth="1"/>
    <col min="12799" max="12799" width="49.85546875" style="52" customWidth="1"/>
    <col min="12800" max="12800" width="5.42578125" style="52" bestFit="1" customWidth="1"/>
    <col min="12801" max="12801" width="4.7109375" style="52" bestFit="1" customWidth="1"/>
    <col min="12802" max="12803" width="8" style="52" bestFit="1" customWidth="1"/>
    <col min="12804" max="12804" width="6.5703125" style="52" bestFit="1" customWidth="1"/>
    <col min="12805" max="12805" width="9.85546875" style="52" bestFit="1" customWidth="1"/>
    <col min="12806" max="12806" width="8.85546875" style="52" bestFit="1" customWidth="1"/>
    <col min="12807" max="12807" width="11.7109375" style="52" bestFit="1" customWidth="1"/>
    <col min="12808" max="12808" width="13.5703125" style="52" bestFit="1" customWidth="1"/>
    <col min="12809" max="13052" width="9.140625" style="52"/>
    <col min="13053" max="13053" width="6.42578125" style="52" customWidth="1"/>
    <col min="13054" max="13054" width="17.28515625" style="52" customWidth="1"/>
    <col min="13055" max="13055" width="49.85546875" style="52" customWidth="1"/>
    <col min="13056" max="13056" width="5.42578125" style="52" bestFit="1" customWidth="1"/>
    <col min="13057" max="13057" width="4.7109375" style="52" bestFit="1" customWidth="1"/>
    <col min="13058" max="13059" width="8" style="52" bestFit="1" customWidth="1"/>
    <col min="13060" max="13060" width="6.5703125" style="52" bestFit="1" customWidth="1"/>
    <col min="13061" max="13061" width="9.85546875" style="52" bestFit="1" customWidth="1"/>
    <col min="13062" max="13062" width="8.85546875" style="52" bestFit="1" customWidth="1"/>
    <col min="13063" max="13063" width="11.7109375" style="52" bestFit="1" customWidth="1"/>
    <col min="13064" max="13064" width="13.5703125" style="52" bestFit="1" customWidth="1"/>
    <col min="13065" max="13308" width="9.140625" style="52"/>
    <col min="13309" max="13309" width="6.42578125" style="52" customWidth="1"/>
    <col min="13310" max="13310" width="17.28515625" style="52" customWidth="1"/>
    <col min="13311" max="13311" width="49.85546875" style="52" customWidth="1"/>
    <col min="13312" max="13312" width="5.42578125" style="52" bestFit="1" customWidth="1"/>
    <col min="13313" max="13313" width="4.7109375" style="52" bestFit="1" customWidth="1"/>
    <col min="13314" max="13315" width="8" style="52" bestFit="1" customWidth="1"/>
    <col min="13316" max="13316" width="6.5703125" style="52" bestFit="1" customWidth="1"/>
    <col min="13317" max="13317" width="9.85546875" style="52" bestFit="1" customWidth="1"/>
    <col min="13318" max="13318" width="8.85546875" style="52" bestFit="1" customWidth="1"/>
    <col min="13319" max="13319" width="11.7109375" style="52" bestFit="1" customWidth="1"/>
    <col min="13320" max="13320" width="13.5703125" style="52" bestFit="1" customWidth="1"/>
    <col min="13321" max="13564" width="9.140625" style="52"/>
    <col min="13565" max="13565" width="6.42578125" style="52" customWidth="1"/>
    <col min="13566" max="13566" width="17.28515625" style="52" customWidth="1"/>
    <col min="13567" max="13567" width="49.85546875" style="52" customWidth="1"/>
    <col min="13568" max="13568" width="5.42578125" style="52" bestFit="1" customWidth="1"/>
    <col min="13569" max="13569" width="4.7109375" style="52" bestFit="1" customWidth="1"/>
    <col min="13570" max="13571" width="8" style="52" bestFit="1" customWidth="1"/>
    <col min="13572" max="13572" width="6.5703125" style="52" bestFit="1" customWidth="1"/>
    <col min="13573" max="13573" width="9.85546875" style="52" bestFit="1" customWidth="1"/>
    <col min="13574" max="13574" width="8.85546875" style="52" bestFit="1" customWidth="1"/>
    <col min="13575" max="13575" width="11.7109375" style="52" bestFit="1" customWidth="1"/>
    <col min="13576" max="13576" width="13.5703125" style="52" bestFit="1" customWidth="1"/>
    <col min="13577" max="13820" width="9.140625" style="52"/>
    <col min="13821" max="13821" width="6.42578125" style="52" customWidth="1"/>
    <col min="13822" max="13822" width="17.28515625" style="52" customWidth="1"/>
    <col min="13823" max="13823" width="49.85546875" style="52" customWidth="1"/>
    <col min="13824" max="13824" width="5.42578125" style="52" bestFit="1" customWidth="1"/>
    <col min="13825" max="13825" width="4.7109375" style="52" bestFit="1" customWidth="1"/>
    <col min="13826" max="13827" width="8" style="52" bestFit="1" customWidth="1"/>
    <col min="13828" max="13828" width="6.5703125" style="52" bestFit="1" customWidth="1"/>
    <col min="13829" max="13829" width="9.85546875" style="52" bestFit="1" customWidth="1"/>
    <col min="13830" max="13830" width="8.85546875" style="52" bestFit="1" customWidth="1"/>
    <col min="13831" max="13831" width="11.7109375" style="52" bestFit="1" customWidth="1"/>
    <col min="13832" max="13832" width="13.5703125" style="52" bestFit="1" customWidth="1"/>
    <col min="13833" max="14076" width="9.140625" style="52"/>
    <col min="14077" max="14077" width="6.42578125" style="52" customWidth="1"/>
    <col min="14078" max="14078" width="17.28515625" style="52" customWidth="1"/>
    <col min="14079" max="14079" width="49.85546875" style="52" customWidth="1"/>
    <col min="14080" max="14080" width="5.42578125" style="52" bestFit="1" customWidth="1"/>
    <col min="14081" max="14081" width="4.7109375" style="52" bestFit="1" customWidth="1"/>
    <col min="14082" max="14083" width="8" style="52" bestFit="1" customWidth="1"/>
    <col min="14084" max="14084" width="6.5703125" style="52" bestFit="1" customWidth="1"/>
    <col min="14085" max="14085" width="9.85546875" style="52" bestFit="1" customWidth="1"/>
    <col min="14086" max="14086" width="8.85546875" style="52" bestFit="1" customWidth="1"/>
    <col min="14087" max="14087" width="11.7109375" style="52" bestFit="1" customWidth="1"/>
    <col min="14088" max="14088" width="13.5703125" style="52" bestFit="1" customWidth="1"/>
    <col min="14089" max="14332" width="9.140625" style="52"/>
    <col min="14333" max="14333" width="6.42578125" style="52" customWidth="1"/>
    <col min="14334" max="14334" width="17.28515625" style="52" customWidth="1"/>
    <col min="14335" max="14335" width="49.85546875" style="52" customWidth="1"/>
    <col min="14336" max="14336" width="5.42578125" style="52" bestFit="1" customWidth="1"/>
    <col min="14337" max="14337" width="4.7109375" style="52" bestFit="1" customWidth="1"/>
    <col min="14338" max="14339" width="8" style="52" bestFit="1" customWidth="1"/>
    <col min="14340" max="14340" width="6.5703125" style="52" bestFit="1" customWidth="1"/>
    <col min="14341" max="14341" width="9.85546875" style="52" bestFit="1" customWidth="1"/>
    <col min="14342" max="14342" width="8.85546875" style="52" bestFit="1" customWidth="1"/>
    <col min="14343" max="14343" width="11.7109375" style="52" bestFit="1" customWidth="1"/>
    <col min="14344" max="14344" width="13.5703125" style="52" bestFit="1" customWidth="1"/>
    <col min="14345" max="14588" width="9.140625" style="52"/>
    <col min="14589" max="14589" width="6.42578125" style="52" customWidth="1"/>
    <col min="14590" max="14590" width="17.28515625" style="52" customWidth="1"/>
    <col min="14591" max="14591" width="49.85546875" style="52" customWidth="1"/>
    <col min="14592" max="14592" width="5.42578125" style="52" bestFit="1" customWidth="1"/>
    <col min="14593" max="14593" width="4.7109375" style="52" bestFit="1" customWidth="1"/>
    <col min="14594" max="14595" width="8" style="52" bestFit="1" customWidth="1"/>
    <col min="14596" max="14596" width="6.5703125" style="52" bestFit="1" customWidth="1"/>
    <col min="14597" max="14597" width="9.85546875" style="52" bestFit="1" customWidth="1"/>
    <col min="14598" max="14598" width="8.85546875" style="52" bestFit="1" customWidth="1"/>
    <col min="14599" max="14599" width="11.7109375" style="52" bestFit="1" customWidth="1"/>
    <col min="14600" max="14600" width="13.5703125" style="52" bestFit="1" customWidth="1"/>
    <col min="14601" max="14844" width="9.140625" style="52"/>
    <col min="14845" max="14845" width="6.42578125" style="52" customWidth="1"/>
    <col min="14846" max="14846" width="17.28515625" style="52" customWidth="1"/>
    <col min="14847" max="14847" width="49.85546875" style="52" customWidth="1"/>
    <col min="14848" max="14848" width="5.42578125" style="52" bestFit="1" customWidth="1"/>
    <col min="14849" max="14849" width="4.7109375" style="52" bestFit="1" customWidth="1"/>
    <col min="14850" max="14851" width="8" style="52" bestFit="1" customWidth="1"/>
    <col min="14852" max="14852" width="6.5703125" style="52" bestFit="1" customWidth="1"/>
    <col min="14853" max="14853" width="9.85546875" style="52" bestFit="1" customWidth="1"/>
    <col min="14854" max="14854" width="8.85546875" style="52" bestFit="1" customWidth="1"/>
    <col min="14855" max="14855" width="11.7109375" style="52" bestFit="1" customWidth="1"/>
    <col min="14856" max="14856" width="13.5703125" style="52" bestFit="1" customWidth="1"/>
    <col min="14857" max="15100" width="9.140625" style="52"/>
    <col min="15101" max="15101" width="6.42578125" style="52" customWidth="1"/>
    <col min="15102" max="15102" width="17.28515625" style="52" customWidth="1"/>
    <col min="15103" max="15103" width="49.85546875" style="52" customWidth="1"/>
    <col min="15104" max="15104" width="5.42578125" style="52" bestFit="1" customWidth="1"/>
    <col min="15105" max="15105" width="4.7109375" style="52" bestFit="1" customWidth="1"/>
    <col min="15106" max="15107" width="8" style="52" bestFit="1" customWidth="1"/>
    <col min="15108" max="15108" width="6.5703125" style="52" bestFit="1" customWidth="1"/>
    <col min="15109" max="15109" width="9.85546875" style="52" bestFit="1" customWidth="1"/>
    <col min="15110" max="15110" width="8.85546875" style="52" bestFit="1" customWidth="1"/>
    <col min="15111" max="15111" width="11.7109375" style="52" bestFit="1" customWidth="1"/>
    <col min="15112" max="15112" width="13.5703125" style="52" bestFit="1" customWidth="1"/>
    <col min="15113" max="15356" width="9.140625" style="52"/>
    <col min="15357" max="15357" width="6.42578125" style="52" customWidth="1"/>
    <col min="15358" max="15358" width="17.28515625" style="52" customWidth="1"/>
    <col min="15359" max="15359" width="49.85546875" style="52" customWidth="1"/>
    <col min="15360" max="15360" width="5.42578125" style="52" bestFit="1" customWidth="1"/>
    <col min="15361" max="15361" width="4.7109375" style="52" bestFit="1" customWidth="1"/>
    <col min="15362" max="15363" width="8" style="52" bestFit="1" customWidth="1"/>
    <col min="15364" max="15364" width="6.5703125" style="52" bestFit="1" customWidth="1"/>
    <col min="15365" max="15365" width="9.85546875" style="52" bestFit="1" customWidth="1"/>
    <col min="15366" max="15366" width="8.85546875" style="52" bestFit="1" customWidth="1"/>
    <col min="15367" max="15367" width="11.7109375" style="52" bestFit="1" customWidth="1"/>
    <col min="15368" max="15368" width="13.5703125" style="52" bestFit="1" customWidth="1"/>
    <col min="15369" max="15612" width="9.140625" style="52"/>
    <col min="15613" max="15613" width="6.42578125" style="52" customWidth="1"/>
    <col min="15614" max="15614" width="17.28515625" style="52" customWidth="1"/>
    <col min="15615" max="15615" width="49.85546875" style="52" customWidth="1"/>
    <col min="15616" max="15616" width="5.42578125" style="52" bestFit="1" customWidth="1"/>
    <col min="15617" max="15617" width="4.7109375" style="52" bestFit="1" customWidth="1"/>
    <col min="15618" max="15619" width="8" style="52" bestFit="1" customWidth="1"/>
    <col min="15620" max="15620" width="6.5703125" style="52" bestFit="1" customWidth="1"/>
    <col min="15621" max="15621" width="9.85546875" style="52" bestFit="1" customWidth="1"/>
    <col min="15622" max="15622" width="8.85546875" style="52" bestFit="1" customWidth="1"/>
    <col min="15623" max="15623" width="11.7109375" style="52" bestFit="1" customWidth="1"/>
    <col min="15624" max="15624" width="13.5703125" style="52" bestFit="1" customWidth="1"/>
    <col min="15625" max="15868" width="9.140625" style="52"/>
    <col min="15869" max="15869" width="6.42578125" style="52" customWidth="1"/>
    <col min="15870" max="15870" width="17.28515625" style="52" customWidth="1"/>
    <col min="15871" max="15871" width="49.85546875" style="52" customWidth="1"/>
    <col min="15872" max="15872" width="5.42578125" style="52" bestFit="1" customWidth="1"/>
    <col min="15873" max="15873" width="4.7109375" style="52" bestFit="1" customWidth="1"/>
    <col min="15874" max="15875" width="8" style="52" bestFit="1" customWidth="1"/>
    <col min="15876" max="15876" width="6.5703125" style="52" bestFit="1" customWidth="1"/>
    <col min="15877" max="15877" width="9.85546875" style="52" bestFit="1" customWidth="1"/>
    <col min="15878" max="15878" width="8.85546875" style="52" bestFit="1" customWidth="1"/>
    <col min="15879" max="15879" width="11.7109375" style="52" bestFit="1" customWidth="1"/>
    <col min="15880" max="15880" width="13.5703125" style="52" bestFit="1" customWidth="1"/>
    <col min="15881" max="16124" width="9.140625" style="52"/>
    <col min="16125" max="16125" width="6.42578125" style="52" customWidth="1"/>
    <col min="16126" max="16126" width="17.28515625" style="52" customWidth="1"/>
    <col min="16127" max="16127" width="49.85546875" style="52" customWidth="1"/>
    <col min="16128" max="16128" width="5.42578125" style="52" bestFit="1" customWidth="1"/>
    <col min="16129" max="16129" width="4.7109375" style="52" bestFit="1" customWidth="1"/>
    <col min="16130" max="16131" width="8" style="52" bestFit="1" customWidth="1"/>
    <col min="16132" max="16132" width="6.5703125" style="52" bestFit="1" customWidth="1"/>
    <col min="16133" max="16133" width="9.85546875" style="52" bestFit="1" customWidth="1"/>
    <col min="16134" max="16134" width="8.85546875" style="52" bestFit="1" customWidth="1"/>
    <col min="16135" max="16135" width="11.7109375" style="52" bestFit="1" customWidth="1"/>
    <col min="16136" max="16136" width="13.5703125" style="52" bestFit="1" customWidth="1"/>
    <col min="16137" max="16384" width="9.140625" style="52"/>
  </cols>
  <sheetData>
    <row r="1" spans="1:11">
      <c r="A1" s="410" t="s">
        <v>41</v>
      </c>
      <c r="B1" s="410"/>
      <c r="C1" s="410"/>
      <c r="D1" s="410"/>
      <c r="E1" s="410"/>
      <c r="F1" s="410"/>
      <c r="G1" s="410"/>
      <c r="H1" s="410"/>
      <c r="I1" s="410"/>
      <c r="J1" s="410"/>
      <c r="K1" s="410"/>
    </row>
    <row r="2" spans="1:11">
      <c r="A2" s="410" t="s">
        <v>54</v>
      </c>
      <c r="B2" s="410"/>
      <c r="C2" s="410"/>
      <c r="D2" s="410"/>
      <c r="E2" s="410"/>
      <c r="F2" s="410"/>
      <c r="G2" s="410"/>
      <c r="H2" s="410"/>
      <c r="I2" s="410"/>
      <c r="J2" s="410"/>
      <c r="K2" s="410"/>
    </row>
    <row r="3" spans="1:11" ht="12.75" customHeight="1">
      <c r="A3" s="404" t="s">
        <v>49</v>
      </c>
      <c r="B3" s="412" t="s">
        <v>48</v>
      </c>
      <c r="C3" s="404" t="s">
        <v>43</v>
      </c>
      <c r="D3" s="404" t="s">
        <v>2</v>
      </c>
      <c r="E3" s="404" t="s">
        <v>3</v>
      </c>
      <c r="F3" s="411" t="s">
        <v>161</v>
      </c>
      <c r="G3" s="411"/>
      <c r="H3" s="406" t="s">
        <v>76</v>
      </c>
      <c r="I3" s="406"/>
      <c r="J3" s="406"/>
      <c r="K3" s="406"/>
    </row>
    <row r="4" spans="1:11" ht="26.25" customHeight="1">
      <c r="A4" s="404"/>
      <c r="B4" s="412"/>
      <c r="C4" s="404"/>
      <c r="D4" s="404"/>
      <c r="E4" s="404"/>
      <c r="F4" s="246" t="s">
        <v>152</v>
      </c>
      <c r="G4" s="246" t="s">
        <v>153</v>
      </c>
      <c r="H4" s="247" t="s">
        <v>46</v>
      </c>
      <c r="I4" s="247" t="s">
        <v>47</v>
      </c>
      <c r="J4" s="355" t="s">
        <v>163</v>
      </c>
      <c r="K4" s="355" t="s">
        <v>164</v>
      </c>
    </row>
    <row r="5" spans="1:11">
      <c r="A5" s="53" t="s">
        <v>56</v>
      </c>
      <c r="B5" s="258"/>
      <c r="C5" s="258" t="s">
        <v>57</v>
      </c>
      <c r="D5" s="258"/>
      <c r="E5" s="258"/>
      <c r="F5" s="260"/>
      <c r="G5" s="260"/>
      <c r="H5" s="278"/>
      <c r="I5" s="278"/>
      <c r="J5" s="278"/>
      <c r="K5" s="278"/>
    </row>
    <row r="6" spans="1:11" s="241" customFormat="1">
      <c r="A6" s="237"/>
      <c r="B6" s="238"/>
      <c r="C6" s="239"/>
      <c r="D6" s="240"/>
      <c r="E6" s="240"/>
      <c r="F6" s="261"/>
      <c r="G6" s="261"/>
      <c r="H6" s="276"/>
      <c r="I6" s="276"/>
      <c r="J6" s="276"/>
      <c r="K6" s="298"/>
    </row>
    <row r="7" spans="1:11">
      <c r="A7" s="45"/>
      <c r="B7" s="43"/>
      <c r="C7" s="54"/>
      <c r="D7" s="44"/>
      <c r="E7" s="46"/>
      <c r="F7" s="262"/>
      <c r="G7" s="262"/>
      <c r="H7" s="275"/>
      <c r="I7" s="275"/>
      <c r="J7" s="275"/>
      <c r="K7" s="299"/>
    </row>
    <row r="8" spans="1:11">
      <c r="A8" s="45"/>
      <c r="B8" s="43"/>
      <c r="C8" s="54"/>
      <c r="D8" s="44"/>
      <c r="E8" s="46"/>
      <c r="F8" s="262"/>
      <c r="G8" s="262"/>
      <c r="H8" s="275"/>
      <c r="I8" s="275"/>
      <c r="J8" s="275"/>
      <c r="K8" s="299"/>
    </row>
    <row r="9" spans="1:11">
      <c r="A9" s="259"/>
      <c r="B9" s="43"/>
      <c r="C9" s="54"/>
      <c r="D9" s="44"/>
      <c r="E9" s="46"/>
      <c r="F9" s="262"/>
      <c r="G9" s="262"/>
      <c r="H9" s="275"/>
      <c r="I9" s="275"/>
      <c r="J9" s="275"/>
      <c r="K9" s="299"/>
    </row>
    <row r="10" spans="1:11">
      <c r="A10" s="51"/>
      <c r="B10" s="43"/>
      <c r="C10" s="56"/>
      <c r="D10" s="44"/>
      <c r="E10" s="42"/>
      <c r="F10" s="262"/>
      <c r="G10" s="262"/>
      <c r="H10" s="275"/>
      <c r="I10" s="275"/>
      <c r="J10" s="277"/>
      <c r="K10" s="299"/>
    </row>
    <row r="11" spans="1:11">
      <c r="A11" s="45"/>
      <c r="B11" s="57"/>
      <c r="C11" s="48"/>
      <c r="D11" s="50"/>
      <c r="E11" s="49"/>
      <c r="F11" s="262"/>
      <c r="G11" s="262"/>
      <c r="H11" s="275"/>
      <c r="I11" s="275"/>
      <c r="J11" s="275"/>
      <c r="K11" s="299"/>
    </row>
    <row r="12" spans="1:11">
      <c r="A12" s="45"/>
      <c r="B12" s="57"/>
      <c r="C12" s="48"/>
      <c r="D12" s="50"/>
      <c r="E12" s="49"/>
      <c r="F12" s="262"/>
      <c r="G12" s="262"/>
      <c r="H12" s="275"/>
      <c r="I12" s="275"/>
      <c r="J12" s="275"/>
      <c r="K12" s="299"/>
    </row>
    <row r="13" spans="1:11">
      <c r="A13" s="45"/>
      <c r="B13" s="58"/>
      <c r="C13" s="59"/>
      <c r="D13" s="60"/>
      <c r="E13" s="61"/>
      <c r="F13" s="262"/>
      <c r="G13" s="262"/>
      <c r="H13" s="275"/>
      <c r="I13" s="275"/>
      <c r="J13" s="275"/>
      <c r="K13" s="299"/>
    </row>
    <row r="14" spans="1:11">
      <c r="A14" s="45"/>
      <c r="B14" s="43"/>
      <c r="C14" s="62"/>
      <c r="D14" s="46"/>
      <c r="E14" s="47"/>
      <c r="F14" s="262"/>
      <c r="G14" s="262"/>
      <c r="H14" s="275"/>
      <c r="I14" s="275"/>
      <c r="J14" s="275"/>
      <c r="K14" s="299"/>
    </row>
    <row r="15" spans="1:11">
      <c r="A15" s="45"/>
      <c r="B15" s="43"/>
      <c r="C15" s="62"/>
      <c r="D15" s="46"/>
      <c r="E15" s="47"/>
      <c r="F15" s="262"/>
      <c r="G15" s="262"/>
      <c r="H15" s="275"/>
      <c r="I15" s="275"/>
      <c r="J15" s="275"/>
      <c r="K15" s="299"/>
    </row>
    <row r="16" spans="1:11">
      <c r="A16" s="65" t="s">
        <v>58</v>
      </c>
      <c r="B16" s="66"/>
      <c r="C16" s="67" t="s">
        <v>59</v>
      </c>
      <c r="D16" s="68"/>
      <c r="E16" s="68"/>
      <c r="F16" s="263"/>
      <c r="G16" s="263"/>
      <c r="H16" s="279"/>
      <c r="I16" s="279"/>
      <c r="J16" s="300"/>
      <c r="K16" s="300"/>
    </row>
    <row r="17" spans="1:11">
      <c r="A17" s="69"/>
      <c r="B17" s="70"/>
      <c r="C17" s="71"/>
      <c r="D17" s="72"/>
      <c r="E17" s="72"/>
      <c r="F17" s="262"/>
      <c r="G17" s="262"/>
      <c r="H17" s="280"/>
      <c r="I17" s="281"/>
      <c r="J17" s="281"/>
      <c r="K17" s="281"/>
    </row>
    <row r="18" spans="1:11">
      <c r="A18" s="55"/>
      <c r="B18" s="73"/>
      <c r="C18" s="71"/>
      <c r="D18" s="64"/>
      <c r="E18" s="74"/>
      <c r="F18" s="262"/>
      <c r="G18" s="262"/>
      <c r="H18" s="282"/>
      <c r="I18" s="283"/>
      <c r="J18" s="283"/>
      <c r="K18" s="301"/>
    </row>
    <row r="19" spans="1:11">
      <c r="A19" s="75" t="s">
        <v>60</v>
      </c>
      <c r="B19" s="357"/>
      <c r="C19" s="76" t="s">
        <v>61</v>
      </c>
      <c r="D19" s="77"/>
      <c r="E19" s="78"/>
      <c r="F19" s="264"/>
      <c r="G19" s="264"/>
      <c r="H19" s="284"/>
      <c r="I19" s="284"/>
      <c r="J19" s="302"/>
      <c r="K19" s="302"/>
    </row>
    <row r="20" spans="1:11">
      <c r="A20" s="64"/>
      <c r="B20" s="358"/>
      <c r="C20" s="79"/>
      <c r="D20" s="64"/>
      <c r="E20" s="64"/>
      <c r="F20" s="262"/>
      <c r="G20" s="262"/>
      <c r="H20" s="285"/>
      <c r="I20" s="286"/>
      <c r="J20" s="288"/>
      <c r="K20" s="288"/>
    </row>
    <row r="21" spans="1:11">
      <c r="A21" s="65" t="s">
        <v>62</v>
      </c>
      <c r="B21" s="359"/>
      <c r="C21" s="80" t="s">
        <v>63</v>
      </c>
      <c r="D21" s="81"/>
      <c r="E21" s="81"/>
      <c r="F21" s="265"/>
      <c r="G21" s="265"/>
      <c r="H21" s="287"/>
      <c r="I21" s="287"/>
      <c r="J21" s="303"/>
      <c r="K21" s="304"/>
    </row>
    <row r="22" spans="1:11">
      <c r="A22" s="64"/>
      <c r="B22" s="358"/>
      <c r="C22" s="82"/>
      <c r="D22" s="64"/>
      <c r="E22" s="83"/>
      <c r="F22" s="262"/>
      <c r="G22" s="262"/>
      <c r="H22" s="285"/>
      <c r="I22" s="288"/>
      <c r="J22" s="305"/>
      <c r="K22" s="306"/>
    </row>
    <row r="23" spans="1:11">
      <c r="A23" s="64"/>
      <c r="B23" s="358"/>
      <c r="C23" s="82"/>
      <c r="D23" s="64"/>
      <c r="E23" s="83"/>
      <c r="F23" s="262"/>
      <c r="G23" s="262"/>
      <c r="H23" s="285"/>
      <c r="I23" s="288"/>
      <c r="J23" s="305"/>
      <c r="K23" s="306"/>
    </row>
    <row r="24" spans="1:11">
      <c r="A24" s="64"/>
      <c r="B24" s="358"/>
      <c r="C24" s="82"/>
      <c r="D24" s="64"/>
      <c r="E24" s="64"/>
      <c r="F24" s="262"/>
      <c r="G24" s="262"/>
      <c r="H24" s="285"/>
      <c r="I24" s="285"/>
      <c r="J24" s="306"/>
      <c r="K24" s="306"/>
    </row>
    <row r="25" spans="1:11">
      <c r="A25" s="64"/>
      <c r="B25" s="358"/>
      <c r="C25" s="82"/>
      <c r="D25" s="64"/>
      <c r="E25" s="64"/>
      <c r="F25" s="262"/>
      <c r="G25" s="262"/>
      <c r="H25" s="285"/>
      <c r="I25" s="285"/>
      <c r="J25" s="306"/>
      <c r="K25" s="306"/>
    </row>
    <row r="26" spans="1:11">
      <c r="A26" s="64"/>
      <c r="B26" s="358"/>
      <c r="C26" s="82"/>
      <c r="D26" s="64"/>
      <c r="E26" s="64"/>
      <c r="F26" s="262"/>
      <c r="G26" s="262"/>
      <c r="H26" s="285"/>
      <c r="I26" s="285"/>
      <c r="J26" s="306"/>
      <c r="K26" s="306"/>
    </row>
    <row r="27" spans="1:11">
      <c r="A27" s="64"/>
      <c r="B27" s="358"/>
      <c r="C27" s="82"/>
      <c r="D27" s="64"/>
      <c r="E27" s="64"/>
      <c r="F27" s="262"/>
      <c r="G27" s="262"/>
      <c r="H27" s="285"/>
      <c r="I27" s="285"/>
      <c r="J27" s="306"/>
      <c r="K27" s="306"/>
    </row>
    <row r="28" spans="1:11">
      <c r="A28" s="64"/>
      <c r="B28" s="358"/>
      <c r="C28" s="82"/>
      <c r="D28" s="64"/>
      <c r="E28" s="64"/>
      <c r="F28" s="262"/>
      <c r="G28" s="262"/>
      <c r="H28" s="285"/>
      <c r="I28" s="285"/>
      <c r="J28" s="306"/>
      <c r="K28" s="306"/>
    </row>
    <row r="29" spans="1:11">
      <c r="A29" s="64"/>
      <c r="B29" s="358"/>
      <c r="C29" s="82"/>
      <c r="D29" s="64"/>
      <c r="E29" s="64"/>
      <c r="F29" s="262"/>
      <c r="G29" s="262"/>
      <c r="H29" s="285"/>
      <c r="I29" s="285"/>
      <c r="J29" s="306"/>
      <c r="K29" s="306"/>
    </row>
    <row r="30" spans="1:11">
      <c r="A30" s="64"/>
      <c r="B30" s="358"/>
      <c r="C30" s="82"/>
      <c r="D30" s="64"/>
      <c r="E30" s="84"/>
      <c r="F30" s="262"/>
      <c r="G30" s="262"/>
      <c r="H30" s="285"/>
      <c r="I30" s="285"/>
      <c r="J30" s="301"/>
      <c r="K30" s="306"/>
    </row>
    <row r="31" spans="1:11">
      <c r="A31" s="64"/>
      <c r="B31" s="358"/>
      <c r="C31" s="82"/>
      <c r="D31" s="64"/>
      <c r="E31" s="84"/>
      <c r="F31" s="262"/>
      <c r="G31" s="262"/>
      <c r="H31" s="285"/>
      <c r="I31" s="285"/>
      <c r="J31" s="301"/>
      <c r="K31" s="306"/>
    </row>
    <row r="32" spans="1:11">
      <c r="A32" s="64"/>
      <c r="B32" s="358"/>
      <c r="C32" s="82"/>
      <c r="D32" s="64"/>
      <c r="E32" s="64"/>
      <c r="F32" s="262"/>
      <c r="G32" s="262"/>
      <c r="H32" s="289"/>
      <c r="I32" s="289"/>
      <c r="J32" s="291"/>
      <c r="K32" s="289"/>
    </row>
    <row r="33" spans="1:11">
      <c r="A33" s="85"/>
      <c r="B33" s="360"/>
      <c r="C33" s="87"/>
      <c r="D33" s="86"/>
      <c r="E33" s="88"/>
      <c r="F33" s="262"/>
      <c r="G33" s="262"/>
      <c r="H33" s="290"/>
      <c r="I33" s="291"/>
      <c r="J33" s="291"/>
      <c r="K33" s="291"/>
    </row>
    <row r="34" spans="1:11">
      <c r="A34" s="85"/>
      <c r="B34" s="360"/>
      <c r="C34" s="87"/>
      <c r="D34" s="86"/>
      <c r="E34" s="88"/>
      <c r="F34" s="262"/>
      <c r="G34" s="262"/>
      <c r="H34" s="290"/>
      <c r="I34" s="291"/>
      <c r="J34" s="291"/>
      <c r="K34" s="291"/>
    </row>
    <row r="35" spans="1:11">
      <c r="A35" s="85"/>
      <c r="B35" s="360"/>
      <c r="C35" s="87"/>
      <c r="D35" s="86"/>
      <c r="E35" s="88"/>
      <c r="F35" s="262"/>
      <c r="G35" s="262"/>
      <c r="H35" s="290"/>
      <c r="I35" s="291"/>
      <c r="J35" s="291"/>
      <c r="K35" s="291"/>
    </row>
    <row r="36" spans="1:11">
      <c r="A36" s="85"/>
      <c r="B36" s="360"/>
      <c r="C36" s="87"/>
      <c r="D36" s="86"/>
      <c r="E36" s="88"/>
      <c r="F36" s="262"/>
      <c r="G36" s="262"/>
      <c r="H36" s="290"/>
      <c r="I36" s="291"/>
      <c r="J36" s="291"/>
      <c r="K36" s="291"/>
    </row>
    <row r="37" spans="1:11">
      <c r="A37" s="85"/>
      <c r="B37" s="360"/>
      <c r="C37" s="87"/>
      <c r="D37" s="86"/>
      <c r="E37" s="88"/>
      <c r="F37" s="262"/>
      <c r="G37" s="262"/>
      <c r="H37" s="290"/>
      <c r="I37" s="291"/>
      <c r="J37" s="291"/>
      <c r="K37" s="291"/>
    </row>
    <row r="38" spans="1:11">
      <c r="A38" s="85"/>
      <c r="B38" s="360"/>
      <c r="C38" s="87"/>
      <c r="D38" s="86"/>
      <c r="E38" s="88"/>
      <c r="F38" s="262"/>
      <c r="G38" s="262"/>
      <c r="H38" s="290"/>
      <c r="I38" s="291"/>
      <c r="J38" s="291"/>
      <c r="K38" s="291"/>
    </row>
    <row r="39" spans="1:11">
      <c r="A39" s="89"/>
      <c r="B39" s="356"/>
      <c r="C39" s="90" t="s">
        <v>64</v>
      </c>
      <c r="D39" s="89"/>
      <c r="E39" s="89"/>
      <c r="F39" s="368"/>
      <c r="G39" s="266">
        <f>SUM(G5:G38)</f>
        <v>0</v>
      </c>
      <c r="H39" s="292"/>
      <c r="I39" s="293">
        <f>SUM(I5:I38)</f>
        <v>0</v>
      </c>
      <c r="J39" s="293">
        <f>SUM(J5:J38)</f>
        <v>0</v>
      </c>
      <c r="K39" s="293">
        <f>SUM(K5:K38)</f>
        <v>0</v>
      </c>
    </row>
    <row r="40" spans="1:11">
      <c r="A40" s="91"/>
      <c r="B40" s="92"/>
      <c r="C40" s="93"/>
      <c r="D40" s="92"/>
      <c r="E40" s="92"/>
      <c r="F40" s="269"/>
      <c r="G40" s="269"/>
      <c r="H40" s="294"/>
      <c r="I40" s="294"/>
      <c r="J40" s="294"/>
      <c r="K40" s="294"/>
    </row>
    <row r="41" spans="1:11">
      <c r="A41" s="92"/>
      <c r="B41" s="92"/>
      <c r="C41" s="95"/>
      <c r="D41" s="96"/>
      <c r="E41" s="96"/>
      <c r="F41" s="269"/>
      <c r="G41" s="269"/>
      <c r="H41" s="294"/>
      <c r="I41" s="294"/>
      <c r="J41" s="294"/>
      <c r="K41" s="294"/>
    </row>
    <row r="42" spans="1:11">
      <c r="A42" s="92"/>
      <c r="B42" s="92"/>
      <c r="C42" s="95"/>
      <c r="D42" s="96"/>
      <c r="E42" s="96"/>
      <c r="F42" s="269"/>
      <c r="G42" s="269"/>
      <c r="H42" s="294"/>
      <c r="I42" s="294"/>
      <c r="J42" s="294"/>
      <c r="K42" s="294"/>
    </row>
    <row r="43" spans="1:11">
      <c r="A43" s="92"/>
      <c r="B43" s="92"/>
      <c r="C43" s="95"/>
      <c r="D43" s="96"/>
      <c r="E43" s="96"/>
      <c r="F43" s="269"/>
      <c r="G43" s="269"/>
      <c r="H43" s="294"/>
      <c r="I43" s="294"/>
      <c r="J43" s="294"/>
      <c r="K43" s="294"/>
    </row>
    <row r="44" spans="1:11">
      <c r="A44" s="92"/>
      <c r="B44" s="92"/>
      <c r="C44" s="95"/>
      <c r="D44" s="96"/>
      <c r="E44" s="96"/>
      <c r="F44" s="269"/>
      <c r="G44" s="269"/>
      <c r="H44" s="295"/>
      <c r="I44" s="295"/>
      <c r="J44" s="295"/>
      <c r="K44" s="295"/>
    </row>
    <row r="45" spans="1:11">
      <c r="A45" s="92"/>
      <c r="B45" s="97"/>
      <c r="C45" s="95"/>
      <c r="D45" s="96"/>
      <c r="E45" s="96"/>
      <c r="F45" s="269"/>
      <c r="G45" s="269"/>
      <c r="H45" s="295"/>
      <c r="I45" s="295"/>
      <c r="J45" s="295"/>
      <c r="K45" s="295"/>
    </row>
    <row r="46" spans="1:11">
      <c r="A46" s="92"/>
      <c r="B46" s="98"/>
      <c r="C46" s="99"/>
      <c r="D46" s="100"/>
      <c r="E46" s="100"/>
      <c r="F46" s="269"/>
      <c r="G46" s="269"/>
      <c r="H46" s="296"/>
      <c r="I46" s="296"/>
      <c r="J46" s="307"/>
      <c r="K46" s="307"/>
    </row>
    <row r="47" spans="1:11">
      <c r="A47" s="91"/>
      <c r="B47" s="92"/>
      <c r="C47" s="93"/>
      <c r="D47" s="92"/>
      <c r="E47" s="92"/>
      <c r="F47" s="269"/>
      <c r="G47" s="269"/>
      <c r="H47" s="295"/>
      <c r="I47" s="295"/>
      <c r="J47" s="295"/>
      <c r="K47" s="295"/>
    </row>
    <row r="48" spans="1:11">
      <c r="A48" s="92"/>
      <c r="B48" s="92"/>
      <c r="C48" s="93"/>
      <c r="D48" s="92"/>
      <c r="E48" s="92"/>
      <c r="F48" s="270"/>
      <c r="G48" s="270"/>
      <c r="H48" s="295"/>
      <c r="I48" s="295"/>
      <c r="J48" s="295"/>
      <c r="K48" s="295"/>
    </row>
    <row r="49" spans="1:11">
      <c r="A49" s="92"/>
      <c r="B49" s="92"/>
      <c r="C49" s="93"/>
      <c r="D49" s="101"/>
      <c r="E49" s="92"/>
      <c r="F49" s="271"/>
      <c r="G49" s="271"/>
      <c r="H49" s="295"/>
      <c r="I49" s="295"/>
      <c r="J49" s="295"/>
      <c r="K49" s="295"/>
    </row>
    <row r="50" spans="1:11">
      <c r="A50" s="92"/>
      <c r="B50" s="92"/>
      <c r="C50" s="93"/>
      <c r="D50" s="92"/>
      <c r="E50" s="92"/>
      <c r="F50" s="272"/>
      <c r="G50" s="272"/>
      <c r="H50" s="295"/>
      <c r="I50" s="295"/>
      <c r="J50" s="295"/>
      <c r="K50" s="295"/>
    </row>
    <row r="51" spans="1:11">
      <c r="F51" s="269"/>
      <c r="G51" s="269"/>
    </row>
    <row r="52" spans="1:11">
      <c r="F52" s="269"/>
      <c r="G52" s="269"/>
    </row>
    <row r="53" spans="1:11">
      <c r="F53" s="269"/>
      <c r="G53" s="269"/>
    </row>
    <row r="54" spans="1:11">
      <c r="F54" s="269"/>
      <c r="G54" s="269"/>
    </row>
    <row r="55" spans="1:11">
      <c r="F55" s="269"/>
      <c r="G55" s="269"/>
    </row>
    <row r="56" spans="1:11">
      <c r="F56" s="269"/>
      <c r="G56" s="269"/>
    </row>
    <row r="57" spans="1:11">
      <c r="F57" s="269"/>
      <c r="G57" s="269"/>
    </row>
    <row r="58" spans="1:11">
      <c r="F58" s="269"/>
      <c r="G58" s="269"/>
    </row>
    <row r="59" spans="1:11">
      <c r="F59" s="269"/>
      <c r="G59" s="269"/>
    </row>
    <row r="60" spans="1:11">
      <c r="F60" s="269"/>
      <c r="G60" s="269"/>
    </row>
    <row r="61" spans="1:11">
      <c r="F61" s="269"/>
      <c r="G61" s="269"/>
    </row>
    <row r="62" spans="1:11">
      <c r="F62" s="269"/>
      <c r="G62" s="269"/>
    </row>
    <row r="63" spans="1:11">
      <c r="F63" s="269"/>
      <c r="G63" s="269"/>
    </row>
    <row r="64" spans="1:11">
      <c r="F64" s="269"/>
      <c r="G64" s="269"/>
    </row>
    <row r="65" spans="6:7">
      <c r="F65" s="269"/>
      <c r="G65" s="269"/>
    </row>
    <row r="66" spans="6:7">
      <c r="F66" s="269"/>
      <c r="G66" s="269"/>
    </row>
    <row r="67" spans="6:7">
      <c r="F67" s="269"/>
      <c r="G67" s="269"/>
    </row>
    <row r="68" spans="6:7">
      <c r="F68" s="269"/>
      <c r="G68" s="269"/>
    </row>
    <row r="69" spans="6:7">
      <c r="F69" s="269"/>
      <c r="G69" s="269"/>
    </row>
    <row r="70" spans="6:7">
      <c r="F70" s="271"/>
      <c r="G70" s="271"/>
    </row>
    <row r="71" spans="6:7">
      <c r="F71" s="272"/>
      <c r="G71" s="272"/>
    </row>
    <row r="72" spans="6:7">
      <c r="F72" s="269"/>
      <c r="G72" s="269"/>
    </row>
    <row r="73" spans="6:7">
      <c r="F73" s="269"/>
      <c r="G73" s="269"/>
    </row>
    <row r="74" spans="6:7">
      <c r="F74" s="269"/>
      <c r="G74" s="269"/>
    </row>
    <row r="75" spans="6:7">
      <c r="F75" s="269"/>
      <c r="G75" s="269"/>
    </row>
    <row r="76" spans="6:7">
      <c r="F76" s="269"/>
      <c r="G76" s="269"/>
    </row>
    <row r="77" spans="6:7">
      <c r="F77" s="269"/>
      <c r="G77" s="269"/>
    </row>
    <row r="78" spans="6:7">
      <c r="F78" s="269"/>
      <c r="G78" s="269"/>
    </row>
    <row r="79" spans="6:7">
      <c r="F79" s="269"/>
      <c r="G79" s="269"/>
    </row>
    <row r="80" spans="6:7">
      <c r="F80" s="269"/>
      <c r="G80" s="269"/>
    </row>
    <row r="81" spans="6:7">
      <c r="F81" s="269"/>
      <c r="G81" s="269"/>
    </row>
    <row r="82" spans="6:7">
      <c r="F82" s="269"/>
      <c r="G82" s="269"/>
    </row>
    <row r="83" spans="6:7">
      <c r="F83" s="269"/>
      <c r="G83" s="269"/>
    </row>
    <row r="84" spans="6:7">
      <c r="F84" s="269"/>
      <c r="G84" s="269"/>
    </row>
    <row r="85" spans="6:7">
      <c r="F85" s="269"/>
      <c r="G85" s="269"/>
    </row>
    <row r="86" spans="6:7">
      <c r="F86" s="269"/>
      <c r="G86" s="269"/>
    </row>
    <row r="87" spans="6:7">
      <c r="F87" s="269"/>
      <c r="G87" s="269"/>
    </row>
    <row r="88" spans="6:7">
      <c r="F88" s="269"/>
      <c r="G88" s="269"/>
    </row>
    <row r="89" spans="6:7">
      <c r="F89" s="269"/>
      <c r="G89" s="269"/>
    </row>
    <row r="90" spans="6:7">
      <c r="F90" s="271"/>
      <c r="G90" s="271"/>
    </row>
    <row r="91" spans="6:7">
      <c r="F91" s="272"/>
      <c r="G91" s="272"/>
    </row>
    <row r="92" spans="6:7">
      <c r="F92" s="269"/>
      <c r="G92" s="269"/>
    </row>
    <row r="93" spans="6:7">
      <c r="F93" s="269"/>
      <c r="G93" s="269"/>
    </row>
    <row r="94" spans="6:7">
      <c r="F94" s="269"/>
      <c r="G94" s="269"/>
    </row>
    <row r="95" spans="6:7">
      <c r="F95" s="269"/>
      <c r="G95" s="269"/>
    </row>
    <row r="96" spans="6:7">
      <c r="F96" s="269"/>
      <c r="G96" s="269"/>
    </row>
    <row r="97" spans="6:7">
      <c r="F97" s="269"/>
      <c r="G97" s="269"/>
    </row>
    <row r="98" spans="6:7">
      <c r="F98" s="269"/>
      <c r="G98" s="269"/>
    </row>
    <row r="99" spans="6:7">
      <c r="F99" s="269"/>
      <c r="G99" s="269"/>
    </row>
    <row r="100" spans="6:7">
      <c r="F100" s="269"/>
      <c r="G100" s="269"/>
    </row>
    <row r="101" spans="6:7">
      <c r="F101" s="269"/>
      <c r="G101" s="269"/>
    </row>
    <row r="102" spans="6:7">
      <c r="F102" s="269"/>
      <c r="G102" s="269"/>
    </row>
    <row r="103" spans="6:7">
      <c r="F103" s="269"/>
      <c r="G103" s="269"/>
    </row>
    <row r="104" spans="6:7">
      <c r="F104" s="269"/>
      <c r="G104" s="269"/>
    </row>
    <row r="105" spans="6:7">
      <c r="F105" s="269"/>
      <c r="G105" s="269"/>
    </row>
    <row r="106" spans="6:7">
      <c r="F106" s="269"/>
      <c r="G106" s="269"/>
    </row>
    <row r="107" spans="6:7">
      <c r="F107" s="269"/>
      <c r="G107" s="269"/>
    </row>
    <row r="108" spans="6:7">
      <c r="F108" s="269"/>
      <c r="G108" s="269"/>
    </row>
    <row r="109" spans="6:7">
      <c r="F109" s="269"/>
      <c r="G109" s="269"/>
    </row>
    <row r="110" spans="6:7">
      <c r="F110" s="271"/>
      <c r="G110" s="271"/>
    </row>
    <row r="111" spans="6:7">
      <c r="F111" s="272"/>
      <c r="G111" s="272"/>
    </row>
    <row r="112" spans="6:7">
      <c r="F112" s="269"/>
      <c r="G112" s="269"/>
    </row>
    <row r="113" spans="6:7">
      <c r="F113" s="269"/>
      <c r="G113" s="269"/>
    </row>
    <row r="114" spans="6:7">
      <c r="F114" s="269"/>
      <c r="G114" s="269"/>
    </row>
    <row r="115" spans="6:7">
      <c r="F115" s="269"/>
      <c r="G115" s="269"/>
    </row>
    <row r="116" spans="6:7">
      <c r="F116" s="269"/>
      <c r="G116" s="269"/>
    </row>
    <row r="117" spans="6:7">
      <c r="F117" s="269"/>
      <c r="G117" s="269"/>
    </row>
    <row r="118" spans="6:7">
      <c r="F118" s="269"/>
      <c r="G118" s="269"/>
    </row>
    <row r="119" spans="6:7">
      <c r="F119" s="269"/>
      <c r="G119" s="269"/>
    </row>
    <row r="120" spans="6:7">
      <c r="F120" s="269"/>
      <c r="G120" s="269"/>
    </row>
    <row r="121" spans="6:7">
      <c r="F121" s="269"/>
      <c r="G121" s="269"/>
    </row>
    <row r="122" spans="6:7">
      <c r="F122" s="269"/>
      <c r="G122" s="269"/>
    </row>
    <row r="123" spans="6:7">
      <c r="F123" s="269"/>
      <c r="G123" s="269"/>
    </row>
    <row r="124" spans="6:7">
      <c r="F124" s="269"/>
      <c r="G124" s="269"/>
    </row>
    <row r="125" spans="6:7">
      <c r="F125" s="269"/>
      <c r="G125" s="269"/>
    </row>
    <row r="126" spans="6:7">
      <c r="F126" s="269"/>
      <c r="G126" s="269"/>
    </row>
    <row r="127" spans="6:7">
      <c r="F127" s="269"/>
      <c r="G127" s="269"/>
    </row>
    <row r="128" spans="6:7">
      <c r="F128" s="269"/>
      <c r="G128" s="269"/>
    </row>
    <row r="129" spans="6:7">
      <c r="F129" s="269"/>
      <c r="G129" s="269"/>
    </row>
    <row r="130" spans="6:7">
      <c r="F130" s="270"/>
      <c r="G130" s="270"/>
    </row>
    <row r="131" spans="6:7">
      <c r="F131" s="271"/>
      <c r="G131" s="271"/>
    </row>
    <row r="132" spans="6:7">
      <c r="F132" s="272"/>
      <c r="G132" s="272"/>
    </row>
    <row r="133" spans="6:7">
      <c r="F133" s="269"/>
      <c r="G133" s="269"/>
    </row>
    <row r="134" spans="6:7">
      <c r="F134" s="269"/>
      <c r="G134" s="269"/>
    </row>
    <row r="135" spans="6:7">
      <c r="F135" s="269"/>
      <c r="G135" s="269"/>
    </row>
    <row r="136" spans="6:7">
      <c r="F136" s="269"/>
      <c r="G136" s="269"/>
    </row>
    <row r="137" spans="6:7">
      <c r="F137" s="269"/>
      <c r="G137" s="269"/>
    </row>
    <row r="138" spans="6:7">
      <c r="F138" s="269"/>
      <c r="G138" s="269"/>
    </row>
    <row r="139" spans="6:7">
      <c r="F139" s="269"/>
      <c r="G139" s="269"/>
    </row>
    <row r="140" spans="6:7">
      <c r="F140" s="269"/>
      <c r="G140" s="269"/>
    </row>
    <row r="141" spans="6:7">
      <c r="F141" s="269"/>
      <c r="G141" s="269"/>
    </row>
    <row r="142" spans="6:7">
      <c r="F142" s="269"/>
      <c r="G142" s="269"/>
    </row>
    <row r="143" spans="6:7">
      <c r="F143" s="269"/>
      <c r="G143" s="269"/>
    </row>
    <row r="144" spans="6:7">
      <c r="F144" s="269"/>
      <c r="G144" s="269"/>
    </row>
    <row r="145" spans="6:7">
      <c r="F145" s="269"/>
      <c r="G145" s="269"/>
    </row>
    <row r="146" spans="6:7">
      <c r="F146" s="269"/>
      <c r="G146" s="269"/>
    </row>
    <row r="147" spans="6:7">
      <c r="F147" s="269"/>
      <c r="G147" s="269"/>
    </row>
    <row r="148" spans="6:7">
      <c r="F148" s="269"/>
      <c r="G148" s="269"/>
    </row>
    <row r="149" spans="6:7">
      <c r="F149" s="269"/>
      <c r="G149" s="269"/>
    </row>
    <row r="150" spans="6:7">
      <c r="F150" s="269"/>
      <c r="G150" s="269"/>
    </row>
    <row r="151" spans="6:7">
      <c r="F151" s="271"/>
      <c r="G151" s="271"/>
    </row>
    <row r="152" spans="6:7">
      <c r="F152" s="272"/>
      <c r="G152" s="272"/>
    </row>
    <row r="153" spans="6:7">
      <c r="F153" s="269"/>
      <c r="G153" s="269"/>
    </row>
    <row r="154" spans="6:7">
      <c r="F154" s="269"/>
      <c r="G154" s="269"/>
    </row>
    <row r="155" spans="6:7">
      <c r="F155" s="269"/>
      <c r="G155" s="269"/>
    </row>
    <row r="156" spans="6:7">
      <c r="F156" s="269"/>
      <c r="G156" s="269"/>
    </row>
    <row r="157" spans="6:7">
      <c r="F157" s="269"/>
      <c r="G157" s="269"/>
    </row>
    <row r="158" spans="6:7">
      <c r="F158" s="269"/>
      <c r="G158" s="269"/>
    </row>
    <row r="159" spans="6:7">
      <c r="F159" s="269"/>
      <c r="G159" s="269"/>
    </row>
    <row r="160" spans="6:7">
      <c r="F160" s="269"/>
      <c r="G160" s="269"/>
    </row>
    <row r="161" spans="6:7">
      <c r="F161" s="269"/>
      <c r="G161" s="269"/>
    </row>
    <row r="162" spans="6:7">
      <c r="F162" s="269"/>
      <c r="G162" s="269"/>
    </row>
    <row r="163" spans="6:7">
      <c r="F163" s="269"/>
      <c r="G163" s="269"/>
    </row>
    <row r="164" spans="6:7">
      <c r="F164" s="269"/>
      <c r="G164" s="269"/>
    </row>
    <row r="165" spans="6:7">
      <c r="F165" s="269"/>
      <c r="G165" s="269"/>
    </row>
    <row r="166" spans="6:7">
      <c r="F166" s="269"/>
      <c r="G166" s="269"/>
    </row>
    <row r="167" spans="6:7">
      <c r="F167" s="269"/>
      <c r="G167" s="269"/>
    </row>
    <row r="168" spans="6:7">
      <c r="F168" s="269"/>
      <c r="G168" s="269"/>
    </row>
    <row r="169" spans="6:7">
      <c r="F169" s="269"/>
      <c r="G169" s="269"/>
    </row>
    <row r="170" spans="6:7">
      <c r="F170" s="269"/>
      <c r="G170" s="269"/>
    </row>
    <row r="171" spans="6:7">
      <c r="F171" s="271"/>
      <c r="G171" s="271"/>
    </row>
    <row r="172" spans="6:7">
      <c r="F172" s="272"/>
      <c r="G172" s="272"/>
    </row>
    <row r="173" spans="6:7">
      <c r="F173" s="269"/>
      <c r="G173" s="269"/>
    </row>
    <row r="174" spans="6:7">
      <c r="F174" s="269"/>
      <c r="G174" s="269"/>
    </row>
    <row r="175" spans="6:7">
      <c r="F175" s="269"/>
      <c r="G175" s="269"/>
    </row>
    <row r="176" spans="6:7">
      <c r="F176" s="269"/>
      <c r="G176" s="269"/>
    </row>
    <row r="177" spans="6:7">
      <c r="F177" s="269"/>
      <c r="G177" s="269"/>
    </row>
    <row r="178" spans="6:7">
      <c r="F178" s="269"/>
      <c r="G178" s="269"/>
    </row>
    <row r="179" spans="6:7">
      <c r="F179" s="269"/>
      <c r="G179" s="269"/>
    </row>
    <row r="180" spans="6:7">
      <c r="F180" s="269"/>
      <c r="G180" s="269"/>
    </row>
    <row r="181" spans="6:7">
      <c r="F181" s="269"/>
      <c r="G181" s="269"/>
    </row>
    <row r="182" spans="6:7">
      <c r="F182" s="269"/>
      <c r="G182" s="269"/>
    </row>
    <row r="183" spans="6:7">
      <c r="F183" s="269"/>
      <c r="G183" s="269"/>
    </row>
    <row r="184" spans="6:7">
      <c r="F184" s="269"/>
      <c r="G184" s="269"/>
    </row>
    <row r="185" spans="6:7">
      <c r="F185" s="269"/>
      <c r="G185" s="269"/>
    </row>
    <row r="186" spans="6:7">
      <c r="F186" s="269"/>
      <c r="G186" s="269"/>
    </row>
    <row r="187" spans="6:7">
      <c r="F187" s="269"/>
      <c r="G187" s="269"/>
    </row>
    <row r="188" spans="6:7">
      <c r="F188" s="269"/>
      <c r="G188" s="269"/>
    </row>
    <row r="189" spans="6:7">
      <c r="F189" s="269"/>
      <c r="G189" s="269"/>
    </row>
    <row r="190" spans="6:7">
      <c r="F190" s="272"/>
      <c r="G190" s="272"/>
    </row>
    <row r="191" spans="6:7">
      <c r="F191" s="269"/>
      <c r="G191" s="269"/>
    </row>
    <row r="192" spans="6:7">
      <c r="F192" s="269"/>
      <c r="G192" s="269"/>
    </row>
    <row r="193" spans="6:7">
      <c r="F193" s="269"/>
      <c r="G193" s="269"/>
    </row>
    <row r="194" spans="6:7">
      <c r="F194" s="269"/>
      <c r="G194" s="269"/>
    </row>
    <row r="195" spans="6:7">
      <c r="F195" s="269"/>
      <c r="G195" s="269"/>
    </row>
    <row r="196" spans="6:7">
      <c r="F196" s="269"/>
      <c r="G196" s="269"/>
    </row>
    <row r="197" spans="6:7">
      <c r="F197" s="269"/>
      <c r="G197" s="269"/>
    </row>
    <row r="198" spans="6:7">
      <c r="F198" s="269"/>
      <c r="G198" s="269"/>
    </row>
    <row r="199" spans="6:7">
      <c r="F199" s="269"/>
      <c r="G199" s="269"/>
    </row>
    <row r="200" spans="6:7">
      <c r="F200" s="269"/>
      <c r="G200" s="269"/>
    </row>
    <row r="201" spans="6:7">
      <c r="F201" s="269"/>
      <c r="G201" s="269"/>
    </row>
    <row r="202" spans="6:7">
      <c r="F202" s="269"/>
      <c r="G202" s="269"/>
    </row>
    <row r="203" spans="6:7">
      <c r="F203" s="269"/>
      <c r="G203" s="269"/>
    </row>
    <row r="204" spans="6:7">
      <c r="F204" s="269"/>
      <c r="G204" s="269"/>
    </row>
    <row r="205" spans="6:7">
      <c r="F205" s="272"/>
      <c r="G205" s="272"/>
    </row>
    <row r="206" spans="6:7">
      <c r="F206" s="269"/>
      <c r="G206" s="269"/>
    </row>
    <row r="207" spans="6:7">
      <c r="F207" s="269"/>
      <c r="G207" s="269"/>
    </row>
    <row r="208" spans="6:7">
      <c r="F208" s="269"/>
      <c r="G208" s="269"/>
    </row>
    <row r="209" spans="6:7">
      <c r="F209" s="269"/>
      <c r="G209" s="269"/>
    </row>
    <row r="210" spans="6:7">
      <c r="F210" s="269"/>
      <c r="G210" s="269"/>
    </row>
    <row r="211" spans="6:7">
      <c r="F211" s="269"/>
      <c r="G211" s="269"/>
    </row>
    <row r="212" spans="6:7">
      <c r="F212" s="269"/>
      <c r="G212" s="269"/>
    </row>
    <row r="213" spans="6:7">
      <c r="F213" s="269"/>
      <c r="G213" s="269"/>
    </row>
    <row r="214" spans="6:7">
      <c r="F214" s="269"/>
      <c r="G214" s="269"/>
    </row>
    <row r="215" spans="6:7">
      <c r="F215" s="269"/>
      <c r="G215" s="269"/>
    </row>
    <row r="216" spans="6:7">
      <c r="F216" s="269"/>
      <c r="G216" s="269"/>
    </row>
    <row r="217" spans="6:7">
      <c r="F217" s="269"/>
      <c r="G217" s="269"/>
    </row>
    <row r="218" spans="6:7">
      <c r="F218" s="269"/>
      <c r="G218" s="269"/>
    </row>
    <row r="219" spans="6:7">
      <c r="F219" s="269"/>
      <c r="G219" s="269"/>
    </row>
    <row r="220" spans="6:7">
      <c r="F220" s="269"/>
      <c r="G220" s="269"/>
    </row>
    <row r="221" spans="6:7">
      <c r="F221" s="269"/>
      <c r="G221" s="269"/>
    </row>
    <row r="222" spans="6:7">
      <c r="F222" s="269"/>
      <c r="G222" s="269"/>
    </row>
    <row r="223" spans="6:7">
      <c r="F223" s="269"/>
      <c r="G223" s="269"/>
    </row>
    <row r="224" spans="6:7">
      <c r="F224" s="269"/>
      <c r="G224" s="269"/>
    </row>
    <row r="225" spans="6:7">
      <c r="F225" s="269"/>
      <c r="G225" s="269"/>
    </row>
    <row r="226" spans="6:7">
      <c r="F226" s="271"/>
      <c r="G226" s="271"/>
    </row>
    <row r="227" spans="6:7">
      <c r="F227" s="272"/>
      <c r="G227" s="272"/>
    </row>
    <row r="228" spans="6:7">
      <c r="F228" s="269"/>
      <c r="G228" s="269"/>
    </row>
    <row r="229" spans="6:7">
      <c r="F229" s="269"/>
      <c r="G229" s="269"/>
    </row>
    <row r="230" spans="6:7">
      <c r="F230" s="269"/>
      <c r="G230" s="269"/>
    </row>
    <row r="231" spans="6:7">
      <c r="F231" s="269"/>
      <c r="G231" s="269"/>
    </row>
    <row r="232" spans="6:7">
      <c r="F232" s="269"/>
      <c r="G232" s="269"/>
    </row>
    <row r="233" spans="6:7">
      <c r="F233" s="269"/>
      <c r="G233" s="269"/>
    </row>
    <row r="234" spans="6:7">
      <c r="F234" s="269"/>
      <c r="G234" s="269"/>
    </row>
    <row r="235" spans="6:7">
      <c r="F235" s="269"/>
      <c r="G235" s="269"/>
    </row>
    <row r="236" spans="6:7">
      <c r="F236" s="269"/>
      <c r="G236" s="269"/>
    </row>
    <row r="237" spans="6:7">
      <c r="F237" s="269"/>
      <c r="G237" s="269"/>
    </row>
    <row r="238" spans="6:7">
      <c r="F238" s="269"/>
      <c r="G238" s="269"/>
    </row>
    <row r="239" spans="6:7">
      <c r="F239" s="269"/>
      <c r="G239" s="269"/>
    </row>
    <row r="240" spans="6:7">
      <c r="F240" s="269"/>
      <c r="G240" s="269"/>
    </row>
    <row r="241" spans="6:7">
      <c r="F241" s="269"/>
      <c r="G241" s="269"/>
    </row>
    <row r="242" spans="6:7">
      <c r="F242" s="269"/>
      <c r="G242" s="269"/>
    </row>
    <row r="243" spans="6:7">
      <c r="F243" s="269"/>
      <c r="G243" s="269"/>
    </row>
    <row r="244" spans="6:7">
      <c r="F244" s="269"/>
      <c r="G244" s="269"/>
    </row>
    <row r="245" spans="6:7">
      <c r="F245" s="269"/>
      <c r="G245" s="269"/>
    </row>
    <row r="246" spans="6:7">
      <c r="F246" s="269"/>
      <c r="G246" s="269"/>
    </row>
    <row r="247" spans="6:7">
      <c r="F247" s="269"/>
      <c r="G247" s="269"/>
    </row>
    <row r="248" spans="6:7">
      <c r="F248" s="269"/>
      <c r="G248" s="269"/>
    </row>
    <row r="249" spans="6:7">
      <c r="F249" s="269"/>
      <c r="G249" s="269"/>
    </row>
    <row r="250" spans="6:7">
      <c r="F250" s="271"/>
      <c r="G250" s="271"/>
    </row>
    <row r="251" spans="6:7">
      <c r="F251" s="272"/>
      <c r="G251" s="272"/>
    </row>
    <row r="252" spans="6:7">
      <c r="F252" s="269"/>
      <c r="G252" s="269"/>
    </row>
    <row r="253" spans="6:7">
      <c r="F253" s="269"/>
      <c r="G253" s="269"/>
    </row>
    <row r="254" spans="6:7">
      <c r="F254" s="269"/>
      <c r="G254" s="269"/>
    </row>
    <row r="255" spans="6:7">
      <c r="F255" s="269"/>
      <c r="G255" s="269"/>
    </row>
    <row r="256" spans="6:7">
      <c r="F256" s="269"/>
      <c r="G256" s="269"/>
    </row>
    <row r="257" spans="6:7">
      <c r="F257" s="269"/>
      <c r="G257" s="269"/>
    </row>
    <row r="258" spans="6:7">
      <c r="F258" s="269"/>
      <c r="G258" s="269"/>
    </row>
    <row r="259" spans="6:7">
      <c r="F259" s="269"/>
      <c r="G259" s="269"/>
    </row>
    <row r="260" spans="6:7">
      <c r="F260" s="269"/>
      <c r="G260" s="269"/>
    </row>
    <row r="261" spans="6:7">
      <c r="F261" s="269"/>
      <c r="G261" s="269"/>
    </row>
    <row r="262" spans="6:7">
      <c r="F262" s="269"/>
      <c r="G262" s="269"/>
    </row>
    <row r="263" spans="6:7">
      <c r="F263" s="269"/>
      <c r="G263" s="269"/>
    </row>
    <row r="264" spans="6:7">
      <c r="F264" s="269"/>
      <c r="G264" s="269"/>
    </row>
    <row r="265" spans="6:7">
      <c r="F265" s="269"/>
      <c r="G265" s="269"/>
    </row>
    <row r="266" spans="6:7">
      <c r="F266" s="269"/>
      <c r="G266" s="269"/>
    </row>
    <row r="267" spans="6:7">
      <c r="F267" s="269"/>
      <c r="G267" s="269"/>
    </row>
    <row r="268" spans="6:7">
      <c r="F268" s="269"/>
      <c r="G268" s="269"/>
    </row>
    <row r="269" spans="6:7">
      <c r="F269" s="269"/>
      <c r="G269" s="269"/>
    </row>
    <row r="270" spans="6:7">
      <c r="F270" s="271"/>
      <c r="G270" s="271"/>
    </row>
    <row r="271" spans="6:7">
      <c r="F271" s="272"/>
      <c r="G271" s="272"/>
    </row>
    <row r="272" spans="6:7">
      <c r="F272" s="269"/>
      <c r="G272" s="269"/>
    </row>
    <row r="273" spans="6:7">
      <c r="F273" s="269"/>
      <c r="G273" s="269"/>
    </row>
    <row r="274" spans="6:7">
      <c r="F274" s="269"/>
      <c r="G274" s="269"/>
    </row>
    <row r="275" spans="6:7">
      <c r="F275" s="269"/>
      <c r="G275" s="269"/>
    </row>
    <row r="276" spans="6:7">
      <c r="F276" s="269"/>
      <c r="G276" s="269"/>
    </row>
    <row r="277" spans="6:7">
      <c r="F277" s="269"/>
      <c r="G277" s="269"/>
    </row>
    <row r="278" spans="6:7">
      <c r="F278" s="269"/>
      <c r="G278" s="269"/>
    </row>
    <row r="279" spans="6:7">
      <c r="F279" s="269"/>
      <c r="G279" s="269"/>
    </row>
    <row r="280" spans="6:7">
      <c r="F280" s="269"/>
      <c r="G280" s="269"/>
    </row>
    <row r="281" spans="6:7">
      <c r="F281" s="269"/>
      <c r="G281" s="269"/>
    </row>
    <row r="282" spans="6:7">
      <c r="F282" s="269"/>
      <c r="G282" s="269"/>
    </row>
    <row r="283" spans="6:7">
      <c r="F283" s="269"/>
      <c r="G283" s="269"/>
    </row>
    <row r="284" spans="6:7">
      <c r="F284" s="269"/>
      <c r="G284" s="269"/>
    </row>
    <row r="285" spans="6:7">
      <c r="F285" s="269"/>
      <c r="G285" s="269"/>
    </row>
    <row r="286" spans="6:7">
      <c r="F286" s="269"/>
      <c r="G286" s="269"/>
    </row>
    <row r="287" spans="6:7">
      <c r="F287" s="269"/>
      <c r="G287" s="269"/>
    </row>
    <row r="288" spans="6:7">
      <c r="F288" s="269"/>
      <c r="G288" s="269"/>
    </row>
    <row r="289" spans="6:7">
      <c r="F289" s="269"/>
      <c r="G289" s="269"/>
    </row>
    <row r="290" spans="6:7">
      <c r="F290" s="269"/>
      <c r="G290" s="269"/>
    </row>
    <row r="291" spans="6:7">
      <c r="F291" s="269"/>
      <c r="G291" s="269"/>
    </row>
    <row r="292" spans="6:7">
      <c r="F292" s="269"/>
      <c r="G292" s="269"/>
    </row>
    <row r="293" spans="6:7">
      <c r="F293" s="271"/>
      <c r="G293" s="271"/>
    </row>
    <row r="294" spans="6:7">
      <c r="F294" s="272"/>
      <c r="G294" s="272"/>
    </row>
    <row r="295" spans="6:7">
      <c r="F295" s="269"/>
      <c r="G295" s="269"/>
    </row>
    <row r="296" spans="6:7">
      <c r="F296" s="269"/>
      <c r="G296" s="269"/>
    </row>
    <row r="297" spans="6:7">
      <c r="F297" s="269"/>
      <c r="G297" s="269"/>
    </row>
    <row r="298" spans="6:7">
      <c r="F298" s="269"/>
      <c r="G298" s="269"/>
    </row>
    <row r="299" spans="6:7">
      <c r="F299" s="269"/>
      <c r="G299" s="269"/>
    </row>
    <row r="300" spans="6:7">
      <c r="F300" s="269"/>
      <c r="G300" s="269"/>
    </row>
    <row r="301" spans="6:7">
      <c r="F301" s="269"/>
      <c r="G301" s="269"/>
    </row>
    <row r="302" spans="6:7">
      <c r="F302" s="269"/>
      <c r="G302" s="269"/>
    </row>
    <row r="303" spans="6:7">
      <c r="F303" s="269"/>
      <c r="G303" s="269"/>
    </row>
    <row r="304" spans="6:7">
      <c r="F304" s="269"/>
      <c r="G304" s="269"/>
    </row>
    <row r="305" spans="6:7">
      <c r="F305" s="269"/>
      <c r="G305" s="269"/>
    </row>
    <row r="306" spans="6:7">
      <c r="F306" s="269"/>
      <c r="G306" s="269"/>
    </row>
    <row r="307" spans="6:7">
      <c r="F307" s="269"/>
      <c r="G307" s="269"/>
    </row>
    <row r="308" spans="6:7">
      <c r="F308" s="269"/>
      <c r="G308" s="269"/>
    </row>
    <row r="309" spans="6:7">
      <c r="F309" s="269"/>
      <c r="G309" s="269"/>
    </row>
    <row r="310" spans="6:7">
      <c r="F310" s="269"/>
      <c r="G310" s="269"/>
    </row>
    <row r="311" spans="6:7">
      <c r="F311" s="269"/>
      <c r="G311" s="269"/>
    </row>
    <row r="312" spans="6:7">
      <c r="F312" s="269"/>
      <c r="G312" s="269"/>
    </row>
    <row r="313" spans="6:7">
      <c r="F313" s="269"/>
      <c r="G313" s="269"/>
    </row>
    <row r="314" spans="6:7">
      <c r="F314" s="269"/>
      <c r="G314" s="269"/>
    </row>
    <row r="315" spans="6:7">
      <c r="F315" s="269"/>
      <c r="G315" s="269"/>
    </row>
    <row r="316" spans="6:7">
      <c r="F316" s="269"/>
      <c r="G316" s="269"/>
    </row>
    <row r="317" spans="6:7">
      <c r="F317" s="269"/>
      <c r="G317" s="269"/>
    </row>
    <row r="318" spans="6:7">
      <c r="F318" s="271"/>
      <c r="G318" s="271"/>
    </row>
    <row r="319" spans="6:7">
      <c r="F319" s="272"/>
      <c r="G319" s="272"/>
    </row>
    <row r="320" spans="6:7">
      <c r="F320" s="269"/>
      <c r="G320" s="269"/>
    </row>
    <row r="321" spans="6:7">
      <c r="F321" s="269"/>
      <c r="G321" s="269"/>
    </row>
    <row r="322" spans="6:7">
      <c r="F322" s="269"/>
      <c r="G322" s="269"/>
    </row>
    <row r="323" spans="6:7">
      <c r="F323" s="269"/>
      <c r="G323" s="269"/>
    </row>
    <row r="324" spans="6:7">
      <c r="F324" s="269"/>
      <c r="G324" s="269"/>
    </row>
    <row r="325" spans="6:7">
      <c r="F325" s="269"/>
      <c r="G325" s="269"/>
    </row>
    <row r="326" spans="6:7">
      <c r="F326" s="269"/>
      <c r="G326" s="269"/>
    </row>
    <row r="327" spans="6:7">
      <c r="F327" s="269"/>
      <c r="G327" s="269"/>
    </row>
    <row r="328" spans="6:7">
      <c r="F328" s="269"/>
      <c r="G328" s="269"/>
    </row>
    <row r="329" spans="6:7">
      <c r="F329" s="269"/>
      <c r="G329" s="269"/>
    </row>
    <row r="330" spans="6:7">
      <c r="F330" s="269"/>
      <c r="G330" s="269"/>
    </row>
    <row r="331" spans="6:7">
      <c r="F331" s="269"/>
      <c r="G331" s="269"/>
    </row>
    <row r="332" spans="6:7">
      <c r="F332" s="269"/>
      <c r="G332" s="269"/>
    </row>
    <row r="333" spans="6:7">
      <c r="F333" s="269"/>
      <c r="G333" s="269"/>
    </row>
    <row r="334" spans="6:7">
      <c r="F334" s="269"/>
      <c r="G334" s="269"/>
    </row>
    <row r="335" spans="6:7">
      <c r="F335" s="269"/>
      <c r="G335" s="269"/>
    </row>
    <row r="336" spans="6:7">
      <c r="F336" s="269"/>
      <c r="G336" s="269"/>
    </row>
    <row r="337" spans="6:7">
      <c r="F337" s="269"/>
      <c r="G337" s="269"/>
    </row>
    <row r="338" spans="6:7">
      <c r="F338" s="269"/>
      <c r="G338" s="269"/>
    </row>
    <row r="339" spans="6:7">
      <c r="F339" s="271"/>
      <c r="G339" s="271"/>
    </row>
    <row r="340" spans="6:7">
      <c r="F340" s="272"/>
      <c r="G340" s="272"/>
    </row>
    <row r="341" spans="6:7">
      <c r="F341" s="269"/>
      <c r="G341" s="269"/>
    </row>
    <row r="342" spans="6:7">
      <c r="F342" s="269"/>
      <c r="G342" s="269"/>
    </row>
    <row r="343" spans="6:7">
      <c r="F343" s="269"/>
      <c r="G343" s="269"/>
    </row>
    <row r="344" spans="6:7">
      <c r="F344" s="269"/>
      <c r="G344" s="269"/>
    </row>
    <row r="345" spans="6:7">
      <c r="F345" s="269"/>
      <c r="G345" s="269"/>
    </row>
    <row r="346" spans="6:7">
      <c r="F346" s="269"/>
      <c r="G346" s="269"/>
    </row>
    <row r="347" spans="6:7">
      <c r="F347" s="269"/>
      <c r="G347" s="269"/>
    </row>
    <row r="348" spans="6:7">
      <c r="F348" s="269"/>
      <c r="G348" s="269"/>
    </row>
    <row r="349" spans="6:7">
      <c r="F349" s="269"/>
      <c r="G349" s="269"/>
    </row>
    <row r="350" spans="6:7">
      <c r="F350" s="269"/>
      <c r="G350" s="269"/>
    </row>
    <row r="351" spans="6:7">
      <c r="F351" s="269"/>
      <c r="G351" s="269"/>
    </row>
    <row r="352" spans="6:7">
      <c r="F352" s="269"/>
      <c r="G352" s="269"/>
    </row>
    <row r="353" spans="6:7">
      <c r="F353" s="269"/>
      <c r="G353" s="269"/>
    </row>
    <row r="354" spans="6:7">
      <c r="F354" s="269"/>
      <c r="G354" s="269"/>
    </row>
    <row r="355" spans="6:7">
      <c r="F355" s="269"/>
      <c r="G355" s="269"/>
    </row>
    <row r="356" spans="6:7">
      <c r="F356" s="269"/>
      <c r="G356" s="269"/>
    </row>
    <row r="357" spans="6:7">
      <c r="F357" s="269"/>
      <c r="G357" s="269"/>
    </row>
    <row r="358" spans="6:7">
      <c r="F358" s="272"/>
      <c r="G358" s="272"/>
    </row>
    <row r="359" spans="6:7">
      <c r="F359" s="269"/>
      <c r="G359" s="269"/>
    </row>
    <row r="360" spans="6:7">
      <c r="F360" s="269"/>
      <c r="G360" s="269"/>
    </row>
    <row r="361" spans="6:7">
      <c r="F361" s="269"/>
      <c r="G361" s="269"/>
    </row>
    <row r="362" spans="6:7">
      <c r="F362" s="269"/>
      <c r="G362" s="269"/>
    </row>
    <row r="363" spans="6:7">
      <c r="F363" s="269"/>
      <c r="G363" s="269"/>
    </row>
    <row r="364" spans="6:7">
      <c r="F364" s="269"/>
      <c r="G364" s="269"/>
    </row>
    <row r="365" spans="6:7">
      <c r="F365" s="269"/>
      <c r="G365" s="269"/>
    </row>
    <row r="366" spans="6:7">
      <c r="F366" s="269"/>
      <c r="G366" s="269"/>
    </row>
    <row r="367" spans="6:7">
      <c r="F367" s="269"/>
      <c r="G367" s="269"/>
    </row>
    <row r="368" spans="6:7">
      <c r="F368" s="269"/>
      <c r="G368" s="269"/>
    </row>
    <row r="369" spans="6:7">
      <c r="F369" s="269"/>
      <c r="G369" s="269"/>
    </row>
    <row r="370" spans="6:7">
      <c r="F370" s="269"/>
      <c r="G370" s="269"/>
    </row>
    <row r="371" spans="6:7">
      <c r="F371" s="269"/>
      <c r="G371" s="269"/>
    </row>
    <row r="372" spans="6:7">
      <c r="F372" s="269"/>
      <c r="G372" s="269"/>
    </row>
    <row r="373" spans="6:7">
      <c r="F373" s="269"/>
      <c r="G373" s="269"/>
    </row>
    <row r="374" spans="6:7">
      <c r="F374" s="269"/>
      <c r="G374" s="269"/>
    </row>
    <row r="375" spans="6:7">
      <c r="F375" s="269"/>
      <c r="G375" s="269"/>
    </row>
    <row r="376" spans="6:7">
      <c r="F376" s="269"/>
      <c r="G376" s="269"/>
    </row>
    <row r="377" spans="6:7">
      <c r="F377" s="269"/>
      <c r="G377" s="269"/>
    </row>
    <row r="378" spans="6:7">
      <c r="F378" s="269"/>
      <c r="G378" s="269"/>
    </row>
    <row r="379" spans="6:7">
      <c r="F379" s="269"/>
      <c r="G379" s="269"/>
    </row>
    <row r="380" spans="6:7">
      <c r="F380" s="269"/>
      <c r="G380" s="269"/>
    </row>
    <row r="381" spans="6:7">
      <c r="F381" s="271"/>
      <c r="G381" s="271"/>
    </row>
    <row r="382" spans="6:7">
      <c r="F382" s="272"/>
      <c r="G382" s="272"/>
    </row>
    <row r="383" spans="6:7">
      <c r="F383" s="269"/>
      <c r="G383" s="269"/>
    </row>
    <row r="384" spans="6:7">
      <c r="F384" s="269"/>
      <c r="G384" s="269"/>
    </row>
    <row r="385" spans="6:7">
      <c r="F385" s="269"/>
      <c r="G385" s="269"/>
    </row>
    <row r="386" spans="6:7">
      <c r="F386" s="269"/>
      <c r="G386" s="269"/>
    </row>
    <row r="387" spans="6:7">
      <c r="F387" s="269"/>
      <c r="G387" s="269"/>
    </row>
    <row r="388" spans="6:7">
      <c r="F388" s="269"/>
      <c r="G388" s="269"/>
    </row>
    <row r="389" spans="6:7">
      <c r="F389" s="269"/>
      <c r="G389" s="269"/>
    </row>
    <row r="390" spans="6:7">
      <c r="F390" s="269"/>
      <c r="G390" s="269"/>
    </row>
    <row r="391" spans="6:7">
      <c r="F391" s="269"/>
      <c r="G391" s="269"/>
    </row>
    <row r="392" spans="6:7">
      <c r="F392" s="269"/>
      <c r="G392" s="269"/>
    </row>
    <row r="393" spans="6:7">
      <c r="F393" s="269"/>
      <c r="G393" s="269"/>
    </row>
    <row r="394" spans="6:7">
      <c r="F394" s="269"/>
      <c r="G394" s="269"/>
    </row>
    <row r="395" spans="6:7">
      <c r="F395" s="269"/>
      <c r="G395" s="269"/>
    </row>
    <row r="396" spans="6:7">
      <c r="F396" s="269"/>
      <c r="G396" s="269"/>
    </row>
    <row r="397" spans="6:7">
      <c r="F397" s="269"/>
      <c r="G397" s="269"/>
    </row>
    <row r="398" spans="6:7">
      <c r="F398" s="273"/>
      <c r="G398" s="273"/>
    </row>
    <row r="399" spans="6:7">
      <c r="F399" s="269"/>
      <c r="G399" s="269"/>
    </row>
    <row r="400" spans="6:7">
      <c r="F400" s="269"/>
      <c r="G400" s="269"/>
    </row>
    <row r="401" spans="6:7">
      <c r="F401" s="269"/>
      <c r="G401" s="269"/>
    </row>
    <row r="402" spans="6:7">
      <c r="F402" s="269"/>
      <c r="G402" s="269"/>
    </row>
    <row r="403" spans="6:7">
      <c r="F403" s="269"/>
      <c r="G403" s="269"/>
    </row>
    <row r="404" spans="6:7">
      <c r="F404" s="269"/>
      <c r="G404" s="269"/>
    </row>
    <row r="405" spans="6:7">
      <c r="F405" s="269"/>
      <c r="G405" s="269"/>
    </row>
    <row r="406" spans="6:7">
      <c r="F406" s="269"/>
      <c r="G406" s="269"/>
    </row>
    <row r="407" spans="6:7">
      <c r="F407" s="269"/>
      <c r="G407" s="269"/>
    </row>
    <row r="408" spans="6:7">
      <c r="F408" s="271"/>
      <c r="G408" s="271"/>
    </row>
    <row r="409" spans="6:7">
      <c r="F409" s="272"/>
      <c r="G409" s="272"/>
    </row>
    <row r="410" spans="6:7">
      <c r="F410" s="269"/>
      <c r="G410" s="269"/>
    </row>
    <row r="411" spans="6:7">
      <c r="F411" s="269"/>
      <c r="G411" s="269"/>
    </row>
    <row r="412" spans="6:7">
      <c r="F412" s="269"/>
      <c r="G412" s="269"/>
    </row>
    <row r="413" spans="6:7">
      <c r="F413" s="269"/>
      <c r="G413" s="269"/>
    </row>
    <row r="414" spans="6:7">
      <c r="F414" s="269"/>
      <c r="G414" s="269"/>
    </row>
    <row r="415" spans="6:7">
      <c r="F415" s="269"/>
      <c r="G415" s="269"/>
    </row>
    <row r="416" spans="6:7">
      <c r="F416" s="269"/>
      <c r="G416" s="269"/>
    </row>
    <row r="417" spans="6:7">
      <c r="F417" s="269"/>
      <c r="G417" s="269"/>
    </row>
    <row r="418" spans="6:7">
      <c r="F418" s="269"/>
      <c r="G418" s="269"/>
    </row>
    <row r="419" spans="6:7">
      <c r="F419" s="269"/>
      <c r="G419" s="269"/>
    </row>
    <row r="420" spans="6:7">
      <c r="F420" s="269"/>
      <c r="G420" s="269"/>
    </row>
    <row r="421" spans="6:7">
      <c r="F421" s="269"/>
      <c r="G421" s="269"/>
    </row>
    <row r="422" spans="6:7">
      <c r="F422" s="269"/>
      <c r="G422" s="269"/>
    </row>
    <row r="423" spans="6:7">
      <c r="F423" s="269"/>
      <c r="G423" s="269"/>
    </row>
    <row r="424" spans="6:7">
      <c r="F424" s="269"/>
      <c r="G424" s="269"/>
    </row>
    <row r="425" spans="6:7">
      <c r="F425" s="269"/>
      <c r="G425" s="269"/>
    </row>
    <row r="426" spans="6:7">
      <c r="F426" s="269"/>
      <c r="G426" s="269"/>
    </row>
    <row r="427" spans="6:7">
      <c r="F427" s="269"/>
      <c r="G427" s="269"/>
    </row>
    <row r="428" spans="6:7">
      <c r="F428" s="271"/>
      <c r="G428" s="271"/>
    </row>
    <row r="429" spans="6:7">
      <c r="F429" s="272"/>
      <c r="G429" s="272"/>
    </row>
    <row r="430" spans="6:7">
      <c r="F430" s="269"/>
      <c r="G430" s="269"/>
    </row>
    <row r="431" spans="6:7">
      <c r="F431" s="269"/>
      <c r="G431" s="269"/>
    </row>
    <row r="432" spans="6:7">
      <c r="F432" s="269"/>
      <c r="G432" s="269"/>
    </row>
    <row r="433" spans="6:7">
      <c r="F433" s="269"/>
      <c r="G433" s="269"/>
    </row>
    <row r="434" spans="6:7">
      <c r="F434" s="269"/>
      <c r="G434" s="269"/>
    </row>
    <row r="435" spans="6:7">
      <c r="F435" s="269"/>
      <c r="G435" s="269"/>
    </row>
    <row r="436" spans="6:7">
      <c r="F436" s="269"/>
      <c r="G436" s="269"/>
    </row>
    <row r="437" spans="6:7">
      <c r="F437" s="269"/>
      <c r="G437" s="269"/>
    </row>
    <row r="438" spans="6:7">
      <c r="F438" s="269"/>
      <c r="G438" s="269"/>
    </row>
    <row r="439" spans="6:7">
      <c r="F439" s="269"/>
      <c r="G439" s="269"/>
    </row>
    <row r="440" spans="6:7">
      <c r="F440" s="269"/>
      <c r="G440" s="269"/>
    </row>
    <row r="441" spans="6:7">
      <c r="F441" s="269"/>
      <c r="G441" s="269"/>
    </row>
    <row r="442" spans="6:7">
      <c r="F442" s="269"/>
      <c r="G442" s="269"/>
    </row>
    <row r="443" spans="6:7">
      <c r="F443" s="269"/>
      <c r="G443" s="269"/>
    </row>
    <row r="444" spans="6:7">
      <c r="F444" s="269"/>
      <c r="G444" s="269"/>
    </row>
    <row r="445" spans="6:7">
      <c r="F445" s="269"/>
      <c r="G445" s="269"/>
    </row>
    <row r="446" spans="6:7">
      <c r="F446" s="269"/>
      <c r="G446" s="269"/>
    </row>
    <row r="447" spans="6:7">
      <c r="F447" s="269"/>
      <c r="G447" s="269"/>
    </row>
    <row r="448" spans="6:7">
      <c r="F448" s="271"/>
      <c r="G448" s="271"/>
    </row>
    <row r="449" spans="6:7">
      <c r="F449" s="272"/>
      <c r="G449" s="272"/>
    </row>
    <row r="450" spans="6:7">
      <c r="F450" s="269"/>
      <c r="G450" s="269"/>
    </row>
    <row r="451" spans="6:7">
      <c r="F451" s="269"/>
      <c r="G451" s="269"/>
    </row>
    <row r="452" spans="6:7">
      <c r="F452" s="269"/>
      <c r="G452" s="269"/>
    </row>
    <row r="453" spans="6:7">
      <c r="F453" s="269"/>
      <c r="G453" s="269"/>
    </row>
    <row r="454" spans="6:7">
      <c r="F454" s="269"/>
      <c r="G454" s="269"/>
    </row>
    <row r="455" spans="6:7">
      <c r="F455" s="269"/>
      <c r="G455" s="269"/>
    </row>
    <row r="456" spans="6:7">
      <c r="F456" s="269"/>
      <c r="G456" s="269"/>
    </row>
    <row r="457" spans="6:7">
      <c r="F457" s="269"/>
      <c r="G457" s="269"/>
    </row>
    <row r="458" spans="6:7">
      <c r="F458" s="269"/>
      <c r="G458" s="269"/>
    </row>
    <row r="459" spans="6:7">
      <c r="F459" s="269"/>
      <c r="G459" s="269"/>
    </row>
    <row r="460" spans="6:7">
      <c r="F460" s="269"/>
      <c r="G460" s="269"/>
    </row>
    <row r="461" spans="6:7">
      <c r="F461" s="269"/>
      <c r="G461" s="269"/>
    </row>
    <row r="462" spans="6:7">
      <c r="F462" s="269"/>
      <c r="G462" s="269"/>
    </row>
    <row r="463" spans="6:7">
      <c r="F463" s="269"/>
      <c r="G463" s="269"/>
    </row>
    <row r="464" spans="6:7">
      <c r="F464" s="269"/>
      <c r="G464" s="269"/>
    </row>
    <row r="465" spans="6:7">
      <c r="F465" s="269"/>
      <c r="G465" s="269"/>
    </row>
    <row r="466" spans="6:7">
      <c r="F466" s="269"/>
      <c r="G466" s="269"/>
    </row>
    <row r="467" spans="6:7">
      <c r="F467" s="269"/>
      <c r="G467" s="269"/>
    </row>
    <row r="468" spans="6:7">
      <c r="F468" s="271"/>
      <c r="G468" s="271"/>
    </row>
    <row r="469" spans="6:7">
      <c r="F469" s="272"/>
      <c r="G469" s="272"/>
    </row>
    <row r="470" spans="6:7">
      <c r="F470" s="269"/>
      <c r="G470" s="269"/>
    </row>
    <row r="471" spans="6:7">
      <c r="F471" s="269"/>
      <c r="G471" s="269"/>
    </row>
    <row r="472" spans="6:7">
      <c r="F472" s="269"/>
      <c r="G472" s="269"/>
    </row>
    <row r="473" spans="6:7">
      <c r="F473" s="269"/>
      <c r="G473" s="269"/>
    </row>
    <row r="474" spans="6:7">
      <c r="F474" s="269"/>
      <c r="G474" s="269"/>
    </row>
    <row r="475" spans="6:7">
      <c r="F475" s="269"/>
      <c r="G475" s="269"/>
    </row>
    <row r="476" spans="6:7">
      <c r="F476" s="269"/>
      <c r="G476" s="269"/>
    </row>
    <row r="477" spans="6:7">
      <c r="F477" s="269"/>
      <c r="G477" s="269"/>
    </row>
    <row r="478" spans="6:7">
      <c r="F478" s="269"/>
      <c r="G478" s="269"/>
    </row>
    <row r="479" spans="6:7">
      <c r="F479" s="269"/>
      <c r="G479" s="269"/>
    </row>
    <row r="480" spans="6:7">
      <c r="F480" s="269"/>
      <c r="G480" s="269"/>
    </row>
    <row r="481" spans="6:7">
      <c r="F481" s="269"/>
      <c r="G481" s="269"/>
    </row>
    <row r="482" spans="6:7">
      <c r="F482" s="269"/>
      <c r="G482" s="269"/>
    </row>
    <row r="483" spans="6:7">
      <c r="F483" s="269"/>
      <c r="G483" s="269"/>
    </row>
    <row r="484" spans="6:7">
      <c r="F484" s="269"/>
      <c r="G484" s="269"/>
    </row>
    <row r="485" spans="6:7">
      <c r="F485" s="269"/>
      <c r="G485" s="269"/>
    </row>
    <row r="486" spans="6:7">
      <c r="F486" s="269"/>
      <c r="G486" s="269"/>
    </row>
    <row r="487" spans="6:7">
      <c r="F487" s="272"/>
      <c r="G487" s="272"/>
    </row>
    <row r="488" spans="6:7">
      <c r="F488" s="269"/>
      <c r="G488" s="269"/>
    </row>
    <row r="489" spans="6:7">
      <c r="F489" s="269"/>
      <c r="G489" s="269"/>
    </row>
    <row r="490" spans="6:7">
      <c r="F490" s="269"/>
      <c r="G490" s="269"/>
    </row>
    <row r="491" spans="6:7">
      <c r="F491" s="269"/>
      <c r="G491" s="269"/>
    </row>
    <row r="492" spans="6:7">
      <c r="F492" s="269"/>
      <c r="G492" s="269"/>
    </row>
    <row r="493" spans="6:7">
      <c r="F493" s="269"/>
      <c r="G493" s="269"/>
    </row>
    <row r="494" spans="6:7">
      <c r="F494" s="269"/>
      <c r="G494" s="269"/>
    </row>
    <row r="495" spans="6:7">
      <c r="F495" s="269"/>
      <c r="G495" s="269"/>
    </row>
    <row r="496" spans="6:7">
      <c r="F496" s="269"/>
      <c r="G496" s="269"/>
    </row>
    <row r="497" spans="6:7">
      <c r="F497" s="269"/>
      <c r="G497" s="269"/>
    </row>
    <row r="498" spans="6:7">
      <c r="F498" s="269"/>
      <c r="G498" s="269"/>
    </row>
    <row r="499" spans="6:7">
      <c r="F499" s="269"/>
      <c r="G499" s="269"/>
    </row>
    <row r="500" spans="6:7">
      <c r="F500" s="269"/>
      <c r="G500" s="269"/>
    </row>
    <row r="501" spans="6:7">
      <c r="F501" s="269"/>
      <c r="G501" s="269"/>
    </row>
    <row r="502" spans="6:7">
      <c r="F502" s="269"/>
      <c r="G502" s="269"/>
    </row>
    <row r="503" spans="6:7">
      <c r="F503" s="271"/>
      <c r="G503" s="271"/>
    </row>
    <row r="504" spans="6:7">
      <c r="F504" s="272"/>
      <c r="G504" s="272"/>
    </row>
    <row r="505" spans="6:7">
      <c r="F505" s="269"/>
      <c r="G505" s="269"/>
    </row>
    <row r="506" spans="6:7">
      <c r="F506" s="269"/>
      <c r="G506" s="269"/>
    </row>
    <row r="507" spans="6:7">
      <c r="F507" s="269"/>
      <c r="G507" s="269"/>
    </row>
    <row r="508" spans="6:7">
      <c r="F508" s="269"/>
      <c r="G508" s="269"/>
    </row>
    <row r="509" spans="6:7">
      <c r="F509" s="269"/>
      <c r="G509" s="269"/>
    </row>
    <row r="510" spans="6:7">
      <c r="F510" s="269"/>
      <c r="G510" s="269"/>
    </row>
    <row r="511" spans="6:7">
      <c r="F511" s="269"/>
      <c r="G511" s="269"/>
    </row>
    <row r="512" spans="6:7">
      <c r="F512" s="269"/>
      <c r="G512" s="269"/>
    </row>
    <row r="513" spans="6:7">
      <c r="F513" s="269"/>
      <c r="G513" s="269"/>
    </row>
    <row r="514" spans="6:7">
      <c r="F514" s="269"/>
      <c r="G514" s="269"/>
    </row>
    <row r="515" spans="6:7">
      <c r="F515" s="269"/>
      <c r="G515" s="269"/>
    </row>
    <row r="516" spans="6:7">
      <c r="F516" s="269"/>
      <c r="G516" s="269"/>
    </row>
    <row r="517" spans="6:7">
      <c r="F517" s="269"/>
      <c r="G517" s="269"/>
    </row>
    <row r="518" spans="6:7">
      <c r="F518" s="269"/>
      <c r="G518" s="269"/>
    </row>
    <row r="519" spans="6:7">
      <c r="F519" s="269"/>
      <c r="G519" s="269"/>
    </row>
    <row r="520" spans="6:7">
      <c r="F520" s="269"/>
      <c r="G520" s="269"/>
    </row>
    <row r="521" spans="6:7">
      <c r="F521" s="269"/>
      <c r="G521" s="269"/>
    </row>
    <row r="522" spans="6:7">
      <c r="F522" s="269"/>
      <c r="G522" s="269"/>
    </row>
    <row r="523" spans="6:7">
      <c r="F523" s="269"/>
      <c r="G523" s="269"/>
    </row>
    <row r="524" spans="6:7">
      <c r="F524" s="269"/>
      <c r="G524" s="269"/>
    </row>
    <row r="525" spans="6:7">
      <c r="F525" s="271"/>
      <c r="G525" s="271"/>
    </row>
    <row r="526" spans="6:7">
      <c r="F526" s="272"/>
      <c r="G526" s="272"/>
    </row>
    <row r="527" spans="6:7">
      <c r="F527" s="269"/>
      <c r="G527" s="269"/>
    </row>
    <row r="528" spans="6:7">
      <c r="F528" s="269"/>
      <c r="G528" s="269"/>
    </row>
    <row r="529" spans="6:7">
      <c r="F529" s="269"/>
      <c r="G529" s="269"/>
    </row>
    <row r="530" spans="6:7">
      <c r="F530" s="269"/>
      <c r="G530" s="269"/>
    </row>
    <row r="531" spans="6:7">
      <c r="F531" s="269"/>
      <c r="G531" s="269"/>
    </row>
    <row r="532" spans="6:7">
      <c r="F532" s="269"/>
      <c r="G532" s="269"/>
    </row>
    <row r="533" spans="6:7">
      <c r="F533" s="269"/>
      <c r="G533" s="269"/>
    </row>
    <row r="534" spans="6:7">
      <c r="F534" s="269"/>
      <c r="G534" s="269"/>
    </row>
    <row r="535" spans="6:7">
      <c r="F535" s="269"/>
      <c r="G535" s="269"/>
    </row>
    <row r="536" spans="6:7">
      <c r="F536" s="269"/>
      <c r="G536" s="269"/>
    </row>
    <row r="537" spans="6:7">
      <c r="F537" s="269"/>
      <c r="G537" s="269"/>
    </row>
    <row r="538" spans="6:7">
      <c r="F538" s="269"/>
      <c r="G538" s="269"/>
    </row>
    <row r="539" spans="6:7">
      <c r="F539" s="269"/>
      <c r="G539" s="269"/>
    </row>
    <row r="540" spans="6:7">
      <c r="F540" s="269"/>
      <c r="G540" s="269"/>
    </row>
    <row r="541" spans="6:7">
      <c r="F541" s="269"/>
      <c r="G541" s="269"/>
    </row>
    <row r="542" spans="6:7">
      <c r="F542" s="269"/>
      <c r="G542" s="269"/>
    </row>
    <row r="543" spans="6:7">
      <c r="F543" s="269"/>
      <c r="G543" s="269"/>
    </row>
    <row r="544" spans="6:7">
      <c r="F544" s="269"/>
      <c r="G544" s="269"/>
    </row>
    <row r="545" spans="6:7">
      <c r="F545" s="269"/>
      <c r="G545" s="269"/>
    </row>
    <row r="546" spans="6:7">
      <c r="F546" s="271"/>
      <c r="G546" s="271"/>
    </row>
    <row r="547" spans="6:7">
      <c r="F547" s="272"/>
      <c r="G547" s="272"/>
    </row>
    <row r="548" spans="6:7">
      <c r="F548" s="269"/>
      <c r="G548" s="269"/>
    </row>
    <row r="549" spans="6:7">
      <c r="F549" s="269"/>
      <c r="G549" s="269"/>
    </row>
    <row r="550" spans="6:7">
      <c r="F550" s="269"/>
      <c r="G550" s="269"/>
    </row>
    <row r="551" spans="6:7">
      <c r="F551" s="269"/>
      <c r="G551" s="269"/>
    </row>
    <row r="552" spans="6:7">
      <c r="F552" s="269"/>
      <c r="G552" s="269"/>
    </row>
    <row r="553" spans="6:7">
      <c r="F553" s="269"/>
      <c r="G553" s="269"/>
    </row>
    <row r="554" spans="6:7">
      <c r="F554" s="269"/>
      <c r="G554" s="269"/>
    </row>
    <row r="555" spans="6:7">
      <c r="F555" s="269"/>
      <c r="G555" s="269"/>
    </row>
    <row r="556" spans="6:7">
      <c r="F556" s="269"/>
      <c r="G556" s="269"/>
    </row>
    <row r="557" spans="6:7">
      <c r="F557" s="269"/>
      <c r="G557" s="269"/>
    </row>
    <row r="558" spans="6:7">
      <c r="F558" s="269"/>
      <c r="G558" s="269"/>
    </row>
    <row r="559" spans="6:7">
      <c r="F559" s="269"/>
      <c r="G559" s="269"/>
    </row>
    <row r="560" spans="6:7">
      <c r="F560" s="269"/>
      <c r="G560" s="269"/>
    </row>
    <row r="561" spans="6:7">
      <c r="F561" s="269"/>
      <c r="G561" s="269"/>
    </row>
    <row r="562" spans="6:7">
      <c r="F562" s="269"/>
      <c r="G562" s="269"/>
    </row>
    <row r="563" spans="6:7">
      <c r="F563" s="269"/>
      <c r="G563" s="269"/>
    </row>
    <row r="564" spans="6:7">
      <c r="F564" s="269"/>
      <c r="G564" s="269"/>
    </row>
    <row r="565" spans="6:7">
      <c r="F565" s="269"/>
      <c r="G565" s="269"/>
    </row>
    <row r="566" spans="6:7">
      <c r="F566" s="269"/>
      <c r="G566" s="269"/>
    </row>
    <row r="567" spans="6:7">
      <c r="F567" s="269"/>
      <c r="G567" s="269"/>
    </row>
    <row r="568" spans="6:7">
      <c r="F568" s="369"/>
      <c r="G568" s="271"/>
    </row>
  </sheetData>
  <mergeCells count="9">
    <mergeCell ref="A1:K1"/>
    <mergeCell ref="A2:K2"/>
    <mergeCell ref="F3:G3"/>
    <mergeCell ref="H3:K3"/>
    <mergeCell ref="A3:A4"/>
    <mergeCell ref="B3:B4"/>
    <mergeCell ref="C3:C4"/>
    <mergeCell ref="D3:D4"/>
    <mergeCell ref="E3:E4"/>
  </mergeCells>
  <printOptions horizontalCentered="1"/>
  <pageMargins left="7.8740157480315001E-2" right="0" top="1.2204724409448799" bottom="1.22" header="0.31496062992126" footer="0.31496062992126"/>
  <pageSetup paperSize="9" scale="70" fitToHeight="3" orientation="portrait" r:id="rId1"/>
  <headerFooter>
    <oddHeader>&amp;C&amp;G</oddHeader>
    <oddFooter>&amp;CKewaunee Labway India Pvt. Ltd. No.CA-9A, 2nd Floor, Jigani Link Road, Jigani, Bangalore – 562 106.Tel: +91-80-27825725/27826726; Fax: +91-80-27826724; Email: marketing@kewaunee.in; Website: www.kewaunee.inCIN No.U33125KA2000PTC028202</oddFooter>
  </headerFooter>
  <legacyDrawingHF r:id="rId2"/>
</worksheet>
</file>

<file path=xl/worksheets/sheet5.xml><?xml version="1.0" encoding="utf-8"?>
<worksheet xmlns="http://schemas.openxmlformats.org/spreadsheetml/2006/main" xmlns:r="http://schemas.openxmlformats.org/officeDocument/2006/relationships">
  <dimension ref="A1:IR27"/>
  <sheetViews>
    <sheetView showGridLines="0" showWhiteSpace="0" view="pageBreakPreview" zoomScale="96" zoomScaleNormal="85" zoomScaleSheetLayoutView="96" zoomScalePageLayoutView="55" workbookViewId="0">
      <selection activeCell="B3" sqref="B3:B4"/>
    </sheetView>
  </sheetViews>
  <sheetFormatPr defaultRowHeight="12.75"/>
  <cols>
    <col min="1" max="1" width="6.42578125" style="149" customWidth="1"/>
    <col min="2" max="2" width="16.7109375" style="149" customWidth="1"/>
    <col min="3" max="3" width="40.5703125" style="149" customWidth="1"/>
    <col min="4" max="4" width="5.7109375" style="149" customWidth="1"/>
    <col min="5" max="5" width="7" style="149" bestFit="1" customWidth="1"/>
    <col min="6" max="6" width="9.5703125" style="274" customWidth="1"/>
    <col min="7" max="7" width="9.7109375" style="274" customWidth="1"/>
    <col min="8" max="8" width="6.85546875" style="149" bestFit="1" customWidth="1"/>
    <col min="9" max="9" width="8.85546875" style="149" bestFit="1" customWidth="1"/>
    <col min="10" max="10" width="11.42578125" style="149" customWidth="1"/>
    <col min="11" max="252" width="9.140625" style="149"/>
    <col min="253" max="253" width="6.42578125" style="149" customWidth="1"/>
    <col min="254" max="254" width="18.5703125" style="149" customWidth="1"/>
    <col min="255" max="255" width="45.28515625" style="149" customWidth="1"/>
    <col min="256" max="256" width="5.7109375" style="149" customWidth="1"/>
    <col min="257" max="257" width="7" style="149" bestFit="1" customWidth="1"/>
    <col min="258" max="258" width="8" style="149" bestFit="1" customWidth="1"/>
    <col min="259" max="259" width="9" style="149" bestFit="1" customWidth="1"/>
    <col min="260" max="260" width="10" style="149" bestFit="1" customWidth="1"/>
    <col min="261" max="261" width="13.28515625" style="149" bestFit="1" customWidth="1"/>
    <col min="262" max="262" width="11.28515625" style="149" bestFit="1" customWidth="1"/>
    <col min="263" max="263" width="9.140625" style="149" customWidth="1"/>
    <col min="264" max="264" width="4" style="149" bestFit="1" customWidth="1"/>
    <col min="265" max="265" width="5.42578125" style="149" bestFit="1" customWidth="1"/>
    <col min="266" max="266" width="7.42578125" style="149" bestFit="1" customWidth="1"/>
    <col min="267" max="508" width="9.140625" style="149"/>
    <col min="509" max="509" width="6.42578125" style="149" customWidth="1"/>
    <col min="510" max="510" width="18.5703125" style="149" customWidth="1"/>
    <col min="511" max="511" width="45.28515625" style="149" customWidth="1"/>
    <col min="512" max="512" width="5.7109375" style="149" customWidth="1"/>
    <col min="513" max="513" width="7" style="149" bestFit="1" customWidth="1"/>
    <col min="514" max="514" width="8" style="149" bestFit="1" customWidth="1"/>
    <col min="515" max="515" width="9" style="149" bestFit="1" customWidth="1"/>
    <col min="516" max="516" width="10" style="149" bestFit="1" customWidth="1"/>
    <col min="517" max="517" width="13.28515625" style="149" bestFit="1" customWidth="1"/>
    <col min="518" max="518" width="11.28515625" style="149" bestFit="1" customWidth="1"/>
    <col min="519" max="519" width="9.140625" style="149" customWidth="1"/>
    <col min="520" max="520" width="4" style="149" bestFit="1" customWidth="1"/>
    <col min="521" max="521" width="5.42578125" style="149" bestFit="1" customWidth="1"/>
    <col min="522" max="522" width="7.42578125" style="149" bestFit="1" customWidth="1"/>
    <col min="523" max="764" width="9.140625" style="149"/>
    <col min="765" max="765" width="6.42578125" style="149" customWidth="1"/>
    <col min="766" max="766" width="18.5703125" style="149" customWidth="1"/>
    <col min="767" max="767" width="45.28515625" style="149" customWidth="1"/>
    <col min="768" max="768" width="5.7109375" style="149" customWidth="1"/>
    <col min="769" max="769" width="7" style="149" bestFit="1" customWidth="1"/>
    <col min="770" max="770" width="8" style="149" bestFit="1" customWidth="1"/>
    <col min="771" max="771" width="9" style="149" bestFit="1" customWidth="1"/>
    <col min="772" max="772" width="10" style="149" bestFit="1" customWidth="1"/>
    <col min="773" max="773" width="13.28515625" style="149" bestFit="1" customWidth="1"/>
    <col min="774" max="774" width="11.28515625" style="149" bestFit="1" customWidth="1"/>
    <col min="775" max="775" width="9.140625" style="149" customWidth="1"/>
    <col min="776" max="776" width="4" style="149" bestFit="1" customWidth="1"/>
    <col min="777" max="777" width="5.42578125" style="149" bestFit="1" customWidth="1"/>
    <col min="778" max="778" width="7.42578125" style="149" bestFit="1" customWidth="1"/>
    <col min="779" max="1020" width="9.140625" style="149"/>
    <col min="1021" max="1021" width="6.42578125" style="149" customWidth="1"/>
    <col min="1022" max="1022" width="18.5703125" style="149" customWidth="1"/>
    <col min="1023" max="1023" width="45.28515625" style="149" customWidth="1"/>
    <col min="1024" max="1024" width="5.7109375" style="149" customWidth="1"/>
    <col min="1025" max="1025" width="7" style="149" bestFit="1" customWidth="1"/>
    <col min="1026" max="1026" width="8" style="149" bestFit="1" customWidth="1"/>
    <col min="1027" max="1027" width="9" style="149" bestFit="1" customWidth="1"/>
    <col min="1028" max="1028" width="10" style="149" bestFit="1" customWidth="1"/>
    <col min="1029" max="1029" width="13.28515625" style="149" bestFit="1" customWidth="1"/>
    <col min="1030" max="1030" width="11.28515625" style="149" bestFit="1" customWidth="1"/>
    <col min="1031" max="1031" width="9.140625" style="149" customWidth="1"/>
    <col min="1032" max="1032" width="4" style="149" bestFit="1" customWidth="1"/>
    <col min="1033" max="1033" width="5.42578125" style="149" bestFit="1" customWidth="1"/>
    <col min="1034" max="1034" width="7.42578125" style="149" bestFit="1" customWidth="1"/>
    <col min="1035" max="1276" width="9.140625" style="149"/>
    <col min="1277" max="1277" width="6.42578125" style="149" customWidth="1"/>
    <col min="1278" max="1278" width="18.5703125" style="149" customWidth="1"/>
    <col min="1279" max="1279" width="45.28515625" style="149" customWidth="1"/>
    <col min="1280" max="1280" width="5.7109375" style="149" customWidth="1"/>
    <col min="1281" max="1281" width="7" style="149" bestFit="1" customWidth="1"/>
    <col min="1282" max="1282" width="8" style="149" bestFit="1" customWidth="1"/>
    <col min="1283" max="1283" width="9" style="149" bestFit="1" customWidth="1"/>
    <col min="1284" max="1284" width="10" style="149" bestFit="1" customWidth="1"/>
    <col min="1285" max="1285" width="13.28515625" style="149" bestFit="1" customWidth="1"/>
    <col min="1286" max="1286" width="11.28515625" style="149" bestFit="1" customWidth="1"/>
    <col min="1287" max="1287" width="9.140625" style="149" customWidth="1"/>
    <col min="1288" max="1288" width="4" style="149" bestFit="1" customWidth="1"/>
    <col min="1289" max="1289" width="5.42578125" style="149" bestFit="1" customWidth="1"/>
    <col min="1290" max="1290" width="7.42578125" style="149" bestFit="1" customWidth="1"/>
    <col min="1291" max="1532" width="9.140625" style="149"/>
    <col min="1533" max="1533" width="6.42578125" style="149" customWidth="1"/>
    <col min="1534" max="1534" width="18.5703125" style="149" customWidth="1"/>
    <col min="1535" max="1535" width="45.28515625" style="149" customWidth="1"/>
    <col min="1536" max="1536" width="5.7109375" style="149" customWidth="1"/>
    <col min="1537" max="1537" width="7" style="149" bestFit="1" customWidth="1"/>
    <col min="1538" max="1538" width="8" style="149" bestFit="1" customWidth="1"/>
    <col min="1539" max="1539" width="9" style="149" bestFit="1" customWidth="1"/>
    <col min="1540" max="1540" width="10" style="149" bestFit="1" customWidth="1"/>
    <col min="1541" max="1541" width="13.28515625" style="149" bestFit="1" customWidth="1"/>
    <col min="1542" max="1542" width="11.28515625" style="149" bestFit="1" customWidth="1"/>
    <col min="1543" max="1543" width="9.140625" style="149" customWidth="1"/>
    <col min="1544" max="1544" width="4" style="149" bestFit="1" customWidth="1"/>
    <col min="1545" max="1545" width="5.42578125" style="149" bestFit="1" customWidth="1"/>
    <col min="1546" max="1546" width="7.42578125" style="149" bestFit="1" customWidth="1"/>
    <col min="1547" max="1788" width="9.140625" style="149"/>
    <col min="1789" max="1789" width="6.42578125" style="149" customWidth="1"/>
    <col min="1790" max="1790" width="18.5703125" style="149" customWidth="1"/>
    <col min="1791" max="1791" width="45.28515625" style="149" customWidth="1"/>
    <col min="1792" max="1792" width="5.7109375" style="149" customWidth="1"/>
    <col min="1793" max="1793" width="7" style="149" bestFit="1" customWidth="1"/>
    <col min="1794" max="1794" width="8" style="149" bestFit="1" customWidth="1"/>
    <col min="1795" max="1795" width="9" style="149" bestFit="1" customWidth="1"/>
    <col min="1796" max="1796" width="10" style="149" bestFit="1" customWidth="1"/>
    <col min="1797" max="1797" width="13.28515625" style="149" bestFit="1" customWidth="1"/>
    <col min="1798" max="1798" width="11.28515625" style="149" bestFit="1" customWidth="1"/>
    <col min="1799" max="1799" width="9.140625" style="149" customWidth="1"/>
    <col min="1800" max="1800" width="4" style="149" bestFit="1" customWidth="1"/>
    <col min="1801" max="1801" width="5.42578125" style="149" bestFit="1" customWidth="1"/>
    <col min="1802" max="1802" width="7.42578125" style="149" bestFit="1" customWidth="1"/>
    <col min="1803" max="2044" width="9.140625" style="149"/>
    <col min="2045" max="2045" width="6.42578125" style="149" customWidth="1"/>
    <col min="2046" max="2046" width="18.5703125" style="149" customWidth="1"/>
    <col min="2047" max="2047" width="45.28515625" style="149" customWidth="1"/>
    <col min="2048" max="2048" width="5.7109375" style="149" customWidth="1"/>
    <col min="2049" max="2049" width="7" style="149" bestFit="1" customWidth="1"/>
    <col min="2050" max="2050" width="8" style="149" bestFit="1" customWidth="1"/>
    <col min="2051" max="2051" width="9" style="149" bestFit="1" customWidth="1"/>
    <col min="2052" max="2052" width="10" style="149" bestFit="1" customWidth="1"/>
    <col min="2053" max="2053" width="13.28515625" style="149" bestFit="1" customWidth="1"/>
    <col min="2054" max="2054" width="11.28515625" style="149" bestFit="1" customWidth="1"/>
    <col min="2055" max="2055" width="9.140625" style="149" customWidth="1"/>
    <col min="2056" max="2056" width="4" style="149" bestFit="1" customWidth="1"/>
    <col min="2057" max="2057" width="5.42578125" style="149" bestFit="1" customWidth="1"/>
    <col min="2058" max="2058" width="7.42578125" style="149" bestFit="1" customWidth="1"/>
    <col min="2059" max="2300" width="9.140625" style="149"/>
    <col min="2301" max="2301" width="6.42578125" style="149" customWidth="1"/>
    <col min="2302" max="2302" width="18.5703125" style="149" customWidth="1"/>
    <col min="2303" max="2303" width="45.28515625" style="149" customWidth="1"/>
    <col min="2304" max="2304" width="5.7109375" style="149" customWidth="1"/>
    <col min="2305" max="2305" width="7" style="149" bestFit="1" customWidth="1"/>
    <col min="2306" max="2306" width="8" style="149" bestFit="1" customWidth="1"/>
    <col min="2307" max="2307" width="9" style="149" bestFit="1" customWidth="1"/>
    <col min="2308" max="2308" width="10" style="149" bestFit="1" customWidth="1"/>
    <col min="2309" max="2309" width="13.28515625" style="149" bestFit="1" customWidth="1"/>
    <col min="2310" max="2310" width="11.28515625" style="149" bestFit="1" customWidth="1"/>
    <col min="2311" max="2311" width="9.140625" style="149" customWidth="1"/>
    <col min="2312" max="2312" width="4" style="149" bestFit="1" customWidth="1"/>
    <col min="2313" max="2313" width="5.42578125" style="149" bestFit="1" customWidth="1"/>
    <col min="2314" max="2314" width="7.42578125" style="149" bestFit="1" customWidth="1"/>
    <col min="2315" max="2556" width="9.140625" style="149"/>
    <col min="2557" max="2557" width="6.42578125" style="149" customWidth="1"/>
    <col min="2558" max="2558" width="18.5703125" style="149" customWidth="1"/>
    <col min="2559" max="2559" width="45.28515625" style="149" customWidth="1"/>
    <col min="2560" max="2560" width="5.7109375" style="149" customWidth="1"/>
    <col min="2561" max="2561" width="7" style="149" bestFit="1" customWidth="1"/>
    <col min="2562" max="2562" width="8" style="149" bestFit="1" customWidth="1"/>
    <col min="2563" max="2563" width="9" style="149" bestFit="1" customWidth="1"/>
    <col min="2564" max="2564" width="10" style="149" bestFit="1" customWidth="1"/>
    <col min="2565" max="2565" width="13.28515625" style="149" bestFit="1" customWidth="1"/>
    <col min="2566" max="2566" width="11.28515625" style="149" bestFit="1" customWidth="1"/>
    <col min="2567" max="2567" width="9.140625" style="149" customWidth="1"/>
    <col min="2568" max="2568" width="4" style="149" bestFit="1" customWidth="1"/>
    <col min="2569" max="2569" width="5.42578125" style="149" bestFit="1" customWidth="1"/>
    <col min="2570" max="2570" width="7.42578125" style="149" bestFit="1" customWidth="1"/>
    <col min="2571" max="2812" width="9.140625" style="149"/>
    <col min="2813" max="2813" width="6.42578125" style="149" customWidth="1"/>
    <col min="2814" max="2814" width="18.5703125" style="149" customWidth="1"/>
    <col min="2815" max="2815" width="45.28515625" style="149" customWidth="1"/>
    <col min="2816" max="2816" width="5.7109375" style="149" customWidth="1"/>
    <col min="2817" max="2817" width="7" style="149" bestFit="1" customWidth="1"/>
    <col min="2818" max="2818" width="8" style="149" bestFit="1" customWidth="1"/>
    <col min="2819" max="2819" width="9" style="149" bestFit="1" customWidth="1"/>
    <col min="2820" max="2820" width="10" style="149" bestFit="1" customWidth="1"/>
    <col min="2821" max="2821" width="13.28515625" style="149" bestFit="1" customWidth="1"/>
    <col min="2822" max="2822" width="11.28515625" style="149" bestFit="1" customWidth="1"/>
    <col min="2823" max="2823" width="9.140625" style="149" customWidth="1"/>
    <col min="2824" max="2824" width="4" style="149" bestFit="1" customWidth="1"/>
    <col min="2825" max="2825" width="5.42578125" style="149" bestFit="1" customWidth="1"/>
    <col min="2826" max="2826" width="7.42578125" style="149" bestFit="1" customWidth="1"/>
    <col min="2827" max="3068" width="9.140625" style="149"/>
    <col min="3069" max="3069" width="6.42578125" style="149" customWidth="1"/>
    <col min="3070" max="3070" width="18.5703125" style="149" customWidth="1"/>
    <col min="3071" max="3071" width="45.28515625" style="149" customWidth="1"/>
    <col min="3072" max="3072" width="5.7109375" style="149" customWidth="1"/>
    <col min="3073" max="3073" width="7" style="149" bestFit="1" customWidth="1"/>
    <col min="3074" max="3074" width="8" style="149" bestFit="1" customWidth="1"/>
    <col min="3075" max="3075" width="9" style="149" bestFit="1" customWidth="1"/>
    <col min="3076" max="3076" width="10" style="149" bestFit="1" customWidth="1"/>
    <col min="3077" max="3077" width="13.28515625" style="149" bestFit="1" customWidth="1"/>
    <col min="3078" max="3078" width="11.28515625" style="149" bestFit="1" customWidth="1"/>
    <col min="3079" max="3079" width="9.140625" style="149" customWidth="1"/>
    <col min="3080" max="3080" width="4" style="149" bestFit="1" customWidth="1"/>
    <col min="3081" max="3081" width="5.42578125" style="149" bestFit="1" customWidth="1"/>
    <col min="3082" max="3082" width="7.42578125" style="149" bestFit="1" customWidth="1"/>
    <col min="3083" max="3324" width="9.140625" style="149"/>
    <col min="3325" max="3325" width="6.42578125" style="149" customWidth="1"/>
    <col min="3326" max="3326" width="18.5703125" style="149" customWidth="1"/>
    <col min="3327" max="3327" width="45.28515625" style="149" customWidth="1"/>
    <col min="3328" max="3328" width="5.7109375" style="149" customWidth="1"/>
    <col min="3329" max="3329" width="7" style="149" bestFit="1" customWidth="1"/>
    <col min="3330" max="3330" width="8" style="149" bestFit="1" customWidth="1"/>
    <col min="3331" max="3331" width="9" style="149" bestFit="1" customWidth="1"/>
    <col min="3332" max="3332" width="10" style="149" bestFit="1" customWidth="1"/>
    <col min="3333" max="3333" width="13.28515625" style="149" bestFit="1" customWidth="1"/>
    <col min="3334" max="3334" width="11.28515625" style="149" bestFit="1" customWidth="1"/>
    <col min="3335" max="3335" width="9.140625" style="149" customWidth="1"/>
    <col min="3336" max="3336" width="4" style="149" bestFit="1" customWidth="1"/>
    <col min="3337" max="3337" width="5.42578125" style="149" bestFit="1" customWidth="1"/>
    <col min="3338" max="3338" width="7.42578125" style="149" bestFit="1" customWidth="1"/>
    <col min="3339" max="3580" width="9.140625" style="149"/>
    <col min="3581" max="3581" width="6.42578125" style="149" customWidth="1"/>
    <col min="3582" max="3582" width="18.5703125" style="149" customWidth="1"/>
    <col min="3583" max="3583" width="45.28515625" style="149" customWidth="1"/>
    <col min="3584" max="3584" width="5.7109375" style="149" customWidth="1"/>
    <col min="3585" max="3585" width="7" style="149" bestFit="1" customWidth="1"/>
    <col min="3586" max="3586" width="8" style="149" bestFit="1" customWidth="1"/>
    <col min="3587" max="3587" width="9" style="149" bestFit="1" customWidth="1"/>
    <col min="3588" max="3588" width="10" style="149" bestFit="1" customWidth="1"/>
    <col min="3589" max="3589" width="13.28515625" style="149" bestFit="1" customWidth="1"/>
    <col min="3590" max="3590" width="11.28515625" style="149" bestFit="1" customWidth="1"/>
    <col min="3591" max="3591" width="9.140625" style="149" customWidth="1"/>
    <col min="3592" max="3592" width="4" style="149" bestFit="1" customWidth="1"/>
    <col min="3593" max="3593" width="5.42578125" style="149" bestFit="1" customWidth="1"/>
    <col min="3594" max="3594" width="7.42578125" style="149" bestFit="1" customWidth="1"/>
    <col min="3595" max="3836" width="9.140625" style="149"/>
    <col min="3837" max="3837" width="6.42578125" style="149" customWidth="1"/>
    <col min="3838" max="3838" width="18.5703125" style="149" customWidth="1"/>
    <col min="3839" max="3839" width="45.28515625" style="149" customWidth="1"/>
    <col min="3840" max="3840" width="5.7109375" style="149" customWidth="1"/>
    <col min="3841" max="3841" width="7" style="149" bestFit="1" customWidth="1"/>
    <col min="3842" max="3842" width="8" style="149" bestFit="1" customWidth="1"/>
    <col min="3843" max="3843" width="9" style="149" bestFit="1" customWidth="1"/>
    <col min="3844" max="3844" width="10" style="149" bestFit="1" customWidth="1"/>
    <col min="3845" max="3845" width="13.28515625" style="149" bestFit="1" customWidth="1"/>
    <col min="3846" max="3846" width="11.28515625" style="149" bestFit="1" customWidth="1"/>
    <col min="3847" max="3847" width="9.140625" style="149" customWidth="1"/>
    <col min="3848" max="3848" width="4" style="149" bestFit="1" customWidth="1"/>
    <col min="3849" max="3849" width="5.42578125" style="149" bestFit="1" customWidth="1"/>
    <col min="3850" max="3850" width="7.42578125" style="149" bestFit="1" customWidth="1"/>
    <col min="3851" max="4092" width="9.140625" style="149"/>
    <col min="4093" max="4093" width="6.42578125" style="149" customWidth="1"/>
    <col min="4094" max="4094" width="18.5703125" style="149" customWidth="1"/>
    <col min="4095" max="4095" width="45.28515625" style="149" customWidth="1"/>
    <col min="4096" max="4096" width="5.7109375" style="149" customWidth="1"/>
    <col min="4097" max="4097" width="7" style="149" bestFit="1" customWidth="1"/>
    <col min="4098" max="4098" width="8" style="149" bestFit="1" customWidth="1"/>
    <col min="4099" max="4099" width="9" style="149" bestFit="1" customWidth="1"/>
    <col min="4100" max="4100" width="10" style="149" bestFit="1" customWidth="1"/>
    <col min="4101" max="4101" width="13.28515625" style="149" bestFit="1" customWidth="1"/>
    <col min="4102" max="4102" width="11.28515625" style="149" bestFit="1" customWidth="1"/>
    <col min="4103" max="4103" width="9.140625" style="149" customWidth="1"/>
    <col min="4104" max="4104" width="4" style="149" bestFit="1" customWidth="1"/>
    <col min="4105" max="4105" width="5.42578125" style="149" bestFit="1" customWidth="1"/>
    <col min="4106" max="4106" width="7.42578125" style="149" bestFit="1" customWidth="1"/>
    <col min="4107" max="4348" width="9.140625" style="149"/>
    <col min="4349" max="4349" width="6.42578125" style="149" customWidth="1"/>
    <col min="4350" max="4350" width="18.5703125" style="149" customWidth="1"/>
    <col min="4351" max="4351" width="45.28515625" style="149" customWidth="1"/>
    <col min="4352" max="4352" width="5.7109375" style="149" customWidth="1"/>
    <col min="4353" max="4353" width="7" style="149" bestFit="1" customWidth="1"/>
    <col min="4354" max="4354" width="8" style="149" bestFit="1" customWidth="1"/>
    <col min="4355" max="4355" width="9" style="149" bestFit="1" customWidth="1"/>
    <col min="4356" max="4356" width="10" style="149" bestFit="1" customWidth="1"/>
    <col min="4357" max="4357" width="13.28515625" style="149" bestFit="1" customWidth="1"/>
    <col min="4358" max="4358" width="11.28515625" style="149" bestFit="1" customWidth="1"/>
    <col min="4359" max="4359" width="9.140625" style="149" customWidth="1"/>
    <col min="4360" max="4360" width="4" style="149" bestFit="1" customWidth="1"/>
    <col min="4361" max="4361" width="5.42578125" style="149" bestFit="1" customWidth="1"/>
    <col min="4362" max="4362" width="7.42578125" style="149" bestFit="1" customWidth="1"/>
    <col min="4363" max="4604" width="9.140625" style="149"/>
    <col min="4605" max="4605" width="6.42578125" style="149" customWidth="1"/>
    <col min="4606" max="4606" width="18.5703125" style="149" customWidth="1"/>
    <col min="4607" max="4607" width="45.28515625" style="149" customWidth="1"/>
    <col min="4608" max="4608" width="5.7109375" style="149" customWidth="1"/>
    <col min="4609" max="4609" width="7" style="149" bestFit="1" customWidth="1"/>
    <col min="4610" max="4610" width="8" style="149" bestFit="1" customWidth="1"/>
    <col min="4611" max="4611" width="9" style="149" bestFit="1" customWidth="1"/>
    <col min="4612" max="4612" width="10" style="149" bestFit="1" customWidth="1"/>
    <col min="4613" max="4613" width="13.28515625" style="149" bestFit="1" customWidth="1"/>
    <col min="4614" max="4614" width="11.28515625" style="149" bestFit="1" customWidth="1"/>
    <col min="4615" max="4615" width="9.140625" style="149" customWidth="1"/>
    <col min="4616" max="4616" width="4" style="149" bestFit="1" customWidth="1"/>
    <col min="4617" max="4617" width="5.42578125" style="149" bestFit="1" customWidth="1"/>
    <col min="4618" max="4618" width="7.42578125" style="149" bestFit="1" customWidth="1"/>
    <col min="4619" max="4860" width="9.140625" style="149"/>
    <col min="4861" max="4861" width="6.42578125" style="149" customWidth="1"/>
    <col min="4862" max="4862" width="18.5703125" style="149" customWidth="1"/>
    <col min="4863" max="4863" width="45.28515625" style="149" customWidth="1"/>
    <col min="4864" max="4864" width="5.7109375" style="149" customWidth="1"/>
    <col min="4865" max="4865" width="7" style="149" bestFit="1" customWidth="1"/>
    <col min="4866" max="4866" width="8" style="149" bestFit="1" customWidth="1"/>
    <col min="4867" max="4867" width="9" style="149" bestFit="1" customWidth="1"/>
    <col min="4868" max="4868" width="10" style="149" bestFit="1" customWidth="1"/>
    <col min="4869" max="4869" width="13.28515625" style="149" bestFit="1" customWidth="1"/>
    <col min="4870" max="4870" width="11.28515625" style="149" bestFit="1" customWidth="1"/>
    <col min="4871" max="4871" width="9.140625" style="149" customWidth="1"/>
    <col min="4872" max="4872" width="4" style="149" bestFit="1" customWidth="1"/>
    <col min="4873" max="4873" width="5.42578125" style="149" bestFit="1" customWidth="1"/>
    <col min="4874" max="4874" width="7.42578125" style="149" bestFit="1" customWidth="1"/>
    <col min="4875" max="5116" width="9.140625" style="149"/>
    <col min="5117" max="5117" width="6.42578125" style="149" customWidth="1"/>
    <col min="5118" max="5118" width="18.5703125" style="149" customWidth="1"/>
    <col min="5119" max="5119" width="45.28515625" style="149" customWidth="1"/>
    <col min="5120" max="5120" width="5.7109375" style="149" customWidth="1"/>
    <col min="5121" max="5121" width="7" style="149" bestFit="1" customWidth="1"/>
    <col min="5122" max="5122" width="8" style="149" bestFit="1" customWidth="1"/>
    <col min="5123" max="5123" width="9" style="149" bestFit="1" customWidth="1"/>
    <col min="5124" max="5124" width="10" style="149" bestFit="1" customWidth="1"/>
    <col min="5125" max="5125" width="13.28515625" style="149" bestFit="1" customWidth="1"/>
    <col min="5126" max="5126" width="11.28515625" style="149" bestFit="1" customWidth="1"/>
    <col min="5127" max="5127" width="9.140625" style="149" customWidth="1"/>
    <col min="5128" max="5128" width="4" style="149" bestFit="1" customWidth="1"/>
    <col min="5129" max="5129" width="5.42578125" style="149" bestFit="1" customWidth="1"/>
    <col min="5130" max="5130" width="7.42578125" style="149" bestFit="1" customWidth="1"/>
    <col min="5131" max="5372" width="9.140625" style="149"/>
    <col min="5373" max="5373" width="6.42578125" style="149" customWidth="1"/>
    <col min="5374" max="5374" width="18.5703125" style="149" customWidth="1"/>
    <col min="5375" max="5375" width="45.28515625" style="149" customWidth="1"/>
    <col min="5376" max="5376" width="5.7109375" style="149" customWidth="1"/>
    <col min="5377" max="5377" width="7" style="149" bestFit="1" customWidth="1"/>
    <col min="5378" max="5378" width="8" style="149" bestFit="1" customWidth="1"/>
    <col min="5379" max="5379" width="9" style="149" bestFit="1" customWidth="1"/>
    <col min="5380" max="5380" width="10" style="149" bestFit="1" customWidth="1"/>
    <col min="5381" max="5381" width="13.28515625" style="149" bestFit="1" customWidth="1"/>
    <col min="5382" max="5382" width="11.28515625" style="149" bestFit="1" customWidth="1"/>
    <col min="5383" max="5383" width="9.140625" style="149" customWidth="1"/>
    <col min="5384" max="5384" width="4" style="149" bestFit="1" customWidth="1"/>
    <col min="5385" max="5385" width="5.42578125" style="149" bestFit="1" customWidth="1"/>
    <col min="5386" max="5386" width="7.42578125" style="149" bestFit="1" customWidth="1"/>
    <col min="5387" max="5628" width="9.140625" style="149"/>
    <col min="5629" max="5629" width="6.42578125" style="149" customWidth="1"/>
    <col min="5630" max="5630" width="18.5703125" style="149" customWidth="1"/>
    <col min="5631" max="5631" width="45.28515625" style="149" customWidth="1"/>
    <col min="5632" max="5632" width="5.7109375" style="149" customWidth="1"/>
    <col min="5633" max="5633" width="7" style="149" bestFit="1" customWidth="1"/>
    <col min="5634" max="5634" width="8" style="149" bestFit="1" customWidth="1"/>
    <col min="5635" max="5635" width="9" style="149" bestFit="1" customWidth="1"/>
    <col min="5636" max="5636" width="10" style="149" bestFit="1" customWidth="1"/>
    <col min="5637" max="5637" width="13.28515625" style="149" bestFit="1" customWidth="1"/>
    <col min="5638" max="5638" width="11.28515625" style="149" bestFit="1" customWidth="1"/>
    <col min="5639" max="5639" width="9.140625" style="149" customWidth="1"/>
    <col min="5640" max="5640" width="4" style="149" bestFit="1" customWidth="1"/>
    <col min="5641" max="5641" width="5.42578125" style="149" bestFit="1" customWidth="1"/>
    <col min="5642" max="5642" width="7.42578125" style="149" bestFit="1" customWidth="1"/>
    <col min="5643" max="5884" width="9.140625" style="149"/>
    <col min="5885" max="5885" width="6.42578125" style="149" customWidth="1"/>
    <col min="5886" max="5886" width="18.5703125" style="149" customWidth="1"/>
    <col min="5887" max="5887" width="45.28515625" style="149" customWidth="1"/>
    <col min="5888" max="5888" width="5.7109375" style="149" customWidth="1"/>
    <col min="5889" max="5889" width="7" style="149" bestFit="1" customWidth="1"/>
    <col min="5890" max="5890" width="8" style="149" bestFit="1" customWidth="1"/>
    <col min="5891" max="5891" width="9" style="149" bestFit="1" customWidth="1"/>
    <col min="5892" max="5892" width="10" style="149" bestFit="1" customWidth="1"/>
    <col min="5893" max="5893" width="13.28515625" style="149" bestFit="1" customWidth="1"/>
    <col min="5894" max="5894" width="11.28515625" style="149" bestFit="1" customWidth="1"/>
    <col min="5895" max="5895" width="9.140625" style="149" customWidth="1"/>
    <col min="5896" max="5896" width="4" style="149" bestFit="1" customWidth="1"/>
    <col min="5897" max="5897" width="5.42578125" style="149" bestFit="1" customWidth="1"/>
    <col min="5898" max="5898" width="7.42578125" style="149" bestFit="1" customWidth="1"/>
    <col min="5899" max="6140" width="9.140625" style="149"/>
    <col min="6141" max="6141" width="6.42578125" style="149" customWidth="1"/>
    <col min="6142" max="6142" width="18.5703125" style="149" customWidth="1"/>
    <col min="6143" max="6143" width="45.28515625" style="149" customWidth="1"/>
    <col min="6144" max="6144" width="5.7109375" style="149" customWidth="1"/>
    <col min="6145" max="6145" width="7" style="149" bestFit="1" customWidth="1"/>
    <col min="6146" max="6146" width="8" style="149" bestFit="1" customWidth="1"/>
    <col min="6147" max="6147" width="9" style="149" bestFit="1" customWidth="1"/>
    <col min="6148" max="6148" width="10" style="149" bestFit="1" customWidth="1"/>
    <col min="6149" max="6149" width="13.28515625" style="149" bestFit="1" customWidth="1"/>
    <col min="6150" max="6150" width="11.28515625" style="149" bestFit="1" customWidth="1"/>
    <col min="6151" max="6151" width="9.140625" style="149" customWidth="1"/>
    <col min="6152" max="6152" width="4" style="149" bestFit="1" customWidth="1"/>
    <col min="6153" max="6153" width="5.42578125" style="149" bestFit="1" customWidth="1"/>
    <col min="6154" max="6154" width="7.42578125" style="149" bestFit="1" customWidth="1"/>
    <col min="6155" max="6396" width="9.140625" style="149"/>
    <col min="6397" max="6397" width="6.42578125" style="149" customWidth="1"/>
    <col min="6398" max="6398" width="18.5703125" style="149" customWidth="1"/>
    <col min="6399" max="6399" width="45.28515625" style="149" customWidth="1"/>
    <col min="6400" max="6400" width="5.7109375" style="149" customWidth="1"/>
    <col min="6401" max="6401" width="7" style="149" bestFit="1" customWidth="1"/>
    <col min="6402" max="6402" width="8" style="149" bestFit="1" customWidth="1"/>
    <col min="6403" max="6403" width="9" style="149" bestFit="1" customWidth="1"/>
    <col min="6404" max="6404" width="10" style="149" bestFit="1" customWidth="1"/>
    <col min="6405" max="6405" width="13.28515625" style="149" bestFit="1" customWidth="1"/>
    <col min="6406" max="6406" width="11.28515625" style="149" bestFit="1" customWidth="1"/>
    <col min="6407" max="6407" width="9.140625" style="149" customWidth="1"/>
    <col min="6408" max="6408" width="4" style="149" bestFit="1" customWidth="1"/>
    <col min="6409" max="6409" width="5.42578125" style="149" bestFit="1" customWidth="1"/>
    <col min="6410" max="6410" width="7.42578125" style="149" bestFit="1" customWidth="1"/>
    <col min="6411" max="6652" width="9.140625" style="149"/>
    <col min="6653" max="6653" width="6.42578125" style="149" customWidth="1"/>
    <col min="6654" max="6654" width="18.5703125" style="149" customWidth="1"/>
    <col min="6655" max="6655" width="45.28515625" style="149" customWidth="1"/>
    <col min="6656" max="6656" width="5.7109375" style="149" customWidth="1"/>
    <col min="6657" max="6657" width="7" style="149" bestFit="1" customWidth="1"/>
    <col min="6658" max="6658" width="8" style="149" bestFit="1" customWidth="1"/>
    <col min="6659" max="6659" width="9" style="149" bestFit="1" customWidth="1"/>
    <col min="6660" max="6660" width="10" style="149" bestFit="1" customWidth="1"/>
    <col min="6661" max="6661" width="13.28515625" style="149" bestFit="1" customWidth="1"/>
    <col min="6662" max="6662" width="11.28515625" style="149" bestFit="1" customWidth="1"/>
    <col min="6663" max="6663" width="9.140625" style="149" customWidth="1"/>
    <col min="6664" max="6664" width="4" style="149" bestFit="1" customWidth="1"/>
    <col min="6665" max="6665" width="5.42578125" style="149" bestFit="1" customWidth="1"/>
    <col min="6666" max="6666" width="7.42578125" style="149" bestFit="1" customWidth="1"/>
    <col min="6667" max="6908" width="9.140625" style="149"/>
    <col min="6909" max="6909" width="6.42578125" style="149" customWidth="1"/>
    <col min="6910" max="6910" width="18.5703125" style="149" customWidth="1"/>
    <col min="6911" max="6911" width="45.28515625" style="149" customWidth="1"/>
    <col min="6912" max="6912" width="5.7109375" style="149" customWidth="1"/>
    <col min="6913" max="6913" width="7" style="149" bestFit="1" customWidth="1"/>
    <col min="6914" max="6914" width="8" style="149" bestFit="1" customWidth="1"/>
    <col min="6915" max="6915" width="9" style="149" bestFit="1" customWidth="1"/>
    <col min="6916" max="6916" width="10" style="149" bestFit="1" customWidth="1"/>
    <col min="6917" max="6917" width="13.28515625" style="149" bestFit="1" customWidth="1"/>
    <col min="6918" max="6918" width="11.28515625" style="149" bestFit="1" customWidth="1"/>
    <col min="6919" max="6919" width="9.140625" style="149" customWidth="1"/>
    <col min="6920" max="6920" width="4" style="149" bestFit="1" customWidth="1"/>
    <col min="6921" max="6921" width="5.42578125" style="149" bestFit="1" customWidth="1"/>
    <col min="6922" max="6922" width="7.42578125" style="149" bestFit="1" customWidth="1"/>
    <col min="6923" max="7164" width="9.140625" style="149"/>
    <col min="7165" max="7165" width="6.42578125" style="149" customWidth="1"/>
    <col min="7166" max="7166" width="18.5703125" style="149" customWidth="1"/>
    <col min="7167" max="7167" width="45.28515625" style="149" customWidth="1"/>
    <col min="7168" max="7168" width="5.7109375" style="149" customWidth="1"/>
    <col min="7169" max="7169" width="7" style="149" bestFit="1" customWidth="1"/>
    <col min="7170" max="7170" width="8" style="149" bestFit="1" customWidth="1"/>
    <col min="7171" max="7171" width="9" style="149" bestFit="1" customWidth="1"/>
    <col min="7172" max="7172" width="10" style="149" bestFit="1" customWidth="1"/>
    <col min="7173" max="7173" width="13.28515625" style="149" bestFit="1" customWidth="1"/>
    <col min="7174" max="7174" width="11.28515625" style="149" bestFit="1" customWidth="1"/>
    <col min="7175" max="7175" width="9.140625" style="149" customWidth="1"/>
    <col min="7176" max="7176" width="4" style="149" bestFit="1" customWidth="1"/>
    <col min="7177" max="7177" width="5.42578125" style="149" bestFit="1" customWidth="1"/>
    <col min="7178" max="7178" width="7.42578125" style="149" bestFit="1" customWidth="1"/>
    <col min="7179" max="7420" width="9.140625" style="149"/>
    <col min="7421" max="7421" width="6.42578125" style="149" customWidth="1"/>
    <col min="7422" max="7422" width="18.5703125" style="149" customWidth="1"/>
    <col min="7423" max="7423" width="45.28515625" style="149" customWidth="1"/>
    <col min="7424" max="7424" width="5.7109375" style="149" customWidth="1"/>
    <col min="7425" max="7425" width="7" style="149" bestFit="1" customWidth="1"/>
    <col min="7426" max="7426" width="8" style="149" bestFit="1" customWidth="1"/>
    <col min="7427" max="7427" width="9" style="149" bestFit="1" customWidth="1"/>
    <col min="7428" max="7428" width="10" style="149" bestFit="1" customWidth="1"/>
    <col min="7429" max="7429" width="13.28515625" style="149" bestFit="1" customWidth="1"/>
    <col min="7430" max="7430" width="11.28515625" style="149" bestFit="1" customWidth="1"/>
    <col min="7431" max="7431" width="9.140625" style="149" customWidth="1"/>
    <col min="7432" max="7432" width="4" style="149" bestFit="1" customWidth="1"/>
    <col min="7433" max="7433" width="5.42578125" style="149" bestFit="1" customWidth="1"/>
    <col min="7434" max="7434" width="7.42578125" style="149" bestFit="1" customWidth="1"/>
    <col min="7435" max="7676" width="9.140625" style="149"/>
    <col min="7677" max="7677" width="6.42578125" style="149" customWidth="1"/>
    <col min="7678" max="7678" width="18.5703125" style="149" customWidth="1"/>
    <col min="7679" max="7679" width="45.28515625" style="149" customWidth="1"/>
    <col min="7680" max="7680" width="5.7109375" style="149" customWidth="1"/>
    <col min="7681" max="7681" width="7" style="149" bestFit="1" customWidth="1"/>
    <col min="7682" max="7682" width="8" style="149" bestFit="1" customWidth="1"/>
    <col min="7683" max="7683" width="9" style="149" bestFit="1" customWidth="1"/>
    <col min="7684" max="7684" width="10" style="149" bestFit="1" customWidth="1"/>
    <col min="7685" max="7685" width="13.28515625" style="149" bestFit="1" customWidth="1"/>
    <col min="7686" max="7686" width="11.28515625" style="149" bestFit="1" customWidth="1"/>
    <col min="7687" max="7687" width="9.140625" style="149" customWidth="1"/>
    <col min="7688" max="7688" width="4" style="149" bestFit="1" customWidth="1"/>
    <col min="7689" max="7689" width="5.42578125" style="149" bestFit="1" customWidth="1"/>
    <col min="7690" max="7690" width="7.42578125" style="149" bestFit="1" customWidth="1"/>
    <col min="7691" max="7932" width="9.140625" style="149"/>
    <col min="7933" max="7933" width="6.42578125" style="149" customWidth="1"/>
    <col min="7934" max="7934" width="18.5703125" style="149" customWidth="1"/>
    <col min="7935" max="7935" width="45.28515625" style="149" customWidth="1"/>
    <col min="7936" max="7936" width="5.7109375" style="149" customWidth="1"/>
    <col min="7937" max="7937" width="7" style="149" bestFit="1" customWidth="1"/>
    <col min="7938" max="7938" width="8" style="149" bestFit="1" customWidth="1"/>
    <col min="7939" max="7939" width="9" style="149" bestFit="1" customWidth="1"/>
    <col min="7940" max="7940" width="10" style="149" bestFit="1" customWidth="1"/>
    <col min="7941" max="7941" width="13.28515625" style="149" bestFit="1" customWidth="1"/>
    <col min="7942" max="7942" width="11.28515625" style="149" bestFit="1" customWidth="1"/>
    <col min="7943" max="7943" width="9.140625" style="149" customWidth="1"/>
    <col min="7944" max="7944" width="4" style="149" bestFit="1" customWidth="1"/>
    <col min="7945" max="7945" width="5.42578125" style="149" bestFit="1" customWidth="1"/>
    <col min="7946" max="7946" width="7.42578125" style="149" bestFit="1" customWidth="1"/>
    <col min="7947" max="8188" width="9.140625" style="149"/>
    <col min="8189" max="8189" width="6.42578125" style="149" customWidth="1"/>
    <col min="8190" max="8190" width="18.5703125" style="149" customWidth="1"/>
    <col min="8191" max="8191" width="45.28515625" style="149" customWidth="1"/>
    <col min="8192" max="8192" width="5.7109375" style="149" customWidth="1"/>
    <col min="8193" max="8193" width="7" style="149" bestFit="1" customWidth="1"/>
    <col min="8194" max="8194" width="8" style="149" bestFit="1" customWidth="1"/>
    <col min="8195" max="8195" width="9" style="149" bestFit="1" customWidth="1"/>
    <col min="8196" max="8196" width="10" style="149" bestFit="1" customWidth="1"/>
    <col min="8197" max="8197" width="13.28515625" style="149" bestFit="1" customWidth="1"/>
    <col min="8198" max="8198" width="11.28515625" style="149" bestFit="1" customWidth="1"/>
    <col min="8199" max="8199" width="9.140625" style="149" customWidth="1"/>
    <col min="8200" max="8200" width="4" style="149" bestFit="1" customWidth="1"/>
    <col min="8201" max="8201" width="5.42578125" style="149" bestFit="1" customWidth="1"/>
    <col min="8202" max="8202" width="7.42578125" style="149" bestFit="1" customWidth="1"/>
    <col min="8203" max="8444" width="9.140625" style="149"/>
    <col min="8445" max="8445" width="6.42578125" style="149" customWidth="1"/>
    <col min="8446" max="8446" width="18.5703125" style="149" customWidth="1"/>
    <col min="8447" max="8447" width="45.28515625" style="149" customWidth="1"/>
    <col min="8448" max="8448" width="5.7109375" style="149" customWidth="1"/>
    <col min="8449" max="8449" width="7" style="149" bestFit="1" customWidth="1"/>
    <col min="8450" max="8450" width="8" style="149" bestFit="1" customWidth="1"/>
    <col min="8451" max="8451" width="9" style="149" bestFit="1" customWidth="1"/>
    <col min="8452" max="8452" width="10" style="149" bestFit="1" customWidth="1"/>
    <col min="8453" max="8453" width="13.28515625" style="149" bestFit="1" customWidth="1"/>
    <col min="8454" max="8454" width="11.28515625" style="149" bestFit="1" customWidth="1"/>
    <col min="8455" max="8455" width="9.140625" style="149" customWidth="1"/>
    <col min="8456" max="8456" width="4" style="149" bestFit="1" customWidth="1"/>
    <col min="8457" max="8457" width="5.42578125" style="149" bestFit="1" customWidth="1"/>
    <col min="8458" max="8458" width="7.42578125" style="149" bestFit="1" customWidth="1"/>
    <col min="8459" max="8700" width="9.140625" style="149"/>
    <col min="8701" max="8701" width="6.42578125" style="149" customWidth="1"/>
    <col min="8702" max="8702" width="18.5703125" style="149" customWidth="1"/>
    <col min="8703" max="8703" width="45.28515625" style="149" customWidth="1"/>
    <col min="8704" max="8704" width="5.7109375" style="149" customWidth="1"/>
    <col min="8705" max="8705" width="7" style="149" bestFit="1" customWidth="1"/>
    <col min="8706" max="8706" width="8" style="149" bestFit="1" customWidth="1"/>
    <col min="8707" max="8707" width="9" style="149" bestFit="1" customWidth="1"/>
    <col min="8708" max="8708" width="10" style="149" bestFit="1" customWidth="1"/>
    <col min="8709" max="8709" width="13.28515625" style="149" bestFit="1" customWidth="1"/>
    <col min="8710" max="8710" width="11.28515625" style="149" bestFit="1" customWidth="1"/>
    <col min="8711" max="8711" width="9.140625" style="149" customWidth="1"/>
    <col min="8712" max="8712" width="4" style="149" bestFit="1" customWidth="1"/>
    <col min="8713" max="8713" width="5.42578125" style="149" bestFit="1" customWidth="1"/>
    <col min="8714" max="8714" width="7.42578125" style="149" bestFit="1" customWidth="1"/>
    <col min="8715" max="8956" width="9.140625" style="149"/>
    <col min="8957" max="8957" width="6.42578125" style="149" customWidth="1"/>
    <col min="8958" max="8958" width="18.5703125" style="149" customWidth="1"/>
    <col min="8959" max="8959" width="45.28515625" style="149" customWidth="1"/>
    <col min="8960" max="8960" width="5.7109375" style="149" customWidth="1"/>
    <col min="8961" max="8961" width="7" style="149" bestFit="1" customWidth="1"/>
    <col min="8962" max="8962" width="8" style="149" bestFit="1" customWidth="1"/>
    <col min="8963" max="8963" width="9" style="149" bestFit="1" customWidth="1"/>
    <col min="8964" max="8964" width="10" style="149" bestFit="1" customWidth="1"/>
    <col min="8965" max="8965" width="13.28515625" style="149" bestFit="1" customWidth="1"/>
    <col min="8966" max="8966" width="11.28515625" style="149" bestFit="1" customWidth="1"/>
    <col min="8967" max="8967" width="9.140625" style="149" customWidth="1"/>
    <col min="8968" max="8968" width="4" style="149" bestFit="1" customWidth="1"/>
    <col min="8969" max="8969" width="5.42578125" style="149" bestFit="1" customWidth="1"/>
    <col min="8970" max="8970" width="7.42578125" style="149" bestFit="1" customWidth="1"/>
    <col min="8971" max="9212" width="9.140625" style="149"/>
    <col min="9213" max="9213" width="6.42578125" style="149" customWidth="1"/>
    <col min="9214" max="9214" width="18.5703125" style="149" customWidth="1"/>
    <col min="9215" max="9215" width="45.28515625" style="149" customWidth="1"/>
    <col min="9216" max="9216" width="5.7109375" style="149" customWidth="1"/>
    <col min="9217" max="9217" width="7" style="149" bestFit="1" customWidth="1"/>
    <col min="9218" max="9218" width="8" style="149" bestFit="1" customWidth="1"/>
    <col min="9219" max="9219" width="9" style="149" bestFit="1" customWidth="1"/>
    <col min="9220" max="9220" width="10" style="149" bestFit="1" customWidth="1"/>
    <col min="9221" max="9221" width="13.28515625" style="149" bestFit="1" customWidth="1"/>
    <col min="9222" max="9222" width="11.28515625" style="149" bestFit="1" customWidth="1"/>
    <col min="9223" max="9223" width="9.140625" style="149" customWidth="1"/>
    <col min="9224" max="9224" width="4" style="149" bestFit="1" customWidth="1"/>
    <col min="9225" max="9225" width="5.42578125" style="149" bestFit="1" customWidth="1"/>
    <col min="9226" max="9226" width="7.42578125" style="149" bestFit="1" customWidth="1"/>
    <col min="9227" max="9468" width="9.140625" style="149"/>
    <col min="9469" max="9469" width="6.42578125" style="149" customWidth="1"/>
    <col min="9470" max="9470" width="18.5703125" style="149" customWidth="1"/>
    <col min="9471" max="9471" width="45.28515625" style="149" customWidth="1"/>
    <col min="9472" max="9472" width="5.7109375" style="149" customWidth="1"/>
    <col min="9473" max="9473" width="7" style="149" bestFit="1" customWidth="1"/>
    <col min="9474" max="9474" width="8" style="149" bestFit="1" customWidth="1"/>
    <col min="9475" max="9475" width="9" style="149" bestFit="1" customWidth="1"/>
    <col min="9476" max="9476" width="10" style="149" bestFit="1" customWidth="1"/>
    <col min="9477" max="9477" width="13.28515625" style="149" bestFit="1" customWidth="1"/>
    <col min="9478" max="9478" width="11.28515625" style="149" bestFit="1" customWidth="1"/>
    <col min="9479" max="9479" width="9.140625" style="149" customWidth="1"/>
    <col min="9480" max="9480" width="4" style="149" bestFit="1" customWidth="1"/>
    <col min="9481" max="9481" width="5.42578125" style="149" bestFit="1" customWidth="1"/>
    <col min="9482" max="9482" width="7.42578125" style="149" bestFit="1" customWidth="1"/>
    <col min="9483" max="9724" width="9.140625" style="149"/>
    <col min="9725" max="9725" width="6.42578125" style="149" customWidth="1"/>
    <col min="9726" max="9726" width="18.5703125" style="149" customWidth="1"/>
    <col min="9727" max="9727" width="45.28515625" style="149" customWidth="1"/>
    <col min="9728" max="9728" width="5.7109375" style="149" customWidth="1"/>
    <col min="9729" max="9729" width="7" style="149" bestFit="1" customWidth="1"/>
    <col min="9730" max="9730" width="8" style="149" bestFit="1" customWidth="1"/>
    <col min="9731" max="9731" width="9" style="149" bestFit="1" customWidth="1"/>
    <col min="9732" max="9732" width="10" style="149" bestFit="1" customWidth="1"/>
    <col min="9733" max="9733" width="13.28515625" style="149" bestFit="1" customWidth="1"/>
    <col min="9734" max="9734" width="11.28515625" style="149" bestFit="1" customWidth="1"/>
    <col min="9735" max="9735" width="9.140625" style="149" customWidth="1"/>
    <col min="9736" max="9736" width="4" style="149" bestFit="1" customWidth="1"/>
    <col min="9737" max="9737" width="5.42578125" style="149" bestFit="1" customWidth="1"/>
    <col min="9738" max="9738" width="7.42578125" style="149" bestFit="1" customWidth="1"/>
    <col min="9739" max="9980" width="9.140625" style="149"/>
    <col min="9981" max="9981" width="6.42578125" style="149" customWidth="1"/>
    <col min="9982" max="9982" width="18.5703125" style="149" customWidth="1"/>
    <col min="9983" max="9983" width="45.28515625" style="149" customWidth="1"/>
    <col min="9984" max="9984" width="5.7109375" style="149" customWidth="1"/>
    <col min="9985" max="9985" width="7" style="149" bestFit="1" customWidth="1"/>
    <col min="9986" max="9986" width="8" style="149" bestFit="1" customWidth="1"/>
    <col min="9987" max="9987" width="9" style="149" bestFit="1" customWidth="1"/>
    <col min="9988" max="9988" width="10" style="149" bestFit="1" customWidth="1"/>
    <col min="9989" max="9989" width="13.28515625" style="149" bestFit="1" customWidth="1"/>
    <col min="9990" max="9990" width="11.28515625" style="149" bestFit="1" customWidth="1"/>
    <col min="9991" max="9991" width="9.140625" style="149" customWidth="1"/>
    <col min="9992" max="9992" width="4" style="149" bestFit="1" customWidth="1"/>
    <col min="9993" max="9993" width="5.42578125" style="149" bestFit="1" customWidth="1"/>
    <col min="9994" max="9994" width="7.42578125" style="149" bestFit="1" customWidth="1"/>
    <col min="9995" max="10236" width="9.140625" style="149"/>
    <col min="10237" max="10237" width="6.42578125" style="149" customWidth="1"/>
    <col min="10238" max="10238" width="18.5703125" style="149" customWidth="1"/>
    <col min="10239" max="10239" width="45.28515625" style="149" customWidth="1"/>
    <col min="10240" max="10240" width="5.7109375" style="149" customWidth="1"/>
    <col min="10241" max="10241" width="7" style="149" bestFit="1" customWidth="1"/>
    <col min="10242" max="10242" width="8" style="149" bestFit="1" customWidth="1"/>
    <col min="10243" max="10243" width="9" style="149" bestFit="1" customWidth="1"/>
    <col min="10244" max="10244" width="10" style="149" bestFit="1" customWidth="1"/>
    <col min="10245" max="10245" width="13.28515625" style="149" bestFit="1" customWidth="1"/>
    <col min="10246" max="10246" width="11.28515625" style="149" bestFit="1" customWidth="1"/>
    <col min="10247" max="10247" width="9.140625" style="149" customWidth="1"/>
    <col min="10248" max="10248" width="4" style="149" bestFit="1" customWidth="1"/>
    <col min="10249" max="10249" width="5.42578125" style="149" bestFit="1" customWidth="1"/>
    <col min="10250" max="10250" width="7.42578125" style="149" bestFit="1" customWidth="1"/>
    <col min="10251" max="10492" width="9.140625" style="149"/>
    <col min="10493" max="10493" width="6.42578125" style="149" customWidth="1"/>
    <col min="10494" max="10494" width="18.5703125" style="149" customWidth="1"/>
    <col min="10495" max="10495" width="45.28515625" style="149" customWidth="1"/>
    <col min="10496" max="10496" width="5.7109375" style="149" customWidth="1"/>
    <col min="10497" max="10497" width="7" style="149" bestFit="1" customWidth="1"/>
    <col min="10498" max="10498" width="8" style="149" bestFit="1" customWidth="1"/>
    <col min="10499" max="10499" width="9" style="149" bestFit="1" customWidth="1"/>
    <col min="10500" max="10500" width="10" style="149" bestFit="1" customWidth="1"/>
    <col min="10501" max="10501" width="13.28515625" style="149" bestFit="1" customWidth="1"/>
    <col min="10502" max="10502" width="11.28515625" style="149" bestFit="1" customWidth="1"/>
    <col min="10503" max="10503" width="9.140625" style="149" customWidth="1"/>
    <col min="10504" max="10504" width="4" style="149" bestFit="1" customWidth="1"/>
    <col min="10505" max="10505" width="5.42578125" style="149" bestFit="1" customWidth="1"/>
    <col min="10506" max="10506" width="7.42578125" style="149" bestFit="1" customWidth="1"/>
    <col min="10507" max="10748" width="9.140625" style="149"/>
    <col min="10749" max="10749" width="6.42578125" style="149" customWidth="1"/>
    <col min="10750" max="10750" width="18.5703125" style="149" customWidth="1"/>
    <col min="10751" max="10751" width="45.28515625" style="149" customWidth="1"/>
    <col min="10752" max="10752" width="5.7109375" style="149" customWidth="1"/>
    <col min="10753" max="10753" width="7" style="149" bestFit="1" customWidth="1"/>
    <col min="10754" max="10754" width="8" style="149" bestFit="1" customWidth="1"/>
    <col min="10755" max="10755" width="9" style="149" bestFit="1" customWidth="1"/>
    <col min="10756" max="10756" width="10" style="149" bestFit="1" customWidth="1"/>
    <col min="10757" max="10757" width="13.28515625" style="149" bestFit="1" customWidth="1"/>
    <col min="10758" max="10758" width="11.28515625" style="149" bestFit="1" customWidth="1"/>
    <col min="10759" max="10759" width="9.140625" style="149" customWidth="1"/>
    <col min="10760" max="10760" width="4" style="149" bestFit="1" customWidth="1"/>
    <col min="10761" max="10761" width="5.42578125" style="149" bestFit="1" customWidth="1"/>
    <col min="10762" max="10762" width="7.42578125" style="149" bestFit="1" customWidth="1"/>
    <col min="10763" max="11004" width="9.140625" style="149"/>
    <col min="11005" max="11005" width="6.42578125" style="149" customWidth="1"/>
    <col min="11006" max="11006" width="18.5703125" style="149" customWidth="1"/>
    <col min="11007" max="11007" width="45.28515625" style="149" customWidth="1"/>
    <col min="11008" max="11008" width="5.7109375" style="149" customWidth="1"/>
    <col min="11009" max="11009" width="7" style="149" bestFit="1" customWidth="1"/>
    <col min="11010" max="11010" width="8" style="149" bestFit="1" customWidth="1"/>
    <col min="11011" max="11011" width="9" style="149" bestFit="1" customWidth="1"/>
    <col min="11012" max="11012" width="10" style="149" bestFit="1" customWidth="1"/>
    <col min="11013" max="11013" width="13.28515625" style="149" bestFit="1" customWidth="1"/>
    <col min="11014" max="11014" width="11.28515625" style="149" bestFit="1" customWidth="1"/>
    <col min="11015" max="11015" width="9.140625" style="149" customWidth="1"/>
    <col min="11016" max="11016" width="4" style="149" bestFit="1" customWidth="1"/>
    <col min="11017" max="11017" width="5.42578125" style="149" bestFit="1" customWidth="1"/>
    <col min="11018" max="11018" width="7.42578125" style="149" bestFit="1" customWidth="1"/>
    <col min="11019" max="11260" width="9.140625" style="149"/>
    <col min="11261" max="11261" width="6.42578125" style="149" customWidth="1"/>
    <col min="11262" max="11262" width="18.5703125" style="149" customWidth="1"/>
    <col min="11263" max="11263" width="45.28515625" style="149" customWidth="1"/>
    <col min="11264" max="11264" width="5.7109375" style="149" customWidth="1"/>
    <col min="11265" max="11265" width="7" style="149" bestFit="1" customWidth="1"/>
    <col min="11266" max="11266" width="8" style="149" bestFit="1" customWidth="1"/>
    <col min="11267" max="11267" width="9" style="149" bestFit="1" customWidth="1"/>
    <col min="11268" max="11268" width="10" style="149" bestFit="1" customWidth="1"/>
    <col min="11269" max="11269" width="13.28515625" style="149" bestFit="1" customWidth="1"/>
    <col min="11270" max="11270" width="11.28515625" style="149" bestFit="1" customWidth="1"/>
    <col min="11271" max="11271" width="9.140625" style="149" customWidth="1"/>
    <col min="11272" max="11272" width="4" style="149" bestFit="1" customWidth="1"/>
    <col min="11273" max="11273" width="5.42578125" style="149" bestFit="1" customWidth="1"/>
    <col min="11274" max="11274" width="7.42578125" style="149" bestFit="1" customWidth="1"/>
    <col min="11275" max="11516" width="9.140625" style="149"/>
    <col min="11517" max="11517" width="6.42578125" style="149" customWidth="1"/>
    <col min="11518" max="11518" width="18.5703125" style="149" customWidth="1"/>
    <col min="11519" max="11519" width="45.28515625" style="149" customWidth="1"/>
    <col min="11520" max="11520" width="5.7109375" style="149" customWidth="1"/>
    <col min="11521" max="11521" width="7" style="149" bestFit="1" customWidth="1"/>
    <col min="11522" max="11522" width="8" style="149" bestFit="1" customWidth="1"/>
    <col min="11523" max="11523" width="9" style="149" bestFit="1" customWidth="1"/>
    <col min="11524" max="11524" width="10" style="149" bestFit="1" customWidth="1"/>
    <col min="11525" max="11525" width="13.28515625" style="149" bestFit="1" customWidth="1"/>
    <col min="11526" max="11526" width="11.28515625" style="149" bestFit="1" customWidth="1"/>
    <col min="11527" max="11527" width="9.140625" style="149" customWidth="1"/>
    <col min="11528" max="11528" width="4" style="149" bestFit="1" customWidth="1"/>
    <col min="11529" max="11529" width="5.42578125" style="149" bestFit="1" customWidth="1"/>
    <col min="11530" max="11530" width="7.42578125" style="149" bestFit="1" customWidth="1"/>
    <col min="11531" max="11772" width="9.140625" style="149"/>
    <col min="11773" max="11773" width="6.42578125" style="149" customWidth="1"/>
    <col min="11774" max="11774" width="18.5703125" style="149" customWidth="1"/>
    <col min="11775" max="11775" width="45.28515625" style="149" customWidth="1"/>
    <col min="11776" max="11776" width="5.7109375" style="149" customWidth="1"/>
    <col min="11777" max="11777" width="7" style="149" bestFit="1" customWidth="1"/>
    <col min="11778" max="11778" width="8" style="149" bestFit="1" customWidth="1"/>
    <col min="11779" max="11779" width="9" style="149" bestFit="1" customWidth="1"/>
    <col min="11780" max="11780" width="10" style="149" bestFit="1" customWidth="1"/>
    <col min="11781" max="11781" width="13.28515625" style="149" bestFit="1" customWidth="1"/>
    <col min="11782" max="11782" width="11.28515625" style="149" bestFit="1" customWidth="1"/>
    <col min="11783" max="11783" width="9.140625" style="149" customWidth="1"/>
    <col min="11784" max="11784" width="4" style="149" bestFit="1" customWidth="1"/>
    <col min="11785" max="11785" width="5.42578125" style="149" bestFit="1" customWidth="1"/>
    <col min="11786" max="11786" width="7.42578125" style="149" bestFit="1" customWidth="1"/>
    <col min="11787" max="12028" width="9.140625" style="149"/>
    <col min="12029" max="12029" width="6.42578125" style="149" customWidth="1"/>
    <col min="12030" max="12030" width="18.5703125" style="149" customWidth="1"/>
    <col min="12031" max="12031" width="45.28515625" style="149" customWidth="1"/>
    <col min="12032" max="12032" width="5.7109375" style="149" customWidth="1"/>
    <col min="12033" max="12033" width="7" style="149" bestFit="1" customWidth="1"/>
    <col min="12034" max="12034" width="8" style="149" bestFit="1" customWidth="1"/>
    <col min="12035" max="12035" width="9" style="149" bestFit="1" customWidth="1"/>
    <col min="12036" max="12036" width="10" style="149" bestFit="1" customWidth="1"/>
    <col min="12037" max="12037" width="13.28515625" style="149" bestFit="1" customWidth="1"/>
    <col min="12038" max="12038" width="11.28515625" style="149" bestFit="1" customWidth="1"/>
    <col min="12039" max="12039" width="9.140625" style="149" customWidth="1"/>
    <col min="12040" max="12040" width="4" style="149" bestFit="1" customWidth="1"/>
    <col min="12041" max="12041" width="5.42578125" style="149" bestFit="1" customWidth="1"/>
    <col min="12042" max="12042" width="7.42578125" style="149" bestFit="1" customWidth="1"/>
    <col min="12043" max="12284" width="9.140625" style="149"/>
    <col min="12285" max="12285" width="6.42578125" style="149" customWidth="1"/>
    <col min="12286" max="12286" width="18.5703125" style="149" customWidth="1"/>
    <col min="12287" max="12287" width="45.28515625" style="149" customWidth="1"/>
    <col min="12288" max="12288" width="5.7109375" style="149" customWidth="1"/>
    <col min="12289" max="12289" width="7" style="149" bestFit="1" customWidth="1"/>
    <col min="12290" max="12290" width="8" style="149" bestFit="1" customWidth="1"/>
    <col min="12291" max="12291" width="9" style="149" bestFit="1" customWidth="1"/>
    <col min="12292" max="12292" width="10" style="149" bestFit="1" customWidth="1"/>
    <col min="12293" max="12293" width="13.28515625" style="149" bestFit="1" customWidth="1"/>
    <col min="12294" max="12294" width="11.28515625" style="149" bestFit="1" customWidth="1"/>
    <col min="12295" max="12295" width="9.140625" style="149" customWidth="1"/>
    <col min="12296" max="12296" width="4" style="149" bestFit="1" customWidth="1"/>
    <col min="12297" max="12297" width="5.42578125" style="149" bestFit="1" customWidth="1"/>
    <col min="12298" max="12298" width="7.42578125" style="149" bestFit="1" customWidth="1"/>
    <col min="12299" max="12540" width="9.140625" style="149"/>
    <col min="12541" max="12541" width="6.42578125" style="149" customWidth="1"/>
    <col min="12542" max="12542" width="18.5703125" style="149" customWidth="1"/>
    <col min="12543" max="12543" width="45.28515625" style="149" customWidth="1"/>
    <col min="12544" max="12544" width="5.7109375" style="149" customWidth="1"/>
    <col min="12545" max="12545" width="7" style="149" bestFit="1" customWidth="1"/>
    <col min="12546" max="12546" width="8" style="149" bestFit="1" customWidth="1"/>
    <col min="12547" max="12547" width="9" style="149" bestFit="1" customWidth="1"/>
    <col min="12548" max="12548" width="10" style="149" bestFit="1" customWidth="1"/>
    <col min="12549" max="12549" width="13.28515625" style="149" bestFit="1" customWidth="1"/>
    <col min="12550" max="12550" width="11.28515625" style="149" bestFit="1" customWidth="1"/>
    <col min="12551" max="12551" width="9.140625" style="149" customWidth="1"/>
    <col min="12552" max="12552" width="4" style="149" bestFit="1" customWidth="1"/>
    <col min="12553" max="12553" width="5.42578125" style="149" bestFit="1" customWidth="1"/>
    <col min="12554" max="12554" width="7.42578125" style="149" bestFit="1" customWidth="1"/>
    <col min="12555" max="12796" width="9.140625" style="149"/>
    <col min="12797" max="12797" width="6.42578125" style="149" customWidth="1"/>
    <col min="12798" max="12798" width="18.5703125" style="149" customWidth="1"/>
    <col min="12799" max="12799" width="45.28515625" style="149" customWidth="1"/>
    <col min="12800" max="12800" width="5.7109375" style="149" customWidth="1"/>
    <col min="12801" max="12801" width="7" style="149" bestFit="1" customWidth="1"/>
    <col min="12802" max="12802" width="8" style="149" bestFit="1" customWidth="1"/>
    <col min="12803" max="12803" width="9" style="149" bestFit="1" customWidth="1"/>
    <col min="12804" max="12804" width="10" style="149" bestFit="1" customWidth="1"/>
    <col min="12805" max="12805" width="13.28515625" style="149" bestFit="1" customWidth="1"/>
    <col min="12806" max="12806" width="11.28515625" style="149" bestFit="1" customWidth="1"/>
    <col min="12807" max="12807" width="9.140625" style="149" customWidth="1"/>
    <col min="12808" max="12808" width="4" style="149" bestFit="1" customWidth="1"/>
    <col min="12809" max="12809" width="5.42578125" style="149" bestFit="1" customWidth="1"/>
    <col min="12810" max="12810" width="7.42578125" style="149" bestFit="1" customWidth="1"/>
    <col min="12811" max="13052" width="9.140625" style="149"/>
    <col min="13053" max="13053" width="6.42578125" style="149" customWidth="1"/>
    <col min="13054" max="13054" width="18.5703125" style="149" customWidth="1"/>
    <col min="13055" max="13055" width="45.28515625" style="149" customWidth="1"/>
    <col min="13056" max="13056" width="5.7109375" style="149" customWidth="1"/>
    <col min="13057" max="13057" width="7" style="149" bestFit="1" customWidth="1"/>
    <col min="13058" max="13058" width="8" style="149" bestFit="1" customWidth="1"/>
    <col min="13059" max="13059" width="9" style="149" bestFit="1" customWidth="1"/>
    <col min="13060" max="13060" width="10" style="149" bestFit="1" customWidth="1"/>
    <col min="13061" max="13061" width="13.28515625" style="149" bestFit="1" customWidth="1"/>
    <col min="13062" max="13062" width="11.28515625" style="149" bestFit="1" customWidth="1"/>
    <col min="13063" max="13063" width="9.140625" style="149" customWidth="1"/>
    <col min="13064" max="13064" width="4" style="149" bestFit="1" customWidth="1"/>
    <col min="13065" max="13065" width="5.42578125" style="149" bestFit="1" customWidth="1"/>
    <col min="13066" max="13066" width="7.42578125" style="149" bestFit="1" customWidth="1"/>
    <col min="13067" max="13308" width="9.140625" style="149"/>
    <col min="13309" max="13309" width="6.42578125" style="149" customWidth="1"/>
    <col min="13310" max="13310" width="18.5703125" style="149" customWidth="1"/>
    <col min="13311" max="13311" width="45.28515625" style="149" customWidth="1"/>
    <col min="13312" max="13312" width="5.7109375" style="149" customWidth="1"/>
    <col min="13313" max="13313" width="7" style="149" bestFit="1" customWidth="1"/>
    <col min="13314" max="13314" width="8" style="149" bestFit="1" customWidth="1"/>
    <col min="13315" max="13315" width="9" style="149" bestFit="1" customWidth="1"/>
    <col min="13316" max="13316" width="10" style="149" bestFit="1" customWidth="1"/>
    <col min="13317" max="13317" width="13.28515625" style="149" bestFit="1" customWidth="1"/>
    <col min="13318" max="13318" width="11.28515625" style="149" bestFit="1" customWidth="1"/>
    <col min="13319" max="13319" width="9.140625" style="149" customWidth="1"/>
    <col min="13320" max="13320" width="4" style="149" bestFit="1" customWidth="1"/>
    <col min="13321" max="13321" width="5.42578125" style="149" bestFit="1" customWidth="1"/>
    <col min="13322" max="13322" width="7.42578125" style="149" bestFit="1" customWidth="1"/>
    <col min="13323" max="13564" width="9.140625" style="149"/>
    <col min="13565" max="13565" width="6.42578125" style="149" customWidth="1"/>
    <col min="13566" max="13566" width="18.5703125" style="149" customWidth="1"/>
    <col min="13567" max="13567" width="45.28515625" style="149" customWidth="1"/>
    <col min="13568" max="13568" width="5.7109375" style="149" customWidth="1"/>
    <col min="13569" max="13569" width="7" style="149" bestFit="1" customWidth="1"/>
    <col min="13570" max="13570" width="8" style="149" bestFit="1" customWidth="1"/>
    <col min="13571" max="13571" width="9" style="149" bestFit="1" customWidth="1"/>
    <col min="13572" max="13572" width="10" style="149" bestFit="1" customWidth="1"/>
    <col min="13573" max="13573" width="13.28515625" style="149" bestFit="1" customWidth="1"/>
    <col min="13574" max="13574" width="11.28515625" style="149" bestFit="1" customWidth="1"/>
    <col min="13575" max="13575" width="9.140625" style="149" customWidth="1"/>
    <col min="13576" max="13576" width="4" style="149" bestFit="1" customWidth="1"/>
    <col min="13577" max="13577" width="5.42578125" style="149" bestFit="1" customWidth="1"/>
    <col min="13578" max="13578" width="7.42578125" style="149" bestFit="1" customWidth="1"/>
    <col min="13579" max="13820" width="9.140625" style="149"/>
    <col min="13821" max="13821" width="6.42578125" style="149" customWidth="1"/>
    <col min="13822" max="13822" width="18.5703125" style="149" customWidth="1"/>
    <col min="13823" max="13823" width="45.28515625" style="149" customWidth="1"/>
    <col min="13824" max="13824" width="5.7109375" style="149" customWidth="1"/>
    <col min="13825" max="13825" width="7" style="149" bestFit="1" customWidth="1"/>
    <col min="13826" max="13826" width="8" style="149" bestFit="1" customWidth="1"/>
    <col min="13827" max="13827" width="9" style="149" bestFit="1" customWidth="1"/>
    <col min="13828" max="13828" width="10" style="149" bestFit="1" customWidth="1"/>
    <col min="13829" max="13829" width="13.28515625" style="149" bestFit="1" customWidth="1"/>
    <col min="13830" max="13830" width="11.28515625" style="149" bestFit="1" customWidth="1"/>
    <col min="13831" max="13831" width="9.140625" style="149" customWidth="1"/>
    <col min="13832" max="13832" width="4" style="149" bestFit="1" customWidth="1"/>
    <col min="13833" max="13833" width="5.42578125" style="149" bestFit="1" customWidth="1"/>
    <col min="13834" max="13834" width="7.42578125" style="149" bestFit="1" customWidth="1"/>
    <col min="13835" max="14076" width="9.140625" style="149"/>
    <col min="14077" max="14077" width="6.42578125" style="149" customWidth="1"/>
    <col min="14078" max="14078" width="18.5703125" style="149" customWidth="1"/>
    <col min="14079" max="14079" width="45.28515625" style="149" customWidth="1"/>
    <col min="14080" max="14080" width="5.7109375" style="149" customWidth="1"/>
    <col min="14081" max="14081" width="7" style="149" bestFit="1" customWidth="1"/>
    <col min="14082" max="14082" width="8" style="149" bestFit="1" customWidth="1"/>
    <col min="14083" max="14083" width="9" style="149" bestFit="1" customWidth="1"/>
    <col min="14084" max="14084" width="10" style="149" bestFit="1" customWidth="1"/>
    <col min="14085" max="14085" width="13.28515625" style="149" bestFit="1" customWidth="1"/>
    <col min="14086" max="14086" width="11.28515625" style="149" bestFit="1" customWidth="1"/>
    <col min="14087" max="14087" width="9.140625" style="149" customWidth="1"/>
    <col min="14088" max="14088" width="4" style="149" bestFit="1" customWidth="1"/>
    <col min="14089" max="14089" width="5.42578125" style="149" bestFit="1" customWidth="1"/>
    <col min="14090" max="14090" width="7.42578125" style="149" bestFit="1" customWidth="1"/>
    <col min="14091" max="14332" width="9.140625" style="149"/>
    <col min="14333" max="14333" width="6.42578125" style="149" customWidth="1"/>
    <col min="14334" max="14334" width="18.5703125" style="149" customWidth="1"/>
    <col min="14335" max="14335" width="45.28515625" style="149" customWidth="1"/>
    <col min="14336" max="14336" width="5.7109375" style="149" customWidth="1"/>
    <col min="14337" max="14337" width="7" style="149" bestFit="1" customWidth="1"/>
    <col min="14338" max="14338" width="8" style="149" bestFit="1" customWidth="1"/>
    <col min="14339" max="14339" width="9" style="149" bestFit="1" customWidth="1"/>
    <col min="14340" max="14340" width="10" style="149" bestFit="1" customWidth="1"/>
    <col min="14341" max="14341" width="13.28515625" style="149" bestFit="1" customWidth="1"/>
    <col min="14342" max="14342" width="11.28515625" style="149" bestFit="1" customWidth="1"/>
    <col min="14343" max="14343" width="9.140625" style="149" customWidth="1"/>
    <col min="14344" max="14344" width="4" style="149" bestFit="1" customWidth="1"/>
    <col min="14345" max="14345" width="5.42578125" style="149" bestFit="1" customWidth="1"/>
    <col min="14346" max="14346" width="7.42578125" style="149" bestFit="1" customWidth="1"/>
    <col min="14347" max="14588" width="9.140625" style="149"/>
    <col min="14589" max="14589" width="6.42578125" style="149" customWidth="1"/>
    <col min="14590" max="14590" width="18.5703125" style="149" customWidth="1"/>
    <col min="14591" max="14591" width="45.28515625" style="149" customWidth="1"/>
    <col min="14592" max="14592" width="5.7109375" style="149" customWidth="1"/>
    <col min="14593" max="14593" width="7" style="149" bestFit="1" customWidth="1"/>
    <col min="14594" max="14594" width="8" style="149" bestFit="1" customWidth="1"/>
    <col min="14595" max="14595" width="9" style="149" bestFit="1" customWidth="1"/>
    <col min="14596" max="14596" width="10" style="149" bestFit="1" customWidth="1"/>
    <col min="14597" max="14597" width="13.28515625" style="149" bestFit="1" customWidth="1"/>
    <col min="14598" max="14598" width="11.28515625" style="149" bestFit="1" customWidth="1"/>
    <col min="14599" max="14599" width="9.140625" style="149" customWidth="1"/>
    <col min="14600" max="14600" width="4" style="149" bestFit="1" customWidth="1"/>
    <col min="14601" max="14601" width="5.42578125" style="149" bestFit="1" customWidth="1"/>
    <col min="14602" max="14602" width="7.42578125" style="149" bestFit="1" customWidth="1"/>
    <col min="14603" max="14844" width="9.140625" style="149"/>
    <col min="14845" max="14845" width="6.42578125" style="149" customWidth="1"/>
    <col min="14846" max="14846" width="18.5703125" style="149" customWidth="1"/>
    <col min="14847" max="14847" width="45.28515625" style="149" customWidth="1"/>
    <col min="14848" max="14848" width="5.7109375" style="149" customWidth="1"/>
    <col min="14849" max="14849" width="7" style="149" bestFit="1" customWidth="1"/>
    <col min="14850" max="14850" width="8" style="149" bestFit="1" customWidth="1"/>
    <col min="14851" max="14851" width="9" style="149" bestFit="1" customWidth="1"/>
    <col min="14852" max="14852" width="10" style="149" bestFit="1" customWidth="1"/>
    <col min="14853" max="14853" width="13.28515625" style="149" bestFit="1" customWidth="1"/>
    <col min="14854" max="14854" width="11.28515625" style="149" bestFit="1" customWidth="1"/>
    <col min="14855" max="14855" width="9.140625" style="149" customWidth="1"/>
    <col min="14856" max="14856" width="4" style="149" bestFit="1" customWidth="1"/>
    <col min="14857" max="14857" width="5.42578125" style="149" bestFit="1" customWidth="1"/>
    <col min="14858" max="14858" width="7.42578125" style="149" bestFit="1" customWidth="1"/>
    <col min="14859" max="15100" width="9.140625" style="149"/>
    <col min="15101" max="15101" width="6.42578125" style="149" customWidth="1"/>
    <col min="15102" max="15102" width="18.5703125" style="149" customWidth="1"/>
    <col min="15103" max="15103" width="45.28515625" style="149" customWidth="1"/>
    <col min="15104" max="15104" width="5.7109375" style="149" customWidth="1"/>
    <col min="15105" max="15105" width="7" style="149" bestFit="1" customWidth="1"/>
    <col min="15106" max="15106" width="8" style="149" bestFit="1" customWidth="1"/>
    <col min="15107" max="15107" width="9" style="149" bestFit="1" customWidth="1"/>
    <col min="15108" max="15108" width="10" style="149" bestFit="1" customWidth="1"/>
    <col min="15109" max="15109" width="13.28515625" style="149" bestFit="1" customWidth="1"/>
    <col min="15110" max="15110" width="11.28515625" style="149" bestFit="1" customWidth="1"/>
    <col min="15111" max="15111" width="9.140625" style="149" customWidth="1"/>
    <col min="15112" max="15112" width="4" style="149" bestFit="1" customWidth="1"/>
    <col min="15113" max="15113" width="5.42578125" style="149" bestFit="1" customWidth="1"/>
    <col min="15114" max="15114" width="7.42578125" style="149" bestFit="1" customWidth="1"/>
    <col min="15115" max="15356" width="9.140625" style="149"/>
    <col min="15357" max="15357" width="6.42578125" style="149" customWidth="1"/>
    <col min="15358" max="15358" width="18.5703125" style="149" customWidth="1"/>
    <col min="15359" max="15359" width="45.28515625" style="149" customWidth="1"/>
    <col min="15360" max="15360" width="5.7109375" style="149" customWidth="1"/>
    <col min="15361" max="15361" width="7" style="149" bestFit="1" customWidth="1"/>
    <col min="15362" max="15362" width="8" style="149" bestFit="1" customWidth="1"/>
    <col min="15363" max="15363" width="9" style="149" bestFit="1" customWidth="1"/>
    <col min="15364" max="15364" width="10" style="149" bestFit="1" customWidth="1"/>
    <col min="15365" max="15365" width="13.28515625" style="149" bestFit="1" customWidth="1"/>
    <col min="15366" max="15366" width="11.28515625" style="149" bestFit="1" customWidth="1"/>
    <col min="15367" max="15367" width="9.140625" style="149" customWidth="1"/>
    <col min="15368" max="15368" width="4" style="149" bestFit="1" customWidth="1"/>
    <col min="15369" max="15369" width="5.42578125" style="149" bestFit="1" customWidth="1"/>
    <col min="15370" max="15370" width="7.42578125" style="149" bestFit="1" customWidth="1"/>
    <col min="15371" max="15612" width="9.140625" style="149"/>
    <col min="15613" max="15613" width="6.42578125" style="149" customWidth="1"/>
    <col min="15614" max="15614" width="18.5703125" style="149" customWidth="1"/>
    <col min="15615" max="15615" width="45.28515625" style="149" customWidth="1"/>
    <col min="15616" max="15616" width="5.7109375" style="149" customWidth="1"/>
    <col min="15617" max="15617" width="7" style="149" bestFit="1" customWidth="1"/>
    <col min="15618" max="15618" width="8" style="149" bestFit="1" customWidth="1"/>
    <col min="15619" max="15619" width="9" style="149" bestFit="1" customWidth="1"/>
    <col min="15620" max="15620" width="10" style="149" bestFit="1" customWidth="1"/>
    <col min="15621" max="15621" width="13.28515625" style="149" bestFit="1" customWidth="1"/>
    <col min="15622" max="15622" width="11.28515625" style="149" bestFit="1" customWidth="1"/>
    <col min="15623" max="15623" width="9.140625" style="149" customWidth="1"/>
    <col min="15624" max="15624" width="4" style="149" bestFit="1" customWidth="1"/>
    <col min="15625" max="15625" width="5.42578125" style="149" bestFit="1" customWidth="1"/>
    <col min="15626" max="15626" width="7.42578125" style="149" bestFit="1" customWidth="1"/>
    <col min="15627" max="15868" width="9.140625" style="149"/>
    <col min="15869" max="15869" width="6.42578125" style="149" customWidth="1"/>
    <col min="15870" max="15870" width="18.5703125" style="149" customWidth="1"/>
    <col min="15871" max="15871" width="45.28515625" style="149" customWidth="1"/>
    <col min="15872" max="15872" width="5.7109375" style="149" customWidth="1"/>
    <col min="15873" max="15873" width="7" style="149" bestFit="1" customWidth="1"/>
    <col min="15874" max="15874" width="8" style="149" bestFit="1" customWidth="1"/>
    <col min="15875" max="15875" width="9" style="149" bestFit="1" customWidth="1"/>
    <col min="15876" max="15876" width="10" style="149" bestFit="1" customWidth="1"/>
    <col min="15877" max="15877" width="13.28515625" style="149" bestFit="1" customWidth="1"/>
    <col min="15878" max="15878" width="11.28515625" style="149" bestFit="1" customWidth="1"/>
    <col min="15879" max="15879" width="9.140625" style="149" customWidth="1"/>
    <col min="15880" max="15880" width="4" style="149" bestFit="1" customWidth="1"/>
    <col min="15881" max="15881" width="5.42578125" style="149" bestFit="1" customWidth="1"/>
    <col min="15882" max="15882" width="7.42578125" style="149" bestFit="1" customWidth="1"/>
    <col min="15883" max="16124" width="9.140625" style="149"/>
    <col min="16125" max="16125" width="6.42578125" style="149" customWidth="1"/>
    <col min="16126" max="16126" width="18.5703125" style="149" customWidth="1"/>
    <col min="16127" max="16127" width="45.28515625" style="149" customWidth="1"/>
    <col min="16128" max="16128" width="5.7109375" style="149" customWidth="1"/>
    <col min="16129" max="16129" width="7" style="149" bestFit="1" customWidth="1"/>
    <col min="16130" max="16130" width="8" style="149" bestFit="1" customWidth="1"/>
    <col min="16131" max="16131" width="9" style="149" bestFit="1" customWidth="1"/>
    <col min="16132" max="16132" width="10" style="149" bestFit="1" customWidth="1"/>
    <col min="16133" max="16133" width="13.28515625" style="149" bestFit="1" customWidth="1"/>
    <col min="16134" max="16134" width="11.28515625" style="149" bestFit="1" customWidth="1"/>
    <col min="16135" max="16135" width="9.140625" style="149" customWidth="1"/>
    <col min="16136" max="16136" width="4" style="149" bestFit="1" customWidth="1"/>
    <col min="16137" max="16137" width="5.42578125" style="149" bestFit="1" customWidth="1"/>
    <col min="16138" max="16138" width="7.42578125" style="149" bestFit="1" customWidth="1"/>
    <col min="16139" max="16384" width="9.140625" style="149"/>
  </cols>
  <sheetData>
    <row r="1" spans="1:13" s="105" customFormat="1">
      <c r="A1" s="413" t="s">
        <v>53</v>
      </c>
      <c r="B1" s="413"/>
      <c r="C1" s="413"/>
      <c r="D1" s="413"/>
      <c r="E1" s="413"/>
      <c r="F1" s="413"/>
      <c r="G1" s="413"/>
      <c r="H1" s="413"/>
      <c r="I1" s="413"/>
      <c r="J1" s="413"/>
    </row>
    <row r="2" spans="1:13" s="105" customFormat="1">
      <c r="A2" s="414" t="s">
        <v>157</v>
      </c>
      <c r="B2" s="414"/>
      <c r="C2" s="414"/>
      <c r="D2" s="414"/>
      <c r="E2" s="414"/>
      <c r="F2" s="414"/>
      <c r="G2" s="414"/>
      <c r="H2" s="414"/>
      <c r="I2" s="414"/>
      <c r="J2" s="414"/>
    </row>
    <row r="3" spans="1:13" s="105" customFormat="1" ht="12.75" customHeight="1">
      <c r="A3" s="404" t="s">
        <v>49</v>
      </c>
      <c r="B3" s="404" t="s">
        <v>48</v>
      </c>
      <c r="C3" s="404" t="s">
        <v>43</v>
      </c>
      <c r="D3" s="404" t="s">
        <v>2</v>
      </c>
      <c r="E3" s="404" t="s">
        <v>3</v>
      </c>
      <c r="F3" s="411" t="s">
        <v>161</v>
      </c>
      <c r="G3" s="411"/>
      <c r="H3" s="406" t="s">
        <v>76</v>
      </c>
      <c r="I3" s="406"/>
      <c r="J3" s="406"/>
    </row>
    <row r="4" spans="1:13" s="105" customFormat="1" ht="22.5" customHeight="1">
      <c r="A4" s="404"/>
      <c r="B4" s="404"/>
      <c r="C4" s="404"/>
      <c r="D4" s="404"/>
      <c r="E4" s="404"/>
      <c r="F4" s="246" t="s">
        <v>152</v>
      </c>
      <c r="G4" s="246" t="s">
        <v>153</v>
      </c>
      <c r="H4" s="247" t="s">
        <v>46</v>
      </c>
      <c r="I4" s="247" t="s">
        <v>47</v>
      </c>
      <c r="J4" s="355" t="s">
        <v>164</v>
      </c>
      <c r="L4" s="106"/>
      <c r="M4" s="106"/>
    </row>
    <row r="5" spans="1:13" s="106" customFormat="1">
      <c r="A5" s="107" t="s">
        <v>56</v>
      </c>
      <c r="B5" s="108"/>
      <c r="C5" s="109" t="s">
        <v>66</v>
      </c>
      <c r="D5" s="110"/>
      <c r="E5" s="110"/>
      <c r="F5" s="370"/>
      <c r="G5" s="370"/>
      <c r="H5" s="110"/>
      <c r="I5" s="110"/>
      <c r="J5" s="110"/>
    </row>
    <row r="6" spans="1:13" s="106" customFormat="1">
      <c r="A6" s="111"/>
      <c r="B6" s="112"/>
      <c r="C6" s="71"/>
      <c r="D6" s="63"/>
      <c r="E6" s="63"/>
      <c r="F6" s="261"/>
      <c r="G6" s="261"/>
      <c r="H6" s="113"/>
      <c r="I6" s="114"/>
      <c r="J6" s="115"/>
    </row>
    <row r="7" spans="1:13" s="106" customFormat="1">
      <c r="A7" s="111"/>
      <c r="B7" s="63"/>
      <c r="C7" s="59"/>
      <c r="D7" s="63"/>
      <c r="E7" s="63"/>
      <c r="F7" s="261"/>
      <c r="G7" s="261"/>
      <c r="H7" s="116"/>
      <c r="I7" s="114"/>
      <c r="J7" s="117"/>
    </row>
    <row r="8" spans="1:13" s="106" customFormat="1">
      <c r="A8" s="109" t="s">
        <v>58</v>
      </c>
      <c r="B8" s="109"/>
      <c r="C8" s="109" t="s">
        <v>67</v>
      </c>
      <c r="D8" s="109"/>
      <c r="E8" s="109"/>
      <c r="F8" s="371"/>
      <c r="G8" s="371"/>
      <c r="H8" s="109"/>
      <c r="I8" s="109"/>
      <c r="J8" s="109"/>
    </row>
    <row r="9" spans="1:13" s="106" customFormat="1">
      <c r="A9" s="111"/>
      <c r="B9" s="63"/>
      <c r="C9" s="118"/>
      <c r="D9" s="63"/>
      <c r="E9" s="63"/>
      <c r="F9" s="261"/>
      <c r="G9" s="261"/>
      <c r="H9" s="113"/>
      <c r="I9" s="119"/>
      <c r="J9" s="120"/>
    </row>
    <row r="10" spans="1:13" s="106" customFormat="1">
      <c r="A10" s="111"/>
      <c r="B10" s="63"/>
      <c r="C10" s="118"/>
      <c r="D10" s="63"/>
      <c r="E10" s="63"/>
      <c r="F10" s="261"/>
      <c r="G10" s="261"/>
      <c r="H10" s="116"/>
      <c r="I10" s="119"/>
      <c r="J10" s="117"/>
      <c r="L10" s="121"/>
    </row>
    <row r="11" spans="1:13" s="106" customFormat="1">
      <c r="A11" s="109" t="s">
        <v>60</v>
      </c>
      <c r="B11" s="109"/>
      <c r="C11" s="109" t="s">
        <v>68</v>
      </c>
      <c r="D11" s="109"/>
      <c r="E11" s="109"/>
      <c r="F11" s="371"/>
      <c r="G11" s="371"/>
      <c r="H11" s="109"/>
      <c r="I11" s="109"/>
      <c r="J11" s="109"/>
      <c r="L11" s="121"/>
    </row>
    <row r="12" spans="1:13" s="124" customFormat="1">
      <c r="A12" s="111"/>
      <c r="B12" s="63"/>
      <c r="C12" s="122"/>
      <c r="D12" s="63"/>
      <c r="E12" s="63"/>
      <c r="F12" s="261"/>
      <c r="G12" s="261"/>
      <c r="H12" s="113"/>
      <c r="I12" s="119"/>
      <c r="J12" s="123"/>
    </row>
    <row r="13" spans="1:13" s="124" customFormat="1">
      <c r="A13" s="111"/>
      <c r="B13" s="125"/>
      <c r="C13" s="118"/>
      <c r="D13" s="63"/>
      <c r="E13" s="63"/>
      <c r="F13" s="261"/>
      <c r="G13" s="261"/>
      <c r="H13" s="113"/>
      <c r="I13" s="119"/>
      <c r="J13" s="123"/>
    </row>
    <row r="14" spans="1:13" s="106" customFormat="1">
      <c r="A14" s="126" t="s">
        <v>62</v>
      </c>
      <c r="B14" s="126"/>
      <c r="C14" s="127" t="s">
        <v>69</v>
      </c>
      <c r="D14" s="128"/>
      <c r="E14" s="128"/>
      <c r="F14" s="372"/>
      <c r="G14" s="372"/>
      <c r="H14" s="128"/>
      <c r="I14" s="128"/>
      <c r="J14" s="129"/>
      <c r="L14" s="124"/>
      <c r="M14" s="124"/>
    </row>
    <row r="15" spans="1:13" s="96" customFormat="1">
      <c r="A15" s="130"/>
      <c r="B15" s="130"/>
      <c r="C15" s="131"/>
      <c r="D15" s="130"/>
      <c r="E15" s="130"/>
      <c r="F15" s="245"/>
      <c r="G15" s="373"/>
      <c r="H15" s="132"/>
      <c r="I15" s="133"/>
      <c r="J15" s="120"/>
      <c r="L15" s="106"/>
      <c r="M15" s="106"/>
    </row>
    <row r="16" spans="1:13" s="96" customFormat="1">
      <c r="A16" s="134"/>
      <c r="B16" s="63"/>
      <c r="C16" s="118"/>
      <c r="D16" s="63"/>
      <c r="E16" s="135"/>
      <c r="F16" s="245"/>
      <c r="G16" s="373"/>
      <c r="H16" s="136"/>
      <c r="I16" s="136"/>
      <c r="J16" s="137"/>
      <c r="K16" s="138"/>
    </row>
    <row r="17" spans="1:252" s="96" customFormat="1">
      <c r="A17" s="134"/>
      <c r="B17" s="63"/>
      <c r="C17" s="118"/>
      <c r="D17" s="63"/>
      <c r="E17" s="135"/>
      <c r="F17" s="245"/>
      <c r="G17" s="373"/>
      <c r="H17" s="136"/>
      <c r="I17" s="136"/>
      <c r="J17" s="137"/>
      <c r="K17" s="138"/>
    </row>
    <row r="18" spans="1:252" s="96" customFormat="1">
      <c r="A18" s="134"/>
      <c r="B18" s="63"/>
      <c r="C18" s="118"/>
      <c r="D18" s="63"/>
      <c r="E18" s="135"/>
      <c r="F18" s="245"/>
      <c r="G18" s="373"/>
      <c r="H18" s="136"/>
      <c r="I18" s="136"/>
      <c r="J18" s="137"/>
      <c r="K18" s="138"/>
    </row>
    <row r="19" spans="1:252" s="96" customFormat="1">
      <c r="A19" s="134"/>
      <c r="B19" s="63"/>
      <c r="C19" s="118"/>
      <c r="D19" s="63"/>
      <c r="E19" s="135"/>
      <c r="F19" s="245"/>
      <c r="G19" s="373"/>
      <c r="H19" s="136"/>
      <c r="I19" s="136"/>
      <c r="J19" s="137"/>
      <c r="K19" s="138"/>
    </row>
    <row r="20" spans="1:252" s="140" customFormat="1">
      <c r="A20" s="134"/>
      <c r="B20" s="63"/>
      <c r="C20" s="122"/>
      <c r="D20" s="63"/>
      <c r="E20" s="116"/>
      <c r="F20" s="245"/>
      <c r="G20" s="373"/>
      <c r="H20" s="139"/>
      <c r="I20" s="139"/>
      <c r="J20" s="137"/>
      <c r="L20" s="96"/>
      <c r="M20" s="96"/>
      <c r="N20" s="96"/>
    </row>
    <row r="21" spans="1:252" s="105" customFormat="1">
      <c r="A21" s="134"/>
      <c r="B21" s="63"/>
      <c r="C21" s="122"/>
      <c r="D21" s="63"/>
      <c r="E21" s="141"/>
      <c r="F21" s="245"/>
      <c r="G21" s="373"/>
      <c r="H21" s="142"/>
      <c r="I21" s="142"/>
      <c r="J21" s="137"/>
      <c r="K21" s="143"/>
      <c r="L21" s="96"/>
      <c r="M21" s="96"/>
      <c r="N21" s="96"/>
    </row>
    <row r="22" spans="1:252" s="105" customFormat="1">
      <c r="A22" s="134"/>
      <c r="B22" s="63"/>
      <c r="C22" s="122"/>
      <c r="D22" s="63"/>
      <c r="E22" s="141"/>
      <c r="F22" s="245"/>
      <c r="G22" s="373"/>
      <c r="H22" s="142"/>
      <c r="I22" s="142"/>
      <c r="J22" s="137"/>
      <c r="K22" s="143"/>
      <c r="L22" s="96"/>
      <c r="M22" s="96"/>
      <c r="N22" s="96"/>
    </row>
    <row r="23" spans="1:252" s="105" customFormat="1">
      <c r="A23" s="134"/>
      <c r="B23" s="63"/>
      <c r="C23" s="122"/>
      <c r="D23" s="63"/>
      <c r="E23" s="141"/>
      <c r="F23" s="245"/>
      <c r="G23" s="373"/>
      <c r="H23" s="142"/>
      <c r="I23" s="142"/>
      <c r="J23" s="137"/>
      <c r="K23" s="143"/>
      <c r="L23" s="96"/>
      <c r="M23" s="96"/>
      <c r="N23" s="96"/>
    </row>
    <row r="24" spans="1:252">
      <c r="A24" s="144"/>
      <c r="B24" s="144"/>
      <c r="C24" s="145" t="s">
        <v>181</v>
      </c>
      <c r="D24" s="144"/>
      <c r="E24" s="144"/>
      <c r="F24" s="374"/>
      <c r="G24" s="375">
        <f>SUM(G5:G23)</f>
        <v>0</v>
      </c>
      <c r="H24" s="146"/>
      <c r="I24" s="147">
        <f>SUM(I5:I23)</f>
        <v>0</v>
      </c>
      <c r="J24" s="147">
        <f>SUM(J5:J23)</f>
        <v>0</v>
      </c>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c r="BW24" s="148"/>
      <c r="BX24" s="148"/>
      <c r="BY24" s="148"/>
      <c r="BZ24" s="148"/>
      <c r="CA24" s="148"/>
      <c r="CB24" s="148"/>
      <c r="CC24" s="148"/>
      <c r="CD24" s="148"/>
      <c r="CE24" s="148"/>
      <c r="CF24" s="148"/>
      <c r="CG24" s="148"/>
      <c r="CH24" s="148"/>
      <c r="CI24" s="148"/>
      <c r="CJ24" s="148"/>
      <c r="CK24" s="148"/>
      <c r="CL24" s="148"/>
      <c r="CM24" s="148"/>
      <c r="CN24" s="148"/>
      <c r="CO24" s="148"/>
      <c r="CP24" s="148"/>
      <c r="CQ24" s="148"/>
      <c r="CR24" s="148"/>
      <c r="CS24" s="148"/>
      <c r="CT24" s="148"/>
      <c r="CU24" s="148"/>
      <c r="CV24" s="148"/>
      <c r="CW24" s="148"/>
      <c r="CX24" s="148"/>
      <c r="CY24" s="148"/>
      <c r="CZ24" s="148"/>
      <c r="DA24" s="148"/>
      <c r="DB24" s="148"/>
      <c r="DC24" s="148"/>
      <c r="DD24" s="148"/>
      <c r="DE24" s="148"/>
      <c r="DF24" s="148"/>
      <c r="DG24" s="148"/>
      <c r="DH24" s="148"/>
      <c r="DI24" s="148"/>
      <c r="DJ24" s="148"/>
      <c r="DK24" s="148"/>
      <c r="DL24" s="148"/>
      <c r="DM24" s="148"/>
      <c r="DN24" s="148"/>
      <c r="DO24" s="148"/>
      <c r="DP24" s="148"/>
      <c r="DQ24" s="148"/>
      <c r="DR24" s="148"/>
      <c r="DS24" s="148"/>
      <c r="DT24" s="148"/>
      <c r="DU24" s="148"/>
      <c r="DV24" s="148"/>
      <c r="DW24" s="148"/>
      <c r="DX24" s="148"/>
      <c r="DY24" s="148"/>
      <c r="DZ24" s="148"/>
      <c r="EA24" s="148"/>
      <c r="EB24" s="148"/>
      <c r="EC24" s="148"/>
      <c r="ED24" s="148"/>
      <c r="EE24" s="148"/>
      <c r="EF24" s="148"/>
      <c r="EG24" s="148"/>
      <c r="EH24" s="148"/>
      <c r="EI24" s="148"/>
      <c r="EJ24" s="148"/>
      <c r="EK24" s="148"/>
      <c r="EL24" s="148"/>
      <c r="EM24" s="148"/>
      <c r="EN24" s="148"/>
      <c r="EO24" s="148"/>
      <c r="EP24" s="148"/>
      <c r="EQ24" s="148"/>
      <c r="ER24" s="148"/>
      <c r="ES24" s="148"/>
      <c r="ET24" s="148"/>
      <c r="EU24" s="148"/>
      <c r="EV24" s="148"/>
      <c r="EW24" s="148"/>
      <c r="EX24" s="148"/>
      <c r="EY24" s="148"/>
      <c r="EZ24" s="148"/>
      <c r="FA24" s="148"/>
      <c r="FB24" s="148"/>
      <c r="FC24" s="148"/>
      <c r="FD24" s="148"/>
      <c r="FE24" s="148"/>
      <c r="FF24" s="148"/>
      <c r="FG24" s="148"/>
      <c r="FH24" s="148"/>
      <c r="FI24" s="148"/>
      <c r="FJ24" s="148"/>
      <c r="FK24" s="148"/>
      <c r="FL24" s="148"/>
      <c r="FM24" s="148"/>
      <c r="FN24" s="148"/>
      <c r="FO24" s="148"/>
      <c r="FP24" s="148"/>
      <c r="FQ24" s="148"/>
      <c r="FR24" s="148"/>
      <c r="FS24" s="148"/>
      <c r="FT24" s="148"/>
      <c r="FU24" s="148"/>
      <c r="FV24" s="148"/>
      <c r="FW24" s="148"/>
      <c r="FX24" s="148"/>
      <c r="FY24" s="148"/>
      <c r="FZ24" s="148"/>
      <c r="GA24" s="148"/>
      <c r="GB24" s="148"/>
      <c r="GC24" s="148"/>
      <c r="GD24" s="148"/>
      <c r="GE24" s="148"/>
      <c r="GF24" s="148"/>
      <c r="GG24" s="148"/>
      <c r="GH24" s="148"/>
      <c r="GI24" s="148"/>
      <c r="GJ24" s="148"/>
      <c r="GK24" s="148"/>
      <c r="GL24" s="148"/>
      <c r="GM24" s="148"/>
      <c r="GN24" s="148"/>
      <c r="GO24" s="148"/>
      <c r="GP24" s="148"/>
      <c r="GQ24" s="148"/>
      <c r="GR24" s="148"/>
      <c r="GS24" s="148"/>
      <c r="GT24" s="148"/>
      <c r="GU24" s="148"/>
      <c r="GV24" s="148"/>
      <c r="GW24" s="148"/>
      <c r="GX24" s="148"/>
      <c r="GY24" s="148"/>
      <c r="GZ24" s="148"/>
      <c r="HA24" s="148"/>
      <c r="HB24" s="148"/>
      <c r="HC24" s="148"/>
      <c r="HD24" s="148"/>
      <c r="HE24" s="148"/>
      <c r="HF24" s="148"/>
      <c r="HG24" s="148"/>
      <c r="HH24" s="148"/>
      <c r="HI24" s="148"/>
      <c r="HJ24" s="148"/>
      <c r="HK24" s="148"/>
      <c r="HL24" s="148"/>
      <c r="HM24" s="148"/>
      <c r="HN24" s="148"/>
      <c r="HO24" s="148"/>
      <c r="HP24" s="148"/>
      <c r="HQ24" s="148"/>
      <c r="HR24" s="148"/>
      <c r="HS24" s="148"/>
      <c r="HT24" s="148"/>
      <c r="HU24" s="148"/>
      <c r="HV24" s="148"/>
      <c r="HW24" s="148"/>
      <c r="HX24" s="148"/>
      <c r="HY24" s="148"/>
      <c r="HZ24" s="148"/>
      <c r="IA24" s="148"/>
      <c r="IB24" s="148"/>
      <c r="IC24" s="148"/>
      <c r="ID24" s="148"/>
      <c r="IE24" s="148"/>
      <c r="IF24" s="148"/>
      <c r="IG24" s="148"/>
      <c r="IH24" s="148"/>
      <c r="II24" s="148"/>
      <c r="IJ24" s="148"/>
      <c r="IK24" s="148"/>
      <c r="IL24" s="148"/>
      <c r="IM24" s="148"/>
      <c r="IN24" s="148"/>
      <c r="IO24" s="148"/>
      <c r="IP24" s="148"/>
      <c r="IQ24" s="148"/>
      <c r="IR24" s="148"/>
    </row>
    <row r="25" spans="1:252">
      <c r="F25" s="376"/>
      <c r="G25" s="376"/>
    </row>
    <row r="26" spans="1:252">
      <c r="F26" s="376"/>
      <c r="G26" s="376"/>
    </row>
    <row r="27" spans="1:252">
      <c r="F27" s="377"/>
      <c r="G27" s="377"/>
    </row>
  </sheetData>
  <mergeCells count="9">
    <mergeCell ref="A1:J1"/>
    <mergeCell ref="A2:J2"/>
    <mergeCell ref="A3:A4"/>
    <mergeCell ref="B3:B4"/>
    <mergeCell ref="C3:C4"/>
    <mergeCell ref="D3:D4"/>
    <mergeCell ref="E3:E4"/>
    <mergeCell ref="H3:J3"/>
    <mergeCell ref="F3:G3"/>
  </mergeCells>
  <printOptions horizontalCentered="1"/>
  <pageMargins left="7.8740157480315001E-2" right="0" top="1.2204724409448799" bottom="1.22" header="0.31496062992126" footer="0.31496062992126"/>
  <pageSetup paperSize="9" scale="80" fitToHeight="3" orientation="portrait" r:id="rId1"/>
  <headerFooter>
    <oddHeader>&amp;C&amp;G</oddHeader>
    <oddFooter>&amp;CKewaunee Labway India Pvt. Ltd. No.CA-9A, 2nd Floor, Jigani Link Road, Jigani, Bangalore – 562 106.Tel: +91-80-27825725/27826726; Fax: +91-80-27826724; Email: marketing@kewaunee.in; Website: www.kewaunee.inCIN No.U33125KA2000PTC028202</oddFooter>
  </headerFooter>
  <drawing r:id="rId2"/>
  <legacyDrawingHF r:id="rId3"/>
</worksheet>
</file>

<file path=xl/worksheets/sheet6.xml><?xml version="1.0" encoding="utf-8"?>
<worksheet xmlns="http://schemas.openxmlformats.org/spreadsheetml/2006/main" xmlns:r="http://schemas.openxmlformats.org/officeDocument/2006/relationships">
  <dimension ref="A1:IU12"/>
  <sheetViews>
    <sheetView showGridLines="0" showWhiteSpace="0" view="pageBreakPreview" zoomScale="96" zoomScaleNormal="85" zoomScaleSheetLayoutView="96" zoomScalePageLayoutView="55" workbookViewId="0">
      <selection activeCell="D15" sqref="D15"/>
    </sheetView>
  </sheetViews>
  <sheetFormatPr defaultRowHeight="12.75"/>
  <cols>
    <col min="1" max="1" width="6.42578125" style="151" customWidth="1"/>
    <col min="2" max="2" width="18.42578125" style="172" customWidth="1"/>
    <col min="3" max="3" width="52.42578125" style="172" customWidth="1"/>
    <col min="4" max="4" width="6.28515625" style="151" bestFit="1" customWidth="1"/>
    <col min="5" max="5" width="4.7109375" style="151" bestFit="1" customWidth="1"/>
    <col min="6" max="6" width="6.42578125" style="171" bestFit="1" customWidth="1"/>
    <col min="7" max="7" width="8.85546875" style="171" bestFit="1" customWidth="1"/>
    <col min="8" max="8" width="12.7109375" style="171" customWidth="1"/>
    <col min="9" max="10" width="6.140625" style="151" bestFit="1" customWidth="1"/>
    <col min="11" max="11" width="9.140625" style="151"/>
    <col min="12" max="12" width="9" style="151" bestFit="1" customWidth="1"/>
    <col min="13" max="255" width="9.140625" style="151"/>
    <col min="256" max="256" width="6.42578125" style="151" customWidth="1"/>
    <col min="257" max="257" width="18.42578125" style="151" customWidth="1"/>
    <col min="258" max="258" width="52.42578125" style="151" customWidth="1"/>
    <col min="259" max="259" width="6.28515625" style="151" bestFit="1" customWidth="1"/>
    <col min="260" max="260" width="4.7109375" style="151" bestFit="1" customWidth="1"/>
    <col min="261" max="261" width="7.28515625" style="151" customWidth="1"/>
    <col min="262" max="262" width="10" style="151" bestFit="1" customWidth="1"/>
    <col min="263" max="263" width="7.7109375" style="151" bestFit="1" customWidth="1"/>
    <col min="264" max="264" width="12.28515625" style="151" bestFit="1" customWidth="1"/>
    <col min="265" max="266" width="6.140625" style="151" bestFit="1" customWidth="1"/>
    <col min="267" max="267" width="9.140625" style="151"/>
    <col min="268" max="268" width="9" style="151" bestFit="1" customWidth="1"/>
    <col min="269" max="511" width="9.140625" style="151"/>
    <col min="512" max="512" width="6.42578125" style="151" customWidth="1"/>
    <col min="513" max="513" width="18.42578125" style="151" customWidth="1"/>
    <col min="514" max="514" width="52.42578125" style="151" customWidth="1"/>
    <col min="515" max="515" width="6.28515625" style="151" bestFit="1" customWidth="1"/>
    <col min="516" max="516" width="4.7109375" style="151" bestFit="1" customWidth="1"/>
    <col min="517" max="517" width="7.28515625" style="151" customWidth="1"/>
    <col min="518" max="518" width="10" style="151" bestFit="1" customWidth="1"/>
    <col min="519" max="519" width="7.7109375" style="151" bestFit="1" customWidth="1"/>
    <col min="520" max="520" width="12.28515625" style="151" bestFit="1" customWidth="1"/>
    <col min="521" max="522" width="6.140625" style="151" bestFit="1" customWidth="1"/>
    <col min="523" max="523" width="9.140625" style="151"/>
    <col min="524" max="524" width="9" style="151" bestFit="1" customWidth="1"/>
    <col min="525" max="767" width="9.140625" style="151"/>
    <col min="768" max="768" width="6.42578125" style="151" customWidth="1"/>
    <col min="769" max="769" width="18.42578125" style="151" customWidth="1"/>
    <col min="770" max="770" width="52.42578125" style="151" customWidth="1"/>
    <col min="771" max="771" width="6.28515625" style="151" bestFit="1" customWidth="1"/>
    <col min="772" max="772" width="4.7109375" style="151" bestFit="1" customWidth="1"/>
    <col min="773" max="773" width="7.28515625" style="151" customWidth="1"/>
    <col min="774" max="774" width="10" style="151" bestFit="1" customWidth="1"/>
    <col min="775" max="775" width="7.7109375" style="151" bestFit="1" customWidth="1"/>
    <col min="776" max="776" width="12.28515625" style="151" bestFit="1" customWidth="1"/>
    <col min="777" max="778" width="6.140625" style="151" bestFit="1" customWidth="1"/>
    <col min="779" max="779" width="9.140625" style="151"/>
    <col min="780" max="780" width="9" style="151" bestFit="1" customWidth="1"/>
    <col min="781" max="1023" width="9.140625" style="151"/>
    <col min="1024" max="1024" width="6.42578125" style="151" customWidth="1"/>
    <col min="1025" max="1025" width="18.42578125" style="151" customWidth="1"/>
    <col min="1026" max="1026" width="52.42578125" style="151" customWidth="1"/>
    <col min="1027" max="1027" width="6.28515625" style="151" bestFit="1" customWidth="1"/>
    <col min="1028" max="1028" width="4.7109375" style="151" bestFit="1" customWidth="1"/>
    <col min="1029" max="1029" width="7.28515625" style="151" customWidth="1"/>
    <col min="1030" max="1030" width="10" style="151" bestFit="1" customWidth="1"/>
    <col min="1031" max="1031" width="7.7109375" style="151" bestFit="1" customWidth="1"/>
    <col min="1032" max="1032" width="12.28515625" style="151" bestFit="1" customWidth="1"/>
    <col min="1033" max="1034" width="6.140625" style="151" bestFit="1" customWidth="1"/>
    <col min="1035" max="1035" width="9.140625" style="151"/>
    <col min="1036" max="1036" width="9" style="151" bestFit="1" customWidth="1"/>
    <col min="1037" max="1279" width="9.140625" style="151"/>
    <col min="1280" max="1280" width="6.42578125" style="151" customWidth="1"/>
    <col min="1281" max="1281" width="18.42578125" style="151" customWidth="1"/>
    <col min="1282" max="1282" width="52.42578125" style="151" customWidth="1"/>
    <col min="1283" max="1283" width="6.28515625" style="151" bestFit="1" customWidth="1"/>
    <col min="1284" max="1284" width="4.7109375" style="151" bestFit="1" customWidth="1"/>
    <col min="1285" max="1285" width="7.28515625" style="151" customWidth="1"/>
    <col min="1286" max="1286" width="10" style="151" bestFit="1" customWidth="1"/>
    <col min="1287" max="1287" width="7.7109375" style="151" bestFit="1" customWidth="1"/>
    <col min="1288" max="1288" width="12.28515625" style="151" bestFit="1" customWidth="1"/>
    <col min="1289" max="1290" width="6.140625" style="151" bestFit="1" customWidth="1"/>
    <col min="1291" max="1291" width="9.140625" style="151"/>
    <col min="1292" max="1292" width="9" style="151" bestFit="1" customWidth="1"/>
    <col min="1293" max="1535" width="9.140625" style="151"/>
    <col min="1536" max="1536" width="6.42578125" style="151" customWidth="1"/>
    <col min="1537" max="1537" width="18.42578125" style="151" customWidth="1"/>
    <col min="1538" max="1538" width="52.42578125" style="151" customWidth="1"/>
    <col min="1539" max="1539" width="6.28515625" style="151" bestFit="1" customWidth="1"/>
    <col min="1540" max="1540" width="4.7109375" style="151" bestFit="1" customWidth="1"/>
    <col min="1541" max="1541" width="7.28515625" style="151" customWidth="1"/>
    <col min="1542" max="1542" width="10" style="151" bestFit="1" customWidth="1"/>
    <col min="1543" max="1543" width="7.7109375" style="151" bestFit="1" customWidth="1"/>
    <col min="1544" max="1544" width="12.28515625" style="151" bestFit="1" customWidth="1"/>
    <col min="1545" max="1546" width="6.140625" style="151" bestFit="1" customWidth="1"/>
    <col min="1547" max="1547" width="9.140625" style="151"/>
    <col min="1548" max="1548" width="9" style="151" bestFit="1" customWidth="1"/>
    <col min="1549" max="1791" width="9.140625" style="151"/>
    <col min="1792" max="1792" width="6.42578125" style="151" customWidth="1"/>
    <col min="1793" max="1793" width="18.42578125" style="151" customWidth="1"/>
    <col min="1794" max="1794" width="52.42578125" style="151" customWidth="1"/>
    <col min="1795" max="1795" width="6.28515625" style="151" bestFit="1" customWidth="1"/>
    <col min="1796" max="1796" width="4.7109375" style="151" bestFit="1" customWidth="1"/>
    <col min="1797" max="1797" width="7.28515625" style="151" customWidth="1"/>
    <col min="1798" max="1798" width="10" style="151" bestFit="1" customWidth="1"/>
    <col min="1799" max="1799" width="7.7109375" style="151" bestFit="1" customWidth="1"/>
    <col min="1800" max="1800" width="12.28515625" style="151" bestFit="1" customWidth="1"/>
    <col min="1801" max="1802" width="6.140625" style="151" bestFit="1" customWidth="1"/>
    <col min="1803" max="1803" width="9.140625" style="151"/>
    <col min="1804" max="1804" width="9" style="151" bestFit="1" customWidth="1"/>
    <col min="1805" max="2047" width="9.140625" style="151"/>
    <col min="2048" max="2048" width="6.42578125" style="151" customWidth="1"/>
    <col min="2049" max="2049" width="18.42578125" style="151" customWidth="1"/>
    <col min="2050" max="2050" width="52.42578125" style="151" customWidth="1"/>
    <col min="2051" max="2051" width="6.28515625" style="151" bestFit="1" customWidth="1"/>
    <col min="2052" max="2052" width="4.7109375" style="151" bestFit="1" customWidth="1"/>
    <col min="2053" max="2053" width="7.28515625" style="151" customWidth="1"/>
    <col min="2054" max="2054" width="10" style="151" bestFit="1" customWidth="1"/>
    <col min="2055" max="2055" width="7.7109375" style="151" bestFit="1" customWidth="1"/>
    <col min="2056" max="2056" width="12.28515625" style="151" bestFit="1" customWidth="1"/>
    <col min="2057" max="2058" width="6.140625" style="151" bestFit="1" customWidth="1"/>
    <col min="2059" max="2059" width="9.140625" style="151"/>
    <col min="2060" max="2060" width="9" style="151" bestFit="1" customWidth="1"/>
    <col min="2061" max="2303" width="9.140625" style="151"/>
    <col min="2304" max="2304" width="6.42578125" style="151" customWidth="1"/>
    <col min="2305" max="2305" width="18.42578125" style="151" customWidth="1"/>
    <col min="2306" max="2306" width="52.42578125" style="151" customWidth="1"/>
    <col min="2307" max="2307" width="6.28515625" style="151" bestFit="1" customWidth="1"/>
    <col min="2308" max="2308" width="4.7109375" style="151" bestFit="1" customWidth="1"/>
    <col min="2309" max="2309" width="7.28515625" style="151" customWidth="1"/>
    <col min="2310" max="2310" width="10" style="151" bestFit="1" customWidth="1"/>
    <col min="2311" max="2311" width="7.7109375" style="151" bestFit="1" customWidth="1"/>
    <col min="2312" max="2312" width="12.28515625" style="151" bestFit="1" customWidth="1"/>
    <col min="2313" max="2314" width="6.140625" style="151" bestFit="1" customWidth="1"/>
    <col min="2315" max="2315" width="9.140625" style="151"/>
    <col min="2316" max="2316" width="9" style="151" bestFit="1" customWidth="1"/>
    <col min="2317" max="2559" width="9.140625" style="151"/>
    <col min="2560" max="2560" width="6.42578125" style="151" customWidth="1"/>
    <col min="2561" max="2561" width="18.42578125" style="151" customWidth="1"/>
    <col min="2562" max="2562" width="52.42578125" style="151" customWidth="1"/>
    <col min="2563" max="2563" width="6.28515625" style="151" bestFit="1" customWidth="1"/>
    <col min="2564" max="2564" width="4.7109375" style="151" bestFit="1" customWidth="1"/>
    <col min="2565" max="2565" width="7.28515625" style="151" customWidth="1"/>
    <col min="2566" max="2566" width="10" style="151" bestFit="1" customWidth="1"/>
    <col min="2567" max="2567" width="7.7109375" style="151" bestFit="1" customWidth="1"/>
    <col min="2568" max="2568" width="12.28515625" style="151" bestFit="1" customWidth="1"/>
    <col min="2569" max="2570" width="6.140625" style="151" bestFit="1" customWidth="1"/>
    <col min="2571" max="2571" width="9.140625" style="151"/>
    <col min="2572" max="2572" width="9" style="151" bestFit="1" customWidth="1"/>
    <col min="2573" max="2815" width="9.140625" style="151"/>
    <col min="2816" max="2816" width="6.42578125" style="151" customWidth="1"/>
    <col min="2817" max="2817" width="18.42578125" style="151" customWidth="1"/>
    <col min="2818" max="2818" width="52.42578125" style="151" customWidth="1"/>
    <col min="2819" max="2819" width="6.28515625" style="151" bestFit="1" customWidth="1"/>
    <col min="2820" max="2820" width="4.7109375" style="151" bestFit="1" customWidth="1"/>
    <col min="2821" max="2821" width="7.28515625" style="151" customWidth="1"/>
    <col min="2822" max="2822" width="10" style="151" bestFit="1" customWidth="1"/>
    <col min="2823" max="2823" width="7.7109375" style="151" bestFit="1" customWidth="1"/>
    <col min="2824" max="2824" width="12.28515625" style="151" bestFit="1" customWidth="1"/>
    <col min="2825" max="2826" width="6.140625" style="151" bestFit="1" customWidth="1"/>
    <col min="2827" max="2827" width="9.140625" style="151"/>
    <col min="2828" max="2828" width="9" style="151" bestFit="1" customWidth="1"/>
    <col min="2829" max="3071" width="9.140625" style="151"/>
    <col min="3072" max="3072" width="6.42578125" style="151" customWidth="1"/>
    <col min="3073" max="3073" width="18.42578125" style="151" customWidth="1"/>
    <col min="3074" max="3074" width="52.42578125" style="151" customWidth="1"/>
    <col min="3075" max="3075" width="6.28515625" style="151" bestFit="1" customWidth="1"/>
    <col min="3076" max="3076" width="4.7109375" style="151" bestFit="1" customWidth="1"/>
    <col min="3077" max="3077" width="7.28515625" style="151" customWidth="1"/>
    <col min="3078" max="3078" width="10" style="151" bestFit="1" customWidth="1"/>
    <col min="3079" max="3079" width="7.7109375" style="151" bestFit="1" customWidth="1"/>
    <col min="3080" max="3080" width="12.28515625" style="151" bestFit="1" customWidth="1"/>
    <col min="3081" max="3082" width="6.140625" style="151" bestFit="1" customWidth="1"/>
    <col min="3083" max="3083" width="9.140625" style="151"/>
    <col min="3084" max="3084" width="9" style="151" bestFit="1" customWidth="1"/>
    <col min="3085" max="3327" width="9.140625" style="151"/>
    <col min="3328" max="3328" width="6.42578125" style="151" customWidth="1"/>
    <col min="3329" max="3329" width="18.42578125" style="151" customWidth="1"/>
    <col min="3330" max="3330" width="52.42578125" style="151" customWidth="1"/>
    <col min="3331" max="3331" width="6.28515625" style="151" bestFit="1" customWidth="1"/>
    <col min="3332" max="3332" width="4.7109375" style="151" bestFit="1" customWidth="1"/>
    <col min="3333" max="3333" width="7.28515625" style="151" customWidth="1"/>
    <col min="3334" max="3334" width="10" style="151" bestFit="1" customWidth="1"/>
    <col min="3335" max="3335" width="7.7109375" style="151" bestFit="1" customWidth="1"/>
    <col min="3336" max="3336" width="12.28515625" style="151" bestFit="1" customWidth="1"/>
    <col min="3337" max="3338" width="6.140625" style="151" bestFit="1" customWidth="1"/>
    <col min="3339" max="3339" width="9.140625" style="151"/>
    <col min="3340" max="3340" width="9" style="151" bestFit="1" customWidth="1"/>
    <col min="3341" max="3583" width="9.140625" style="151"/>
    <col min="3584" max="3584" width="6.42578125" style="151" customWidth="1"/>
    <col min="3585" max="3585" width="18.42578125" style="151" customWidth="1"/>
    <col min="3586" max="3586" width="52.42578125" style="151" customWidth="1"/>
    <col min="3587" max="3587" width="6.28515625" style="151" bestFit="1" customWidth="1"/>
    <col min="3588" max="3588" width="4.7109375" style="151" bestFit="1" customWidth="1"/>
    <col min="3589" max="3589" width="7.28515625" style="151" customWidth="1"/>
    <col min="3590" max="3590" width="10" style="151" bestFit="1" customWidth="1"/>
    <col min="3591" max="3591" width="7.7109375" style="151" bestFit="1" customWidth="1"/>
    <col min="3592" max="3592" width="12.28515625" style="151" bestFit="1" customWidth="1"/>
    <col min="3593" max="3594" width="6.140625" style="151" bestFit="1" customWidth="1"/>
    <col min="3595" max="3595" width="9.140625" style="151"/>
    <col min="3596" max="3596" width="9" style="151" bestFit="1" customWidth="1"/>
    <col min="3597" max="3839" width="9.140625" style="151"/>
    <col min="3840" max="3840" width="6.42578125" style="151" customWidth="1"/>
    <col min="3841" max="3841" width="18.42578125" style="151" customWidth="1"/>
    <col min="3842" max="3842" width="52.42578125" style="151" customWidth="1"/>
    <col min="3843" max="3843" width="6.28515625" style="151" bestFit="1" customWidth="1"/>
    <col min="3844" max="3844" width="4.7109375" style="151" bestFit="1" customWidth="1"/>
    <col min="3845" max="3845" width="7.28515625" style="151" customWidth="1"/>
    <col min="3846" max="3846" width="10" style="151" bestFit="1" customWidth="1"/>
    <col min="3847" max="3847" width="7.7109375" style="151" bestFit="1" customWidth="1"/>
    <col min="3848" max="3848" width="12.28515625" style="151" bestFit="1" customWidth="1"/>
    <col min="3849" max="3850" width="6.140625" style="151" bestFit="1" customWidth="1"/>
    <col min="3851" max="3851" width="9.140625" style="151"/>
    <col min="3852" max="3852" width="9" style="151" bestFit="1" customWidth="1"/>
    <col min="3853" max="4095" width="9.140625" style="151"/>
    <col min="4096" max="4096" width="6.42578125" style="151" customWidth="1"/>
    <col min="4097" max="4097" width="18.42578125" style="151" customWidth="1"/>
    <col min="4098" max="4098" width="52.42578125" style="151" customWidth="1"/>
    <col min="4099" max="4099" width="6.28515625" style="151" bestFit="1" customWidth="1"/>
    <col min="4100" max="4100" width="4.7109375" style="151" bestFit="1" customWidth="1"/>
    <col min="4101" max="4101" width="7.28515625" style="151" customWidth="1"/>
    <col min="4102" max="4102" width="10" style="151" bestFit="1" customWidth="1"/>
    <col min="4103" max="4103" width="7.7109375" style="151" bestFit="1" customWidth="1"/>
    <col min="4104" max="4104" width="12.28515625" style="151" bestFit="1" customWidth="1"/>
    <col min="4105" max="4106" width="6.140625" style="151" bestFit="1" customWidth="1"/>
    <col min="4107" max="4107" width="9.140625" style="151"/>
    <col min="4108" max="4108" width="9" style="151" bestFit="1" customWidth="1"/>
    <col min="4109" max="4351" width="9.140625" style="151"/>
    <col min="4352" max="4352" width="6.42578125" style="151" customWidth="1"/>
    <col min="4353" max="4353" width="18.42578125" style="151" customWidth="1"/>
    <col min="4354" max="4354" width="52.42578125" style="151" customWidth="1"/>
    <col min="4355" max="4355" width="6.28515625" style="151" bestFit="1" customWidth="1"/>
    <col min="4356" max="4356" width="4.7109375" style="151" bestFit="1" customWidth="1"/>
    <col min="4357" max="4357" width="7.28515625" style="151" customWidth="1"/>
    <col min="4358" max="4358" width="10" style="151" bestFit="1" customWidth="1"/>
    <col min="4359" max="4359" width="7.7109375" style="151" bestFit="1" customWidth="1"/>
    <col min="4360" max="4360" width="12.28515625" style="151" bestFit="1" customWidth="1"/>
    <col min="4361" max="4362" width="6.140625" style="151" bestFit="1" customWidth="1"/>
    <col min="4363" max="4363" width="9.140625" style="151"/>
    <col min="4364" max="4364" width="9" style="151" bestFit="1" customWidth="1"/>
    <col min="4365" max="4607" width="9.140625" style="151"/>
    <col min="4608" max="4608" width="6.42578125" style="151" customWidth="1"/>
    <col min="4609" max="4609" width="18.42578125" style="151" customWidth="1"/>
    <col min="4610" max="4610" width="52.42578125" style="151" customWidth="1"/>
    <col min="4611" max="4611" width="6.28515625" style="151" bestFit="1" customWidth="1"/>
    <col min="4612" max="4612" width="4.7109375" style="151" bestFit="1" customWidth="1"/>
    <col min="4613" max="4613" width="7.28515625" style="151" customWidth="1"/>
    <col min="4614" max="4614" width="10" style="151" bestFit="1" customWidth="1"/>
    <col min="4615" max="4615" width="7.7109375" style="151" bestFit="1" customWidth="1"/>
    <col min="4616" max="4616" width="12.28515625" style="151" bestFit="1" customWidth="1"/>
    <col min="4617" max="4618" width="6.140625" style="151" bestFit="1" customWidth="1"/>
    <col min="4619" max="4619" width="9.140625" style="151"/>
    <col min="4620" max="4620" width="9" style="151" bestFit="1" customWidth="1"/>
    <col min="4621" max="4863" width="9.140625" style="151"/>
    <col min="4864" max="4864" width="6.42578125" style="151" customWidth="1"/>
    <col min="4865" max="4865" width="18.42578125" style="151" customWidth="1"/>
    <col min="4866" max="4866" width="52.42578125" style="151" customWidth="1"/>
    <col min="4867" max="4867" width="6.28515625" style="151" bestFit="1" customWidth="1"/>
    <col min="4868" max="4868" width="4.7109375" style="151" bestFit="1" customWidth="1"/>
    <col min="4869" max="4869" width="7.28515625" style="151" customWidth="1"/>
    <col min="4870" max="4870" width="10" style="151" bestFit="1" customWidth="1"/>
    <col min="4871" max="4871" width="7.7109375" style="151" bestFit="1" customWidth="1"/>
    <col min="4872" max="4872" width="12.28515625" style="151" bestFit="1" customWidth="1"/>
    <col min="4873" max="4874" width="6.140625" style="151" bestFit="1" customWidth="1"/>
    <col min="4875" max="4875" width="9.140625" style="151"/>
    <col min="4876" max="4876" width="9" style="151" bestFit="1" customWidth="1"/>
    <col min="4877" max="5119" width="9.140625" style="151"/>
    <col min="5120" max="5120" width="6.42578125" style="151" customWidth="1"/>
    <col min="5121" max="5121" width="18.42578125" style="151" customWidth="1"/>
    <col min="5122" max="5122" width="52.42578125" style="151" customWidth="1"/>
    <col min="5123" max="5123" width="6.28515625" style="151" bestFit="1" customWidth="1"/>
    <col min="5124" max="5124" width="4.7109375" style="151" bestFit="1" customWidth="1"/>
    <col min="5125" max="5125" width="7.28515625" style="151" customWidth="1"/>
    <col min="5126" max="5126" width="10" style="151" bestFit="1" customWidth="1"/>
    <col min="5127" max="5127" width="7.7109375" style="151" bestFit="1" customWidth="1"/>
    <col min="5128" max="5128" width="12.28515625" style="151" bestFit="1" customWidth="1"/>
    <col min="5129" max="5130" width="6.140625" style="151" bestFit="1" customWidth="1"/>
    <col min="5131" max="5131" width="9.140625" style="151"/>
    <col min="5132" max="5132" width="9" style="151" bestFit="1" customWidth="1"/>
    <col min="5133" max="5375" width="9.140625" style="151"/>
    <col min="5376" max="5376" width="6.42578125" style="151" customWidth="1"/>
    <col min="5377" max="5377" width="18.42578125" style="151" customWidth="1"/>
    <col min="5378" max="5378" width="52.42578125" style="151" customWidth="1"/>
    <col min="5379" max="5379" width="6.28515625" style="151" bestFit="1" customWidth="1"/>
    <col min="5380" max="5380" width="4.7109375" style="151" bestFit="1" customWidth="1"/>
    <col min="5381" max="5381" width="7.28515625" style="151" customWidth="1"/>
    <col min="5382" max="5382" width="10" style="151" bestFit="1" customWidth="1"/>
    <col min="5383" max="5383" width="7.7109375" style="151" bestFit="1" customWidth="1"/>
    <col min="5384" max="5384" width="12.28515625" style="151" bestFit="1" customWidth="1"/>
    <col min="5385" max="5386" width="6.140625" style="151" bestFit="1" customWidth="1"/>
    <col min="5387" max="5387" width="9.140625" style="151"/>
    <col min="5388" max="5388" width="9" style="151" bestFit="1" customWidth="1"/>
    <col min="5389" max="5631" width="9.140625" style="151"/>
    <col min="5632" max="5632" width="6.42578125" style="151" customWidth="1"/>
    <col min="5633" max="5633" width="18.42578125" style="151" customWidth="1"/>
    <col min="5634" max="5634" width="52.42578125" style="151" customWidth="1"/>
    <col min="5635" max="5635" width="6.28515625" style="151" bestFit="1" customWidth="1"/>
    <col min="5636" max="5636" width="4.7109375" style="151" bestFit="1" customWidth="1"/>
    <col min="5637" max="5637" width="7.28515625" style="151" customWidth="1"/>
    <col min="5638" max="5638" width="10" style="151" bestFit="1" customWidth="1"/>
    <col min="5639" max="5639" width="7.7109375" style="151" bestFit="1" customWidth="1"/>
    <col min="5640" max="5640" width="12.28515625" style="151" bestFit="1" customWidth="1"/>
    <col min="5641" max="5642" width="6.140625" style="151" bestFit="1" customWidth="1"/>
    <col min="5643" max="5643" width="9.140625" style="151"/>
    <col min="5644" max="5644" width="9" style="151" bestFit="1" customWidth="1"/>
    <col min="5645" max="5887" width="9.140625" style="151"/>
    <col min="5888" max="5888" width="6.42578125" style="151" customWidth="1"/>
    <col min="5889" max="5889" width="18.42578125" style="151" customWidth="1"/>
    <col min="5890" max="5890" width="52.42578125" style="151" customWidth="1"/>
    <col min="5891" max="5891" width="6.28515625" style="151" bestFit="1" customWidth="1"/>
    <col min="5892" max="5892" width="4.7109375" style="151" bestFit="1" customWidth="1"/>
    <col min="5893" max="5893" width="7.28515625" style="151" customWidth="1"/>
    <col min="5894" max="5894" width="10" style="151" bestFit="1" customWidth="1"/>
    <col min="5895" max="5895" width="7.7109375" style="151" bestFit="1" customWidth="1"/>
    <col min="5896" max="5896" width="12.28515625" style="151" bestFit="1" customWidth="1"/>
    <col min="5897" max="5898" width="6.140625" style="151" bestFit="1" customWidth="1"/>
    <col min="5899" max="5899" width="9.140625" style="151"/>
    <col min="5900" max="5900" width="9" style="151" bestFit="1" customWidth="1"/>
    <col min="5901" max="6143" width="9.140625" style="151"/>
    <col min="6144" max="6144" width="6.42578125" style="151" customWidth="1"/>
    <col min="6145" max="6145" width="18.42578125" style="151" customWidth="1"/>
    <col min="6146" max="6146" width="52.42578125" style="151" customWidth="1"/>
    <col min="6147" max="6147" width="6.28515625" style="151" bestFit="1" customWidth="1"/>
    <col min="6148" max="6148" width="4.7109375" style="151" bestFit="1" customWidth="1"/>
    <col min="6149" max="6149" width="7.28515625" style="151" customWidth="1"/>
    <col min="6150" max="6150" width="10" style="151" bestFit="1" customWidth="1"/>
    <col min="6151" max="6151" width="7.7109375" style="151" bestFit="1" customWidth="1"/>
    <col min="6152" max="6152" width="12.28515625" style="151" bestFit="1" customWidth="1"/>
    <col min="6153" max="6154" width="6.140625" style="151" bestFit="1" customWidth="1"/>
    <col min="6155" max="6155" width="9.140625" style="151"/>
    <col min="6156" max="6156" width="9" style="151" bestFit="1" customWidth="1"/>
    <col min="6157" max="6399" width="9.140625" style="151"/>
    <col min="6400" max="6400" width="6.42578125" style="151" customWidth="1"/>
    <col min="6401" max="6401" width="18.42578125" style="151" customWidth="1"/>
    <col min="6402" max="6402" width="52.42578125" style="151" customWidth="1"/>
    <col min="6403" max="6403" width="6.28515625" style="151" bestFit="1" customWidth="1"/>
    <col min="6404" max="6404" width="4.7109375" style="151" bestFit="1" customWidth="1"/>
    <col min="6405" max="6405" width="7.28515625" style="151" customWidth="1"/>
    <col min="6406" max="6406" width="10" style="151" bestFit="1" customWidth="1"/>
    <col min="6407" max="6407" width="7.7109375" style="151" bestFit="1" customWidth="1"/>
    <col min="6408" max="6408" width="12.28515625" style="151" bestFit="1" customWidth="1"/>
    <col min="6409" max="6410" width="6.140625" style="151" bestFit="1" customWidth="1"/>
    <col min="6411" max="6411" width="9.140625" style="151"/>
    <col min="6412" max="6412" width="9" style="151" bestFit="1" customWidth="1"/>
    <col min="6413" max="6655" width="9.140625" style="151"/>
    <col min="6656" max="6656" width="6.42578125" style="151" customWidth="1"/>
    <col min="6657" max="6657" width="18.42578125" style="151" customWidth="1"/>
    <col min="6658" max="6658" width="52.42578125" style="151" customWidth="1"/>
    <col min="6659" max="6659" width="6.28515625" style="151" bestFit="1" customWidth="1"/>
    <col min="6660" max="6660" width="4.7109375" style="151" bestFit="1" customWidth="1"/>
    <col min="6661" max="6661" width="7.28515625" style="151" customWidth="1"/>
    <col min="6662" max="6662" width="10" style="151" bestFit="1" customWidth="1"/>
    <col min="6663" max="6663" width="7.7109375" style="151" bestFit="1" customWidth="1"/>
    <col min="6664" max="6664" width="12.28515625" style="151" bestFit="1" customWidth="1"/>
    <col min="6665" max="6666" width="6.140625" style="151" bestFit="1" customWidth="1"/>
    <col min="6667" max="6667" width="9.140625" style="151"/>
    <col min="6668" max="6668" width="9" style="151" bestFit="1" customWidth="1"/>
    <col min="6669" max="6911" width="9.140625" style="151"/>
    <col min="6912" max="6912" width="6.42578125" style="151" customWidth="1"/>
    <col min="6913" max="6913" width="18.42578125" style="151" customWidth="1"/>
    <col min="6914" max="6914" width="52.42578125" style="151" customWidth="1"/>
    <col min="6915" max="6915" width="6.28515625" style="151" bestFit="1" customWidth="1"/>
    <col min="6916" max="6916" width="4.7109375" style="151" bestFit="1" customWidth="1"/>
    <col min="6917" max="6917" width="7.28515625" style="151" customWidth="1"/>
    <col min="6918" max="6918" width="10" style="151" bestFit="1" customWidth="1"/>
    <col min="6919" max="6919" width="7.7109375" style="151" bestFit="1" customWidth="1"/>
    <col min="6920" max="6920" width="12.28515625" style="151" bestFit="1" customWidth="1"/>
    <col min="6921" max="6922" width="6.140625" style="151" bestFit="1" customWidth="1"/>
    <col min="6923" max="6923" width="9.140625" style="151"/>
    <col min="6924" max="6924" width="9" style="151" bestFit="1" customWidth="1"/>
    <col min="6925" max="7167" width="9.140625" style="151"/>
    <col min="7168" max="7168" width="6.42578125" style="151" customWidth="1"/>
    <col min="7169" max="7169" width="18.42578125" style="151" customWidth="1"/>
    <col min="7170" max="7170" width="52.42578125" style="151" customWidth="1"/>
    <col min="7171" max="7171" width="6.28515625" style="151" bestFit="1" customWidth="1"/>
    <col min="7172" max="7172" width="4.7109375" style="151" bestFit="1" customWidth="1"/>
    <col min="7173" max="7173" width="7.28515625" style="151" customWidth="1"/>
    <col min="7174" max="7174" width="10" style="151" bestFit="1" customWidth="1"/>
    <col min="7175" max="7175" width="7.7109375" style="151" bestFit="1" customWidth="1"/>
    <col min="7176" max="7176" width="12.28515625" style="151" bestFit="1" customWidth="1"/>
    <col min="7177" max="7178" width="6.140625" style="151" bestFit="1" customWidth="1"/>
    <col min="7179" max="7179" width="9.140625" style="151"/>
    <col min="7180" max="7180" width="9" style="151" bestFit="1" customWidth="1"/>
    <col min="7181" max="7423" width="9.140625" style="151"/>
    <col min="7424" max="7424" width="6.42578125" style="151" customWidth="1"/>
    <col min="7425" max="7425" width="18.42578125" style="151" customWidth="1"/>
    <col min="7426" max="7426" width="52.42578125" style="151" customWidth="1"/>
    <col min="7427" max="7427" width="6.28515625" style="151" bestFit="1" customWidth="1"/>
    <col min="7428" max="7428" width="4.7109375" style="151" bestFit="1" customWidth="1"/>
    <col min="7429" max="7429" width="7.28515625" style="151" customWidth="1"/>
    <col min="7430" max="7430" width="10" style="151" bestFit="1" customWidth="1"/>
    <col min="7431" max="7431" width="7.7109375" style="151" bestFit="1" customWidth="1"/>
    <col min="7432" max="7432" width="12.28515625" style="151" bestFit="1" customWidth="1"/>
    <col min="7433" max="7434" width="6.140625" style="151" bestFit="1" customWidth="1"/>
    <col min="7435" max="7435" width="9.140625" style="151"/>
    <col min="7436" max="7436" width="9" style="151" bestFit="1" customWidth="1"/>
    <col min="7437" max="7679" width="9.140625" style="151"/>
    <col min="7680" max="7680" width="6.42578125" style="151" customWidth="1"/>
    <col min="7681" max="7681" width="18.42578125" style="151" customWidth="1"/>
    <col min="7682" max="7682" width="52.42578125" style="151" customWidth="1"/>
    <col min="7683" max="7683" width="6.28515625" style="151" bestFit="1" customWidth="1"/>
    <col min="7684" max="7684" width="4.7109375" style="151" bestFit="1" customWidth="1"/>
    <col min="7685" max="7685" width="7.28515625" style="151" customWidth="1"/>
    <col min="7686" max="7686" width="10" style="151" bestFit="1" customWidth="1"/>
    <col min="7687" max="7687" width="7.7109375" style="151" bestFit="1" customWidth="1"/>
    <col min="7688" max="7688" width="12.28515625" style="151" bestFit="1" customWidth="1"/>
    <col min="7689" max="7690" width="6.140625" style="151" bestFit="1" customWidth="1"/>
    <col min="7691" max="7691" width="9.140625" style="151"/>
    <col min="7692" max="7692" width="9" style="151" bestFit="1" customWidth="1"/>
    <col min="7693" max="7935" width="9.140625" style="151"/>
    <col min="7936" max="7936" width="6.42578125" style="151" customWidth="1"/>
    <col min="7937" max="7937" width="18.42578125" style="151" customWidth="1"/>
    <col min="7938" max="7938" width="52.42578125" style="151" customWidth="1"/>
    <col min="7939" max="7939" width="6.28515625" style="151" bestFit="1" customWidth="1"/>
    <col min="7940" max="7940" width="4.7109375" style="151" bestFit="1" customWidth="1"/>
    <col min="7941" max="7941" width="7.28515625" style="151" customWidth="1"/>
    <col min="7942" max="7942" width="10" style="151" bestFit="1" customWidth="1"/>
    <col min="7943" max="7943" width="7.7109375" style="151" bestFit="1" customWidth="1"/>
    <col min="7944" max="7944" width="12.28515625" style="151" bestFit="1" customWidth="1"/>
    <col min="7945" max="7946" width="6.140625" style="151" bestFit="1" customWidth="1"/>
    <col min="7947" max="7947" width="9.140625" style="151"/>
    <col min="7948" max="7948" width="9" style="151" bestFit="1" customWidth="1"/>
    <col min="7949" max="8191" width="9.140625" style="151"/>
    <col min="8192" max="8192" width="6.42578125" style="151" customWidth="1"/>
    <col min="8193" max="8193" width="18.42578125" style="151" customWidth="1"/>
    <col min="8194" max="8194" width="52.42578125" style="151" customWidth="1"/>
    <col min="8195" max="8195" width="6.28515625" style="151" bestFit="1" customWidth="1"/>
    <col min="8196" max="8196" width="4.7109375" style="151" bestFit="1" customWidth="1"/>
    <col min="8197" max="8197" width="7.28515625" style="151" customWidth="1"/>
    <col min="8198" max="8198" width="10" style="151" bestFit="1" customWidth="1"/>
    <col min="8199" max="8199" width="7.7109375" style="151" bestFit="1" customWidth="1"/>
    <col min="8200" max="8200" width="12.28515625" style="151" bestFit="1" customWidth="1"/>
    <col min="8201" max="8202" width="6.140625" style="151" bestFit="1" customWidth="1"/>
    <col min="8203" max="8203" width="9.140625" style="151"/>
    <col min="8204" max="8204" width="9" style="151" bestFit="1" customWidth="1"/>
    <col min="8205" max="8447" width="9.140625" style="151"/>
    <col min="8448" max="8448" width="6.42578125" style="151" customWidth="1"/>
    <col min="8449" max="8449" width="18.42578125" style="151" customWidth="1"/>
    <col min="8450" max="8450" width="52.42578125" style="151" customWidth="1"/>
    <col min="8451" max="8451" width="6.28515625" style="151" bestFit="1" customWidth="1"/>
    <col min="8452" max="8452" width="4.7109375" style="151" bestFit="1" customWidth="1"/>
    <col min="8453" max="8453" width="7.28515625" style="151" customWidth="1"/>
    <col min="8454" max="8454" width="10" style="151" bestFit="1" customWidth="1"/>
    <col min="8455" max="8455" width="7.7109375" style="151" bestFit="1" customWidth="1"/>
    <col min="8456" max="8456" width="12.28515625" style="151" bestFit="1" customWidth="1"/>
    <col min="8457" max="8458" width="6.140625" style="151" bestFit="1" customWidth="1"/>
    <col min="8459" max="8459" width="9.140625" style="151"/>
    <col min="8460" max="8460" width="9" style="151" bestFit="1" customWidth="1"/>
    <col min="8461" max="8703" width="9.140625" style="151"/>
    <col min="8704" max="8704" width="6.42578125" style="151" customWidth="1"/>
    <col min="8705" max="8705" width="18.42578125" style="151" customWidth="1"/>
    <col min="8706" max="8706" width="52.42578125" style="151" customWidth="1"/>
    <col min="8707" max="8707" width="6.28515625" style="151" bestFit="1" customWidth="1"/>
    <col min="8708" max="8708" width="4.7109375" style="151" bestFit="1" customWidth="1"/>
    <col min="8709" max="8709" width="7.28515625" style="151" customWidth="1"/>
    <col min="8710" max="8710" width="10" style="151" bestFit="1" customWidth="1"/>
    <col min="8711" max="8711" width="7.7109375" style="151" bestFit="1" customWidth="1"/>
    <col min="8712" max="8712" width="12.28515625" style="151" bestFit="1" customWidth="1"/>
    <col min="8713" max="8714" width="6.140625" style="151" bestFit="1" customWidth="1"/>
    <col min="8715" max="8715" width="9.140625" style="151"/>
    <col min="8716" max="8716" width="9" style="151" bestFit="1" customWidth="1"/>
    <col min="8717" max="8959" width="9.140625" style="151"/>
    <col min="8960" max="8960" width="6.42578125" style="151" customWidth="1"/>
    <col min="8961" max="8961" width="18.42578125" style="151" customWidth="1"/>
    <col min="8962" max="8962" width="52.42578125" style="151" customWidth="1"/>
    <col min="8963" max="8963" width="6.28515625" style="151" bestFit="1" customWidth="1"/>
    <col min="8964" max="8964" width="4.7109375" style="151" bestFit="1" customWidth="1"/>
    <col min="8965" max="8965" width="7.28515625" style="151" customWidth="1"/>
    <col min="8966" max="8966" width="10" style="151" bestFit="1" customWidth="1"/>
    <col min="8967" max="8967" width="7.7109375" style="151" bestFit="1" customWidth="1"/>
    <col min="8968" max="8968" width="12.28515625" style="151" bestFit="1" customWidth="1"/>
    <col min="8969" max="8970" width="6.140625" style="151" bestFit="1" customWidth="1"/>
    <col min="8971" max="8971" width="9.140625" style="151"/>
    <col min="8972" max="8972" width="9" style="151" bestFit="1" customWidth="1"/>
    <col min="8973" max="9215" width="9.140625" style="151"/>
    <col min="9216" max="9216" width="6.42578125" style="151" customWidth="1"/>
    <col min="9217" max="9217" width="18.42578125" style="151" customWidth="1"/>
    <col min="9218" max="9218" width="52.42578125" style="151" customWidth="1"/>
    <col min="9219" max="9219" width="6.28515625" style="151" bestFit="1" customWidth="1"/>
    <col min="9220" max="9220" width="4.7109375" style="151" bestFit="1" customWidth="1"/>
    <col min="9221" max="9221" width="7.28515625" style="151" customWidth="1"/>
    <col min="9222" max="9222" width="10" style="151" bestFit="1" customWidth="1"/>
    <col min="9223" max="9223" width="7.7109375" style="151" bestFit="1" customWidth="1"/>
    <col min="9224" max="9224" width="12.28515625" style="151" bestFit="1" customWidth="1"/>
    <col min="9225" max="9226" width="6.140625" style="151" bestFit="1" customWidth="1"/>
    <col min="9227" max="9227" width="9.140625" style="151"/>
    <col min="9228" max="9228" width="9" style="151" bestFit="1" customWidth="1"/>
    <col min="9229" max="9471" width="9.140625" style="151"/>
    <col min="9472" max="9472" width="6.42578125" style="151" customWidth="1"/>
    <col min="9473" max="9473" width="18.42578125" style="151" customWidth="1"/>
    <col min="9474" max="9474" width="52.42578125" style="151" customWidth="1"/>
    <col min="9475" max="9475" width="6.28515625" style="151" bestFit="1" customWidth="1"/>
    <col min="9476" max="9476" width="4.7109375" style="151" bestFit="1" customWidth="1"/>
    <col min="9477" max="9477" width="7.28515625" style="151" customWidth="1"/>
    <col min="9478" max="9478" width="10" style="151" bestFit="1" customWidth="1"/>
    <col min="9479" max="9479" width="7.7109375" style="151" bestFit="1" customWidth="1"/>
    <col min="9480" max="9480" width="12.28515625" style="151" bestFit="1" customWidth="1"/>
    <col min="9481" max="9482" width="6.140625" style="151" bestFit="1" customWidth="1"/>
    <col min="9483" max="9483" width="9.140625" style="151"/>
    <col min="9484" max="9484" width="9" style="151" bestFit="1" customWidth="1"/>
    <col min="9485" max="9727" width="9.140625" style="151"/>
    <col min="9728" max="9728" width="6.42578125" style="151" customWidth="1"/>
    <col min="9729" max="9729" width="18.42578125" style="151" customWidth="1"/>
    <col min="9730" max="9730" width="52.42578125" style="151" customWidth="1"/>
    <col min="9731" max="9731" width="6.28515625" style="151" bestFit="1" customWidth="1"/>
    <col min="9732" max="9732" width="4.7109375" style="151" bestFit="1" customWidth="1"/>
    <col min="9733" max="9733" width="7.28515625" style="151" customWidth="1"/>
    <col min="9734" max="9734" width="10" style="151" bestFit="1" customWidth="1"/>
    <col min="9735" max="9735" width="7.7109375" style="151" bestFit="1" customWidth="1"/>
    <col min="9736" max="9736" width="12.28515625" style="151" bestFit="1" customWidth="1"/>
    <col min="9737" max="9738" width="6.140625" style="151" bestFit="1" customWidth="1"/>
    <col min="9739" max="9739" width="9.140625" style="151"/>
    <col min="9740" max="9740" width="9" style="151" bestFit="1" customWidth="1"/>
    <col min="9741" max="9983" width="9.140625" style="151"/>
    <col min="9984" max="9984" width="6.42578125" style="151" customWidth="1"/>
    <col min="9985" max="9985" width="18.42578125" style="151" customWidth="1"/>
    <col min="9986" max="9986" width="52.42578125" style="151" customWidth="1"/>
    <col min="9987" max="9987" width="6.28515625" style="151" bestFit="1" customWidth="1"/>
    <col min="9988" max="9988" width="4.7109375" style="151" bestFit="1" customWidth="1"/>
    <col min="9989" max="9989" width="7.28515625" style="151" customWidth="1"/>
    <col min="9990" max="9990" width="10" style="151" bestFit="1" customWidth="1"/>
    <col min="9991" max="9991" width="7.7109375" style="151" bestFit="1" customWidth="1"/>
    <col min="9992" max="9992" width="12.28515625" style="151" bestFit="1" customWidth="1"/>
    <col min="9993" max="9994" width="6.140625" style="151" bestFit="1" customWidth="1"/>
    <col min="9995" max="9995" width="9.140625" style="151"/>
    <col min="9996" max="9996" width="9" style="151" bestFit="1" customWidth="1"/>
    <col min="9997" max="10239" width="9.140625" style="151"/>
    <col min="10240" max="10240" width="6.42578125" style="151" customWidth="1"/>
    <col min="10241" max="10241" width="18.42578125" style="151" customWidth="1"/>
    <col min="10242" max="10242" width="52.42578125" style="151" customWidth="1"/>
    <col min="10243" max="10243" width="6.28515625" style="151" bestFit="1" customWidth="1"/>
    <col min="10244" max="10244" width="4.7109375" style="151" bestFit="1" customWidth="1"/>
    <col min="10245" max="10245" width="7.28515625" style="151" customWidth="1"/>
    <col min="10246" max="10246" width="10" style="151" bestFit="1" customWidth="1"/>
    <col min="10247" max="10247" width="7.7109375" style="151" bestFit="1" customWidth="1"/>
    <col min="10248" max="10248" width="12.28515625" style="151" bestFit="1" customWidth="1"/>
    <col min="10249" max="10250" width="6.140625" style="151" bestFit="1" customWidth="1"/>
    <col min="10251" max="10251" width="9.140625" style="151"/>
    <col min="10252" max="10252" width="9" style="151" bestFit="1" customWidth="1"/>
    <col min="10253" max="10495" width="9.140625" style="151"/>
    <col min="10496" max="10496" width="6.42578125" style="151" customWidth="1"/>
    <col min="10497" max="10497" width="18.42578125" style="151" customWidth="1"/>
    <col min="10498" max="10498" width="52.42578125" style="151" customWidth="1"/>
    <col min="10499" max="10499" width="6.28515625" style="151" bestFit="1" customWidth="1"/>
    <col min="10500" max="10500" width="4.7109375" style="151" bestFit="1" customWidth="1"/>
    <col min="10501" max="10501" width="7.28515625" style="151" customWidth="1"/>
    <col min="10502" max="10502" width="10" style="151" bestFit="1" customWidth="1"/>
    <col min="10503" max="10503" width="7.7109375" style="151" bestFit="1" customWidth="1"/>
    <col min="10504" max="10504" width="12.28515625" style="151" bestFit="1" customWidth="1"/>
    <col min="10505" max="10506" width="6.140625" style="151" bestFit="1" customWidth="1"/>
    <col min="10507" max="10507" width="9.140625" style="151"/>
    <col min="10508" max="10508" width="9" style="151" bestFit="1" customWidth="1"/>
    <col min="10509" max="10751" width="9.140625" style="151"/>
    <col min="10752" max="10752" width="6.42578125" style="151" customWidth="1"/>
    <col min="10753" max="10753" width="18.42578125" style="151" customWidth="1"/>
    <col min="10754" max="10754" width="52.42578125" style="151" customWidth="1"/>
    <col min="10755" max="10755" width="6.28515625" style="151" bestFit="1" customWidth="1"/>
    <col min="10756" max="10756" width="4.7109375" style="151" bestFit="1" customWidth="1"/>
    <col min="10757" max="10757" width="7.28515625" style="151" customWidth="1"/>
    <col min="10758" max="10758" width="10" style="151" bestFit="1" customWidth="1"/>
    <col min="10759" max="10759" width="7.7109375" style="151" bestFit="1" customWidth="1"/>
    <col min="10760" max="10760" width="12.28515625" style="151" bestFit="1" customWidth="1"/>
    <col min="10761" max="10762" width="6.140625" style="151" bestFit="1" customWidth="1"/>
    <col min="10763" max="10763" width="9.140625" style="151"/>
    <col min="10764" max="10764" width="9" style="151" bestFit="1" customWidth="1"/>
    <col min="10765" max="11007" width="9.140625" style="151"/>
    <col min="11008" max="11008" width="6.42578125" style="151" customWidth="1"/>
    <col min="11009" max="11009" width="18.42578125" style="151" customWidth="1"/>
    <col min="11010" max="11010" width="52.42578125" style="151" customWidth="1"/>
    <col min="11011" max="11011" width="6.28515625" style="151" bestFit="1" customWidth="1"/>
    <col min="11012" max="11012" width="4.7109375" style="151" bestFit="1" customWidth="1"/>
    <col min="11013" max="11013" width="7.28515625" style="151" customWidth="1"/>
    <col min="11014" max="11014" width="10" style="151" bestFit="1" customWidth="1"/>
    <col min="11015" max="11015" width="7.7109375" style="151" bestFit="1" customWidth="1"/>
    <col min="11016" max="11016" width="12.28515625" style="151" bestFit="1" customWidth="1"/>
    <col min="11017" max="11018" width="6.140625" style="151" bestFit="1" customWidth="1"/>
    <col min="11019" max="11019" width="9.140625" style="151"/>
    <col min="11020" max="11020" width="9" style="151" bestFit="1" customWidth="1"/>
    <col min="11021" max="11263" width="9.140625" style="151"/>
    <col min="11264" max="11264" width="6.42578125" style="151" customWidth="1"/>
    <col min="11265" max="11265" width="18.42578125" style="151" customWidth="1"/>
    <col min="11266" max="11266" width="52.42578125" style="151" customWidth="1"/>
    <col min="11267" max="11267" width="6.28515625" style="151" bestFit="1" customWidth="1"/>
    <col min="11268" max="11268" width="4.7109375" style="151" bestFit="1" customWidth="1"/>
    <col min="11269" max="11269" width="7.28515625" style="151" customWidth="1"/>
    <col min="11270" max="11270" width="10" style="151" bestFit="1" customWidth="1"/>
    <col min="11271" max="11271" width="7.7109375" style="151" bestFit="1" customWidth="1"/>
    <col min="11272" max="11272" width="12.28515625" style="151" bestFit="1" customWidth="1"/>
    <col min="11273" max="11274" width="6.140625" style="151" bestFit="1" customWidth="1"/>
    <col min="11275" max="11275" width="9.140625" style="151"/>
    <col min="11276" max="11276" width="9" style="151" bestFit="1" customWidth="1"/>
    <col min="11277" max="11519" width="9.140625" style="151"/>
    <col min="11520" max="11520" width="6.42578125" style="151" customWidth="1"/>
    <col min="11521" max="11521" width="18.42578125" style="151" customWidth="1"/>
    <col min="11522" max="11522" width="52.42578125" style="151" customWidth="1"/>
    <col min="11523" max="11523" width="6.28515625" style="151" bestFit="1" customWidth="1"/>
    <col min="11524" max="11524" width="4.7109375" style="151" bestFit="1" customWidth="1"/>
    <col min="11525" max="11525" width="7.28515625" style="151" customWidth="1"/>
    <col min="11526" max="11526" width="10" style="151" bestFit="1" customWidth="1"/>
    <col min="11527" max="11527" width="7.7109375" style="151" bestFit="1" customWidth="1"/>
    <col min="11528" max="11528" width="12.28515625" style="151" bestFit="1" customWidth="1"/>
    <col min="11529" max="11530" width="6.140625" style="151" bestFit="1" customWidth="1"/>
    <col min="11531" max="11531" width="9.140625" style="151"/>
    <col min="11532" max="11532" width="9" style="151" bestFit="1" customWidth="1"/>
    <col min="11533" max="11775" width="9.140625" style="151"/>
    <col min="11776" max="11776" width="6.42578125" style="151" customWidth="1"/>
    <col min="11777" max="11777" width="18.42578125" style="151" customWidth="1"/>
    <col min="11778" max="11778" width="52.42578125" style="151" customWidth="1"/>
    <col min="11779" max="11779" width="6.28515625" style="151" bestFit="1" customWidth="1"/>
    <col min="11780" max="11780" width="4.7109375" style="151" bestFit="1" customWidth="1"/>
    <col min="11781" max="11781" width="7.28515625" style="151" customWidth="1"/>
    <col min="11782" max="11782" width="10" style="151" bestFit="1" customWidth="1"/>
    <col min="11783" max="11783" width="7.7109375" style="151" bestFit="1" customWidth="1"/>
    <col min="11784" max="11784" width="12.28515625" style="151" bestFit="1" customWidth="1"/>
    <col min="11785" max="11786" width="6.140625" style="151" bestFit="1" customWidth="1"/>
    <col min="11787" max="11787" width="9.140625" style="151"/>
    <col min="11788" max="11788" width="9" style="151" bestFit="1" customWidth="1"/>
    <col min="11789" max="12031" width="9.140625" style="151"/>
    <col min="12032" max="12032" width="6.42578125" style="151" customWidth="1"/>
    <col min="12033" max="12033" width="18.42578125" style="151" customWidth="1"/>
    <col min="12034" max="12034" width="52.42578125" style="151" customWidth="1"/>
    <col min="12035" max="12035" width="6.28515625" style="151" bestFit="1" customWidth="1"/>
    <col min="12036" max="12036" width="4.7109375" style="151" bestFit="1" customWidth="1"/>
    <col min="12037" max="12037" width="7.28515625" style="151" customWidth="1"/>
    <col min="12038" max="12038" width="10" style="151" bestFit="1" customWidth="1"/>
    <col min="12039" max="12039" width="7.7109375" style="151" bestFit="1" customWidth="1"/>
    <col min="12040" max="12040" width="12.28515625" style="151" bestFit="1" customWidth="1"/>
    <col min="12041" max="12042" width="6.140625" style="151" bestFit="1" customWidth="1"/>
    <col min="12043" max="12043" width="9.140625" style="151"/>
    <col min="12044" max="12044" width="9" style="151" bestFit="1" customWidth="1"/>
    <col min="12045" max="12287" width="9.140625" style="151"/>
    <col min="12288" max="12288" width="6.42578125" style="151" customWidth="1"/>
    <col min="12289" max="12289" width="18.42578125" style="151" customWidth="1"/>
    <col min="12290" max="12290" width="52.42578125" style="151" customWidth="1"/>
    <col min="12291" max="12291" width="6.28515625" style="151" bestFit="1" customWidth="1"/>
    <col min="12292" max="12292" width="4.7109375" style="151" bestFit="1" customWidth="1"/>
    <col min="12293" max="12293" width="7.28515625" style="151" customWidth="1"/>
    <col min="12294" max="12294" width="10" style="151" bestFit="1" customWidth="1"/>
    <col min="12295" max="12295" width="7.7109375" style="151" bestFit="1" customWidth="1"/>
    <col min="12296" max="12296" width="12.28515625" style="151" bestFit="1" customWidth="1"/>
    <col min="12297" max="12298" width="6.140625" style="151" bestFit="1" customWidth="1"/>
    <col min="12299" max="12299" width="9.140625" style="151"/>
    <col min="12300" max="12300" width="9" style="151" bestFit="1" customWidth="1"/>
    <col min="12301" max="12543" width="9.140625" style="151"/>
    <col min="12544" max="12544" width="6.42578125" style="151" customWidth="1"/>
    <col min="12545" max="12545" width="18.42578125" style="151" customWidth="1"/>
    <col min="12546" max="12546" width="52.42578125" style="151" customWidth="1"/>
    <col min="12547" max="12547" width="6.28515625" style="151" bestFit="1" customWidth="1"/>
    <col min="12548" max="12548" width="4.7109375" style="151" bestFit="1" customWidth="1"/>
    <col min="12549" max="12549" width="7.28515625" style="151" customWidth="1"/>
    <col min="12550" max="12550" width="10" style="151" bestFit="1" customWidth="1"/>
    <col min="12551" max="12551" width="7.7109375" style="151" bestFit="1" customWidth="1"/>
    <col min="12552" max="12552" width="12.28515625" style="151" bestFit="1" customWidth="1"/>
    <col min="12553" max="12554" width="6.140625" style="151" bestFit="1" customWidth="1"/>
    <col min="12555" max="12555" width="9.140625" style="151"/>
    <col min="12556" max="12556" width="9" style="151" bestFit="1" customWidth="1"/>
    <col min="12557" max="12799" width="9.140625" style="151"/>
    <col min="12800" max="12800" width="6.42578125" style="151" customWidth="1"/>
    <col min="12801" max="12801" width="18.42578125" style="151" customWidth="1"/>
    <col min="12802" max="12802" width="52.42578125" style="151" customWidth="1"/>
    <col min="12803" max="12803" width="6.28515625" style="151" bestFit="1" customWidth="1"/>
    <col min="12804" max="12804" width="4.7109375" style="151" bestFit="1" customWidth="1"/>
    <col min="12805" max="12805" width="7.28515625" style="151" customWidth="1"/>
    <col min="12806" max="12806" width="10" style="151" bestFit="1" customWidth="1"/>
    <col min="12807" max="12807" width="7.7109375" style="151" bestFit="1" customWidth="1"/>
    <col min="12808" max="12808" width="12.28515625" style="151" bestFit="1" customWidth="1"/>
    <col min="12809" max="12810" width="6.140625" style="151" bestFit="1" customWidth="1"/>
    <col min="12811" max="12811" width="9.140625" style="151"/>
    <col min="12812" max="12812" width="9" style="151" bestFit="1" customWidth="1"/>
    <col min="12813" max="13055" width="9.140625" style="151"/>
    <col min="13056" max="13056" width="6.42578125" style="151" customWidth="1"/>
    <col min="13057" max="13057" width="18.42578125" style="151" customWidth="1"/>
    <col min="13058" max="13058" width="52.42578125" style="151" customWidth="1"/>
    <col min="13059" max="13059" width="6.28515625" style="151" bestFit="1" customWidth="1"/>
    <col min="13060" max="13060" width="4.7109375" style="151" bestFit="1" customWidth="1"/>
    <col min="13061" max="13061" width="7.28515625" style="151" customWidth="1"/>
    <col min="13062" max="13062" width="10" style="151" bestFit="1" customWidth="1"/>
    <col min="13063" max="13063" width="7.7109375" style="151" bestFit="1" customWidth="1"/>
    <col min="13064" max="13064" width="12.28515625" style="151" bestFit="1" customWidth="1"/>
    <col min="13065" max="13066" width="6.140625" style="151" bestFit="1" customWidth="1"/>
    <col min="13067" max="13067" width="9.140625" style="151"/>
    <col min="13068" max="13068" width="9" style="151" bestFit="1" customWidth="1"/>
    <col min="13069" max="13311" width="9.140625" style="151"/>
    <col min="13312" max="13312" width="6.42578125" style="151" customWidth="1"/>
    <col min="13313" max="13313" width="18.42578125" style="151" customWidth="1"/>
    <col min="13314" max="13314" width="52.42578125" style="151" customWidth="1"/>
    <col min="13315" max="13315" width="6.28515625" style="151" bestFit="1" customWidth="1"/>
    <col min="13316" max="13316" width="4.7109375" style="151" bestFit="1" customWidth="1"/>
    <col min="13317" max="13317" width="7.28515625" style="151" customWidth="1"/>
    <col min="13318" max="13318" width="10" style="151" bestFit="1" customWidth="1"/>
    <col min="13319" max="13319" width="7.7109375" style="151" bestFit="1" customWidth="1"/>
    <col min="13320" max="13320" width="12.28515625" style="151" bestFit="1" customWidth="1"/>
    <col min="13321" max="13322" width="6.140625" style="151" bestFit="1" customWidth="1"/>
    <col min="13323" max="13323" width="9.140625" style="151"/>
    <col min="13324" max="13324" width="9" style="151" bestFit="1" customWidth="1"/>
    <col min="13325" max="13567" width="9.140625" style="151"/>
    <col min="13568" max="13568" width="6.42578125" style="151" customWidth="1"/>
    <col min="13569" max="13569" width="18.42578125" style="151" customWidth="1"/>
    <col min="13570" max="13570" width="52.42578125" style="151" customWidth="1"/>
    <col min="13571" max="13571" width="6.28515625" style="151" bestFit="1" customWidth="1"/>
    <col min="13572" max="13572" width="4.7109375" style="151" bestFit="1" customWidth="1"/>
    <col min="13573" max="13573" width="7.28515625" style="151" customWidth="1"/>
    <col min="13574" max="13574" width="10" style="151" bestFit="1" customWidth="1"/>
    <col min="13575" max="13575" width="7.7109375" style="151" bestFit="1" customWidth="1"/>
    <col min="13576" max="13576" width="12.28515625" style="151" bestFit="1" customWidth="1"/>
    <col min="13577" max="13578" width="6.140625" style="151" bestFit="1" customWidth="1"/>
    <col min="13579" max="13579" width="9.140625" style="151"/>
    <col min="13580" max="13580" width="9" style="151" bestFit="1" customWidth="1"/>
    <col min="13581" max="13823" width="9.140625" style="151"/>
    <col min="13824" max="13824" width="6.42578125" style="151" customWidth="1"/>
    <col min="13825" max="13825" width="18.42578125" style="151" customWidth="1"/>
    <col min="13826" max="13826" width="52.42578125" style="151" customWidth="1"/>
    <col min="13827" max="13827" width="6.28515625" style="151" bestFit="1" customWidth="1"/>
    <col min="13828" max="13828" width="4.7109375" style="151" bestFit="1" customWidth="1"/>
    <col min="13829" max="13829" width="7.28515625" style="151" customWidth="1"/>
    <col min="13830" max="13830" width="10" style="151" bestFit="1" customWidth="1"/>
    <col min="13831" max="13831" width="7.7109375" style="151" bestFit="1" customWidth="1"/>
    <col min="13832" max="13832" width="12.28515625" style="151" bestFit="1" customWidth="1"/>
    <col min="13833" max="13834" width="6.140625" style="151" bestFit="1" customWidth="1"/>
    <col min="13835" max="13835" width="9.140625" style="151"/>
    <col min="13836" max="13836" width="9" style="151" bestFit="1" customWidth="1"/>
    <col min="13837" max="14079" width="9.140625" style="151"/>
    <col min="14080" max="14080" width="6.42578125" style="151" customWidth="1"/>
    <col min="14081" max="14081" width="18.42578125" style="151" customWidth="1"/>
    <col min="14082" max="14082" width="52.42578125" style="151" customWidth="1"/>
    <col min="14083" max="14083" width="6.28515625" style="151" bestFit="1" customWidth="1"/>
    <col min="14084" max="14084" width="4.7109375" style="151" bestFit="1" customWidth="1"/>
    <col min="14085" max="14085" width="7.28515625" style="151" customWidth="1"/>
    <col min="14086" max="14086" width="10" style="151" bestFit="1" customWidth="1"/>
    <col min="14087" max="14087" width="7.7109375" style="151" bestFit="1" customWidth="1"/>
    <col min="14088" max="14088" width="12.28515625" style="151" bestFit="1" customWidth="1"/>
    <col min="14089" max="14090" width="6.140625" style="151" bestFit="1" customWidth="1"/>
    <col min="14091" max="14091" width="9.140625" style="151"/>
    <col min="14092" max="14092" width="9" style="151" bestFit="1" customWidth="1"/>
    <col min="14093" max="14335" width="9.140625" style="151"/>
    <col min="14336" max="14336" width="6.42578125" style="151" customWidth="1"/>
    <col min="14337" max="14337" width="18.42578125" style="151" customWidth="1"/>
    <col min="14338" max="14338" width="52.42578125" style="151" customWidth="1"/>
    <col min="14339" max="14339" width="6.28515625" style="151" bestFit="1" customWidth="1"/>
    <col min="14340" max="14340" width="4.7109375" style="151" bestFit="1" customWidth="1"/>
    <col min="14341" max="14341" width="7.28515625" style="151" customWidth="1"/>
    <col min="14342" max="14342" width="10" style="151" bestFit="1" customWidth="1"/>
    <col min="14343" max="14343" width="7.7109375" style="151" bestFit="1" customWidth="1"/>
    <col min="14344" max="14344" width="12.28515625" style="151" bestFit="1" customWidth="1"/>
    <col min="14345" max="14346" width="6.140625" style="151" bestFit="1" customWidth="1"/>
    <col min="14347" max="14347" width="9.140625" style="151"/>
    <col min="14348" max="14348" width="9" style="151" bestFit="1" customWidth="1"/>
    <col min="14349" max="14591" width="9.140625" style="151"/>
    <col min="14592" max="14592" width="6.42578125" style="151" customWidth="1"/>
    <col min="14593" max="14593" width="18.42578125" style="151" customWidth="1"/>
    <col min="14594" max="14594" width="52.42578125" style="151" customWidth="1"/>
    <col min="14595" max="14595" width="6.28515625" style="151" bestFit="1" customWidth="1"/>
    <col min="14596" max="14596" width="4.7109375" style="151" bestFit="1" customWidth="1"/>
    <col min="14597" max="14597" width="7.28515625" style="151" customWidth="1"/>
    <col min="14598" max="14598" width="10" style="151" bestFit="1" customWidth="1"/>
    <col min="14599" max="14599" width="7.7109375" style="151" bestFit="1" customWidth="1"/>
    <col min="14600" max="14600" width="12.28515625" style="151" bestFit="1" customWidth="1"/>
    <col min="14601" max="14602" width="6.140625" style="151" bestFit="1" customWidth="1"/>
    <col min="14603" max="14603" width="9.140625" style="151"/>
    <col min="14604" max="14604" width="9" style="151" bestFit="1" customWidth="1"/>
    <col min="14605" max="14847" width="9.140625" style="151"/>
    <col min="14848" max="14848" width="6.42578125" style="151" customWidth="1"/>
    <col min="14849" max="14849" width="18.42578125" style="151" customWidth="1"/>
    <col min="14850" max="14850" width="52.42578125" style="151" customWidth="1"/>
    <col min="14851" max="14851" width="6.28515625" style="151" bestFit="1" customWidth="1"/>
    <col min="14852" max="14852" width="4.7109375" style="151" bestFit="1" customWidth="1"/>
    <col min="14853" max="14853" width="7.28515625" style="151" customWidth="1"/>
    <col min="14854" max="14854" width="10" style="151" bestFit="1" customWidth="1"/>
    <col min="14855" max="14855" width="7.7109375" style="151" bestFit="1" customWidth="1"/>
    <col min="14856" max="14856" width="12.28515625" style="151" bestFit="1" customWidth="1"/>
    <col min="14857" max="14858" width="6.140625" style="151" bestFit="1" customWidth="1"/>
    <col min="14859" max="14859" width="9.140625" style="151"/>
    <col min="14860" max="14860" width="9" style="151" bestFit="1" customWidth="1"/>
    <col min="14861" max="15103" width="9.140625" style="151"/>
    <col min="15104" max="15104" width="6.42578125" style="151" customWidth="1"/>
    <col min="15105" max="15105" width="18.42578125" style="151" customWidth="1"/>
    <col min="15106" max="15106" width="52.42578125" style="151" customWidth="1"/>
    <col min="15107" max="15107" width="6.28515625" style="151" bestFit="1" customWidth="1"/>
    <col min="15108" max="15108" width="4.7109375" style="151" bestFit="1" customWidth="1"/>
    <col min="15109" max="15109" width="7.28515625" style="151" customWidth="1"/>
    <col min="15110" max="15110" width="10" style="151" bestFit="1" customWidth="1"/>
    <col min="15111" max="15111" width="7.7109375" style="151" bestFit="1" customWidth="1"/>
    <col min="15112" max="15112" width="12.28515625" style="151" bestFit="1" customWidth="1"/>
    <col min="15113" max="15114" width="6.140625" style="151" bestFit="1" customWidth="1"/>
    <col min="15115" max="15115" width="9.140625" style="151"/>
    <col min="15116" max="15116" width="9" style="151" bestFit="1" customWidth="1"/>
    <col min="15117" max="15359" width="9.140625" style="151"/>
    <col min="15360" max="15360" width="6.42578125" style="151" customWidth="1"/>
    <col min="15361" max="15361" width="18.42578125" style="151" customWidth="1"/>
    <col min="15362" max="15362" width="52.42578125" style="151" customWidth="1"/>
    <col min="15363" max="15363" width="6.28515625" style="151" bestFit="1" customWidth="1"/>
    <col min="15364" max="15364" width="4.7109375" style="151" bestFit="1" customWidth="1"/>
    <col min="15365" max="15365" width="7.28515625" style="151" customWidth="1"/>
    <col min="15366" max="15366" width="10" style="151" bestFit="1" customWidth="1"/>
    <col min="15367" max="15367" width="7.7109375" style="151" bestFit="1" customWidth="1"/>
    <col min="15368" max="15368" width="12.28515625" style="151" bestFit="1" customWidth="1"/>
    <col min="15369" max="15370" width="6.140625" style="151" bestFit="1" customWidth="1"/>
    <col min="15371" max="15371" width="9.140625" style="151"/>
    <col min="15372" max="15372" width="9" style="151" bestFit="1" customWidth="1"/>
    <col min="15373" max="15615" width="9.140625" style="151"/>
    <col min="15616" max="15616" width="6.42578125" style="151" customWidth="1"/>
    <col min="15617" max="15617" width="18.42578125" style="151" customWidth="1"/>
    <col min="15618" max="15618" width="52.42578125" style="151" customWidth="1"/>
    <col min="15619" max="15619" width="6.28515625" style="151" bestFit="1" customWidth="1"/>
    <col min="15620" max="15620" width="4.7109375" style="151" bestFit="1" customWidth="1"/>
    <col min="15621" max="15621" width="7.28515625" style="151" customWidth="1"/>
    <col min="15622" max="15622" width="10" style="151" bestFit="1" customWidth="1"/>
    <col min="15623" max="15623" width="7.7109375" style="151" bestFit="1" customWidth="1"/>
    <col min="15624" max="15624" width="12.28515625" style="151" bestFit="1" customWidth="1"/>
    <col min="15625" max="15626" width="6.140625" style="151" bestFit="1" customWidth="1"/>
    <col min="15627" max="15627" width="9.140625" style="151"/>
    <col min="15628" max="15628" width="9" style="151" bestFit="1" customWidth="1"/>
    <col min="15629" max="15871" width="9.140625" style="151"/>
    <col min="15872" max="15872" width="6.42578125" style="151" customWidth="1"/>
    <col min="15873" max="15873" width="18.42578125" style="151" customWidth="1"/>
    <col min="15874" max="15874" width="52.42578125" style="151" customWidth="1"/>
    <col min="15875" max="15875" width="6.28515625" style="151" bestFit="1" customWidth="1"/>
    <col min="15876" max="15876" width="4.7109375" style="151" bestFit="1" customWidth="1"/>
    <col min="15877" max="15877" width="7.28515625" style="151" customWidth="1"/>
    <col min="15878" max="15878" width="10" style="151" bestFit="1" customWidth="1"/>
    <col min="15879" max="15879" width="7.7109375" style="151" bestFit="1" customWidth="1"/>
    <col min="15880" max="15880" width="12.28515625" style="151" bestFit="1" customWidth="1"/>
    <col min="15881" max="15882" width="6.140625" style="151" bestFit="1" customWidth="1"/>
    <col min="15883" max="15883" width="9.140625" style="151"/>
    <col min="15884" max="15884" width="9" style="151" bestFit="1" customWidth="1"/>
    <col min="15885" max="16127" width="9.140625" style="151"/>
    <col min="16128" max="16128" width="6.42578125" style="151" customWidth="1"/>
    <col min="16129" max="16129" width="18.42578125" style="151" customWidth="1"/>
    <col min="16130" max="16130" width="52.42578125" style="151" customWidth="1"/>
    <col min="16131" max="16131" width="6.28515625" style="151" bestFit="1" customWidth="1"/>
    <col min="16132" max="16132" width="4.7109375" style="151" bestFit="1" customWidth="1"/>
    <col min="16133" max="16133" width="7.28515625" style="151" customWidth="1"/>
    <col min="16134" max="16134" width="10" style="151" bestFit="1" customWidth="1"/>
    <col min="16135" max="16135" width="7.7109375" style="151" bestFit="1" customWidth="1"/>
    <col min="16136" max="16136" width="12.28515625" style="151" bestFit="1" customWidth="1"/>
    <col min="16137" max="16138" width="6.140625" style="151" bestFit="1" customWidth="1"/>
    <col min="16139" max="16139" width="9.140625" style="151"/>
    <col min="16140" max="16140" width="9" style="151" bestFit="1" customWidth="1"/>
    <col min="16141" max="16384" width="9.140625" style="151"/>
  </cols>
  <sheetData>
    <row r="1" spans="1:255">
      <c r="A1" s="415" t="s">
        <v>65</v>
      </c>
      <c r="B1" s="415"/>
      <c r="C1" s="415"/>
      <c r="D1" s="415"/>
      <c r="E1" s="415"/>
      <c r="F1" s="415"/>
      <c r="G1" s="415"/>
      <c r="H1" s="415"/>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row>
    <row r="2" spans="1:255">
      <c r="A2" s="415" t="s">
        <v>70</v>
      </c>
      <c r="B2" s="415"/>
      <c r="C2" s="415"/>
      <c r="D2" s="415"/>
      <c r="E2" s="415"/>
      <c r="F2" s="415"/>
      <c r="G2" s="415"/>
      <c r="H2" s="415"/>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c r="AS2" s="150"/>
      <c r="AT2" s="150"/>
      <c r="AU2" s="150"/>
      <c r="AV2" s="150"/>
      <c r="AW2" s="150"/>
      <c r="AX2" s="150"/>
      <c r="AY2" s="150"/>
      <c r="AZ2" s="150"/>
      <c r="BA2" s="150"/>
      <c r="BB2" s="150"/>
      <c r="BC2" s="150"/>
      <c r="BD2" s="150"/>
      <c r="BE2" s="150"/>
      <c r="BF2" s="150"/>
      <c r="BG2" s="150"/>
      <c r="BH2" s="150"/>
      <c r="BI2" s="150"/>
      <c r="BJ2" s="150"/>
      <c r="BK2" s="150"/>
      <c r="BL2" s="150"/>
      <c r="BM2" s="150"/>
      <c r="BN2" s="150"/>
      <c r="BO2" s="150"/>
      <c r="BP2" s="150"/>
      <c r="BQ2" s="150"/>
      <c r="BR2" s="150"/>
      <c r="BS2" s="150"/>
      <c r="BT2" s="150"/>
      <c r="BU2" s="150"/>
      <c r="BV2" s="150"/>
      <c r="BW2" s="150"/>
      <c r="BX2" s="150"/>
      <c r="BY2" s="150"/>
      <c r="BZ2" s="150"/>
      <c r="CA2" s="150"/>
      <c r="CB2" s="150"/>
      <c r="CC2" s="150"/>
      <c r="CD2" s="150"/>
      <c r="CE2" s="150"/>
      <c r="CF2" s="150"/>
      <c r="CG2" s="150"/>
      <c r="CH2" s="150"/>
      <c r="CI2" s="150"/>
      <c r="CJ2" s="150"/>
      <c r="CK2" s="150"/>
      <c r="CL2" s="150"/>
      <c r="CM2" s="150"/>
      <c r="CN2" s="150"/>
      <c r="CO2" s="150"/>
      <c r="CP2" s="150"/>
      <c r="CQ2" s="150"/>
      <c r="CR2" s="150"/>
      <c r="CS2" s="150"/>
      <c r="CT2" s="150"/>
      <c r="CU2" s="150"/>
      <c r="CV2" s="150"/>
      <c r="CW2" s="150"/>
      <c r="CX2" s="150"/>
      <c r="CY2" s="150"/>
      <c r="CZ2" s="150"/>
      <c r="DA2" s="150"/>
      <c r="DB2" s="150"/>
      <c r="DC2" s="150"/>
      <c r="DD2" s="150"/>
      <c r="DE2" s="150"/>
      <c r="DF2" s="150"/>
      <c r="DG2" s="150"/>
      <c r="DH2" s="150"/>
      <c r="DI2" s="150"/>
      <c r="DJ2" s="150"/>
      <c r="DK2" s="150"/>
      <c r="DL2" s="150"/>
      <c r="DM2" s="150"/>
      <c r="DN2" s="150"/>
      <c r="DO2" s="150"/>
      <c r="DP2" s="150"/>
      <c r="DQ2" s="150"/>
      <c r="DR2" s="150"/>
      <c r="DS2" s="150"/>
      <c r="DT2" s="150"/>
      <c r="DU2" s="150"/>
      <c r="DV2" s="150"/>
      <c r="DW2" s="150"/>
      <c r="DX2" s="150"/>
      <c r="DY2" s="150"/>
      <c r="DZ2" s="150"/>
      <c r="EA2" s="150"/>
      <c r="EB2" s="150"/>
      <c r="EC2" s="150"/>
      <c r="ED2" s="150"/>
      <c r="EE2" s="150"/>
      <c r="EF2" s="150"/>
      <c r="EG2" s="150"/>
      <c r="EH2" s="150"/>
      <c r="EI2" s="150"/>
      <c r="EJ2" s="150"/>
      <c r="EK2" s="150"/>
      <c r="EL2" s="150"/>
      <c r="EM2" s="150"/>
      <c r="EN2" s="150"/>
      <c r="EO2" s="150"/>
      <c r="EP2" s="150"/>
      <c r="EQ2" s="150"/>
      <c r="ER2" s="150"/>
      <c r="ES2" s="150"/>
      <c r="ET2" s="150"/>
      <c r="EU2" s="150"/>
      <c r="EV2" s="150"/>
      <c r="EW2" s="150"/>
      <c r="EX2" s="150"/>
      <c r="EY2" s="150"/>
      <c r="EZ2" s="150"/>
      <c r="FA2" s="150"/>
      <c r="FB2" s="150"/>
      <c r="FC2" s="150"/>
      <c r="FD2" s="150"/>
      <c r="FE2" s="150"/>
      <c r="FF2" s="150"/>
      <c r="FG2" s="150"/>
      <c r="FH2" s="150"/>
      <c r="FI2" s="150"/>
      <c r="FJ2" s="150"/>
      <c r="FK2" s="150"/>
      <c r="FL2" s="150"/>
      <c r="FM2" s="150"/>
      <c r="FN2" s="150"/>
      <c r="FO2" s="150"/>
      <c r="FP2" s="150"/>
      <c r="FQ2" s="150"/>
      <c r="FR2" s="150"/>
      <c r="FS2" s="150"/>
      <c r="FT2" s="150"/>
      <c r="FU2" s="150"/>
      <c r="FV2" s="150"/>
      <c r="FW2" s="150"/>
      <c r="FX2" s="150"/>
      <c r="FY2" s="150"/>
      <c r="FZ2" s="150"/>
      <c r="GA2" s="150"/>
      <c r="GB2" s="150"/>
      <c r="GC2" s="150"/>
      <c r="GD2" s="150"/>
      <c r="GE2" s="150"/>
      <c r="GF2" s="150"/>
      <c r="GG2" s="150"/>
      <c r="GH2" s="150"/>
      <c r="GI2" s="150"/>
      <c r="GJ2" s="150"/>
      <c r="GK2" s="150"/>
      <c r="GL2" s="150"/>
      <c r="GM2" s="150"/>
      <c r="GN2" s="150"/>
      <c r="GO2" s="150"/>
      <c r="GP2" s="150"/>
      <c r="GQ2" s="150"/>
      <c r="GR2" s="150"/>
      <c r="GS2" s="150"/>
      <c r="GT2" s="150"/>
      <c r="GU2" s="150"/>
      <c r="GV2" s="150"/>
      <c r="GW2" s="150"/>
      <c r="GX2" s="150"/>
      <c r="GY2" s="150"/>
      <c r="GZ2" s="150"/>
      <c r="HA2" s="150"/>
      <c r="HB2" s="150"/>
      <c r="HC2" s="150"/>
      <c r="HD2" s="150"/>
      <c r="HE2" s="150"/>
      <c r="HF2" s="150"/>
      <c r="HG2" s="150"/>
      <c r="HH2" s="150"/>
      <c r="HI2" s="150"/>
      <c r="HJ2" s="150"/>
      <c r="HK2" s="150"/>
      <c r="HL2" s="150"/>
      <c r="HM2" s="150"/>
      <c r="HN2" s="150"/>
      <c r="HO2" s="150"/>
      <c r="HP2" s="150"/>
      <c r="HQ2" s="150"/>
      <c r="HR2" s="150"/>
      <c r="HS2" s="150"/>
      <c r="HT2" s="150"/>
      <c r="HU2" s="150"/>
      <c r="HV2" s="150"/>
      <c r="HW2" s="150"/>
      <c r="HX2" s="150"/>
      <c r="HY2" s="150"/>
      <c r="HZ2" s="150"/>
      <c r="IA2" s="150"/>
      <c r="IB2" s="150"/>
      <c r="IC2" s="150"/>
      <c r="ID2" s="150"/>
      <c r="IE2" s="150"/>
      <c r="IF2" s="150"/>
      <c r="IG2" s="150"/>
      <c r="IH2" s="150"/>
      <c r="II2" s="150"/>
      <c r="IJ2" s="150"/>
      <c r="IK2" s="150"/>
      <c r="IL2" s="150"/>
      <c r="IM2" s="150"/>
      <c r="IN2" s="150"/>
      <c r="IO2" s="150"/>
      <c r="IP2" s="150"/>
      <c r="IQ2" s="150"/>
      <c r="IR2" s="150"/>
      <c r="IS2" s="150"/>
      <c r="IT2" s="150"/>
      <c r="IU2" s="150"/>
    </row>
    <row r="3" spans="1:255" ht="25.5" customHeight="1">
      <c r="A3" s="416" t="s">
        <v>55</v>
      </c>
      <c r="B3" s="416" t="s">
        <v>48</v>
      </c>
      <c r="C3" s="416" t="s">
        <v>43</v>
      </c>
      <c r="D3" s="416" t="s">
        <v>2</v>
      </c>
      <c r="E3" s="416" t="s">
        <v>3</v>
      </c>
      <c r="F3" s="417" t="s">
        <v>162</v>
      </c>
      <c r="G3" s="417"/>
      <c r="H3" s="417"/>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c r="CF3" s="152"/>
      <c r="CG3" s="152"/>
      <c r="CH3" s="152"/>
      <c r="CI3" s="152"/>
      <c r="CJ3" s="152"/>
      <c r="CK3" s="152"/>
      <c r="CL3" s="152"/>
      <c r="CM3" s="152"/>
      <c r="CN3" s="152"/>
      <c r="CO3" s="152"/>
      <c r="CP3" s="152"/>
      <c r="CQ3" s="152"/>
      <c r="CR3" s="152"/>
      <c r="CS3" s="152"/>
      <c r="CT3" s="152"/>
      <c r="CU3" s="152"/>
      <c r="CV3" s="152"/>
      <c r="CW3" s="152"/>
      <c r="CX3" s="152"/>
      <c r="CY3" s="152"/>
      <c r="CZ3" s="152"/>
      <c r="DA3" s="152"/>
      <c r="DB3" s="152"/>
      <c r="DC3" s="152"/>
      <c r="DD3" s="152"/>
      <c r="DE3" s="152"/>
      <c r="DF3" s="152"/>
      <c r="DG3" s="152"/>
      <c r="DH3" s="152"/>
      <c r="DI3" s="152"/>
      <c r="DJ3" s="152"/>
      <c r="DK3" s="152"/>
      <c r="DL3" s="152"/>
      <c r="DM3" s="152"/>
      <c r="DN3" s="152"/>
      <c r="DO3" s="152"/>
      <c r="DP3" s="152"/>
      <c r="DQ3" s="152"/>
      <c r="DR3" s="152"/>
      <c r="DS3" s="152"/>
      <c r="DT3" s="152"/>
      <c r="DU3" s="152"/>
      <c r="DV3" s="152"/>
      <c r="DW3" s="152"/>
      <c r="DX3" s="152"/>
      <c r="DY3" s="152"/>
      <c r="DZ3" s="152"/>
      <c r="EA3" s="152"/>
      <c r="EB3" s="152"/>
      <c r="EC3" s="152"/>
      <c r="ED3" s="152"/>
      <c r="EE3" s="152"/>
      <c r="EF3" s="152"/>
      <c r="EG3" s="152"/>
      <c r="EH3" s="152"/>
      <c r="EI3" s="152"/>
      <c r="EJ3" s="152"/>
      <c r="EK3" s="152"/>
      <c r="EL3" s="152"/>
      <c r="EM3" s="152"/>
      <c r="EN3" s="152"/>
      <c r="EO3" s="152"/>
      <c r="EP3" s="152"/>
      <c r="EQ3" s="152"/>
      <c r="ER3" s="152"/>
      <c r="ES3" s="152"/>
      <c r="ET3" s="152"/>
      <c r="EU3" s="152"/>
      <c r="EV3" s="152"/>
      <c r="EW3" s="152"/>
      <c r="EX3" s="152"/>
      <c r="EY3" s="152"/>
      <c r="EZ3" s="152"/>
      <c r="FA3" s="152"/>
      <c r="FB3" s="152"/>
      <c r="FC3" s="152"/>
      <c r="FD3" s="152"/>
      <c r="FE3" s="152"/>
      <c r="FF3" s="152"/>
      <c r="FG3" s="152"/>
      <c r="FH3" s="152"/>
      <c r="FI3" s="152"/>
      <c r="FJ3" s="152"/>
      <c r="FK3" s="152"/>
      <c r="FL3" s="152"/>
      <c r="FM3" s="152"/>
      <c r="FN3" s="152"/>
      <c r="FO3" s="152"/>
      <c r="FP3" s="152"/>
      <c r="FQ3" s="152"/>
      <c r="FR3" s="152"/>
      <c r="FS3" s="152"/>
      <c r="FT3" s="152"/>
      <c r="FU3" s="152"/>
      <c r="FV3" s="152"/>
      <c r="FW3" s="152"/>
      <c r="FX3" s="152"/>
      <c r="FY3" s="152"/>
      <c r="FZ3" s="152"/>
      <c r="GA3" s="152"/>
      <c r="GB3" s="152"/>
      <c r="GC3" s="152"/>
      <c r="GD3" s="152"/>
      <c r="GE3" s="152"/>
      <c r="GF3" s="152"/>
      <c r="GG3" s="152"/>
      <c r="GH3" s="152"/>
      <c r="GI3" s="152"/>
      <c r="GJ3" s="152"/>
      <c r="GK3" s="152"/>
      <c r="GL3" s="152"/>
      <c r="GM3" s="152"/>
      <c r="GN3" s="152"/>
      <c r="GO3" s="152"/>
      <c r="GP3" s="152"/>
      <c r="GQ3" s="152"/>
      <c r="GR3" s="152"/>
      <c r="GS3" s="152"/>
      <c r="GT3" s="152"/>
      <c r="GU3" s="152"/>
      <c r="GV3" s="152"/>
      <c r="GW3" s="152"/>
      <c r="GX3" s="152"/>
      <c r="GY3" s="152"/>
      <c r="GZ3" s="152"/>
      <c r="HA3" s="152"/>
      <c r="HB3" s="152"/>
      <c r="HC3" s="152"/>
      <c r="HD3" s="152"/>
      <c r="HE3" s="152"/>
      <c r="HF3" s="152"/>
      <c r="HG3" s="152"/>
      <c r="HH3" s="152"/>
      <c r="HI3" s="152"/>
      <c r="HJ3" s="152"/>
      <c r="HK3" s="152"/>
      <c r="HL3" s="152"/>
      <c r="HM3" s="152"/>
      <c r="HN3" s="152"/>
      <c r="HO3" s="152"/>
      <c r="HP3" s="152"/>
      <c r="HQ3" s="152"/>
      <c r="HR3" s="152"/>
      <c r="HS3" s="152"/>
      <c r="HT3" s="152"/>
      <c r="HU3" s="152"/>
      <c r="HV3" s="152"/>
      <c r="HW3" s="152"/>
      <c r="HX3" s="152"/>
      <c r="HY3" s="152"/>
      <c r="HZ3" s="152"/>
      <c r="IA3" s="152"/>
      <c r="IB3" s="152"/>
      <c r="IC3" s="152"/>
      <c r="ID3" s="152"/>
      <c r="IE3" s="152"/>
      <c r="IF3" s="152"/>
      <c r="IG3" s="152"/>
      <c r="IH3" s="152"/>
      <c r="II3" s="152"/>
      <c r="IJ3" s="152"/>
      <c r="IK3" s="152"/>
      <c r="IL3" s="152"/>
      <c r="IM3" s="152"/>
      <c r="IN3" s="152"/>
      <c r="IO3" s="152"/>
      <c r="IP3" s="152"/>
      <c r="IQ3" s="152"/>
      <c r="IR3" s="152"/>
      <c r="IS3" s="152"/>
      <c r="IT3" s="152"/>
      <c r="IU3" s="152"/>
    </row>
    <row r="4" spans="1:255" ht="25.5">
      <c r="A4" s="416"/>
      <c r="B4" s="416"/>
      <c r="C4" s="416"/>
      <c r="D4" s="416"/>
      <c r="E4" s="416"/>
      <c r="F4" s="361" t="s">
        <v>46</v>
      </c>
      <c r="G4" s="361" t="s">
        <v>47</v>
      </c>
      <c r="H4" s="362" t="s">
        <v>156</v>
      </c>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c r="CF4" s="152"/>
      <c r="CG4" s="152"/>
      <c r="CH4" s="152"/>
      <c r="CI4" s="152"/>
      <c r="CJ4" s="152"/>
      <c r="CK4" s="152"/>
      <c r="CL4" s="152"/>
      <c r="CM4" s="152"/>
      <c r="CN4" s="152"/>
      <c r="CO4" s="152"/>
      <c r="CP4" s="152"/>
      <c r="CQ4" s="152"/>
      <c r="CR4" s="152"/>
      <c r="CS4" s="152"/>
      <c r="CT4" s="152"/>
      <c r="CU4" s="152"/>
      <c r="CV4" s="152"/>
      <c r="CW4" s="152"/>
      <c r="CX4" s="152"/>
      <c r="CY4" s="152"/>
      <c r="CZ4" s="152"/>
      <c r="DA4" s="152"/>
      <c r="DB4" s="152"/>
      <c r="DC4" s="152"/>
      <c r="DD4" s="152"/>
      <c r="DE4" s="152"/>
      <c r="DF4" s="152"/>
      <c r="DG4" s="152"/>
      <c r="DH4" s="152"/>
      <c r="DI4" s="152"/>
      <c r="DJ4" s="152"/>
      <c r="DK4" s="152"/>
      <c r="DL4" s="152"/>
      <c r="DM4" s="152"/>
      <c r="DN4" s="152"/>
      <c r="DO4" s="152"/>
      <c r="DP4" s="152"/>
      <c r="DQ4" s="152"/>
      <c r="DR4" s="152"/>
      <c r="DS4" s="152"/>
      <c r="DT4" s="152"/>
      <c r="DU4" s="152"/>
      <c r="DV4" s="152"/>
      <c r="DW4" s="152"/>
      <c r="DX4" s="152"/>
      <c r="DY4" s="152"/>
      <c r="DZ4" s="152"/>
      <c r="EA4" s="152"/>
      <c r="EB4" s="152"/>
      <c r="EC4" s="152"/>
      <c r="ED4" s="152"/>
      <c r="EE4" s="152"/>
      <c r="EF4" s="152"/>
      <c r="EG4" s="152"/>
      <c r="EH4" s="152"/>
      <c r="EI4" s="152"/>
      <c r="EJ4" s="152"/>
      <c r="EK4" s="152"/>
      <c r="EL4" s="152"/>
      <c r="EM4" s="152"/>
      <c r="EN4" s="152"/>
      <c r="EO4" s="152"/>
      <c r="EP4" s="152"/>
      <c r="EQ4" s="152"/>
      <c r="ER4" s="152"/>
      <c r="ES4" s="152"/>
      <c r="ET4" s="152"/>
      <c r="EU4" s="152"/>
      <c r="EV4" s="152"/>
      <c r="EW4" s="152"/>
      <c r="EX4" s="152"/>
      <c r="EY4" s="152"/>
      <c r="EZ4" s="152"/>
      <c r="FA4" s="152"/>
      <c r="FB4" s="152"/>
      <c r="FC4" s="152"/>
      <c r="FD4" s="152"/>
      <c r="FE4" s="152"/>
      <c r="FF4" s="152"/>
      <c r="FG4" s="152"/>
      <c r="FH4" s="152"/>
      <c r="FI4" s="152"/>
      <c r="FJ4" s="152"/>
      <c r="FK4" s="152"/>
      <c r="FL4" s="152"/>
      <c r="FM4" s="152"/>
      <c r="FN4" s="152"/>
      <c r="FO4" s="152"/>
      <c r="FP4" s="152"/>
      <c r="FQ4" s="152"/>
      <c r="FR4" s="152"/>
      <c r="FS4" s="152"/>
      <c r="FT4" s="152"/>
      <c r="FU4" s="152"/>
      <c r="FV4" s="152"/>
      <c r="FW4" s="152"/>
      <c r="FX4" s="152"/>
      <c r="FY4" s="152"/>
      <c r="FZ4" s="152"/>
      <c r="GA4" s="152"/>
      <c r="GB4" s="152"/>
      <c r="GC4" s="152"/>
      <c r="GD4" s="152"/>
      <c r="GE4" s="152"/>
      <c r="GF4" s="152"/>
      <c r="GG4" s="152"/>
      <c r="GH4" s="152"/>
      <c r="GI4" s="152"/>
      <c r="GJ4" s="152"/>
      <c r="GK4" s="152"/>
      <c r="GL4" s="152"/>
      <c r="GM4" s="152"/>
      <c r="GN4" s="152"/>
      <c r="GO4" s="152"/>
      <c r="GP4" s="152"/>
      <c r="GQ4" s="152"/>
      <c r="GR4" s="152"/>
      <c r="GS4" s="152"/>
      <c r="GT4" s="152"/>
      <c r="GU4" s="152"/>
      <c r="GV4" s="152"/>
      <c r="GW4" s="152"/>
      <c r="GX4" s="152"/>
      <c r="GY4" s="152"/>
      <c r="GZ4" s="152"/>
      <c r="HA4" s="152"/>
      <c r="HB4" s="152"/>
      <c r="HC4" s="152"/>
      <c r="HD4" s="152"/>
      <c r="HE4" s="152"/>
      <c r="HF4" s="152"/>
      <c r="HG4" s="152"/>
      <c r="HH4" s="152"/>
      <c r="HI4" s="152"/>
      <c r="HJ4" s="152"/>
      <c r="HK4" s="152"/>
      <c r="HL4" s="152"/>
      <c r="HM4" s="152"/>
      <c r="HN4" s="152"/>
      <c r="HO4" s="152"/>
      <c r="HP4" s="152"/>
      <c r="HQ4" s="152"/>
      <c r="HR4" s="152"/>
      <c r="HS4" s="152"/>
      <c r="HT4" s="152"/>
      <c r="HU4" s="152"/>
      <c r="HV4" s="152"/>
      <c r="HW4" s="152"/>
      <c r="HX4" s="152"/>
      <c r="HY4" s="152"/>
      <c r="HZ4" s="152"/>
      <c r="IA4" s="152"/>
      <c r="IB4" s="152"/>
      <c r="IC4" s="152"/>
      <c r="ID4" s="152"/>
      <c r="IE4" s="152"/>
      <c r="IF4" s="152"/>
      <c r="IG4" s="152"/>
      <c r="IH4" s="152"/>
      <c r="II4" s="152"/>
      <c r="IJ4" s="152"/>
      <c r="IK4" s="152"/>
      <c r="IL4" s="152"/>
      <c r="IM4" s="152"/>
      <c r="IN4" s="152"/>
      <c r="IO4" s="152"/>
      <c r="IP4" s="152"/>
      <c r="IQ4" s="152"/>
      <c r="IR4" s="152"/>
      <c r="IS4" s="152"/>
      <c r="IT4" s="152"/>
      <c r="IU4" s="152"/>
    </row>
    <row r="5" spans="1:255">
      <c r="A5" s="65" t="s">
        <v>56</v>
      </c>
      <c r="B5" s="66"/>
      <c r="C5" s="153" t="s">
        <v>71</v>
      </c>
      <c r="D5" s="68"/>
      <c r="E5" s="68"/>
      <c r="F5" s="154"/>
      <c r="G5" s="154"/>
      <c r="H5" s="154"/>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c r="BU5" s="96"/>
      <c r="BV5" s="96"/>
      <c r="BW5" s="96"/>
      <c r="BX5" s="96"/>
      <c r="BY5" s="96"/>
      <c r="BZ5" s="96"/>
      <c r="CA5" s="96"/>
      <c r="CB5" s="96"/>
      <c r="CC5" s="96"/>
      <c r="CD5" s="96"/>
      <c r="CE5" s="96"/>
      <c r="CF5" s="96"/>
      <c r="CG5" s="96"/>
      <c r="CH5" s="96"/>
      <c r="CI5" s="96"/>
      <c r="CJ5" s="96"/>
      <c r="CK5" s="96"/>
      <c r="CL5" s="96"/>
      <c r="CM5" s="96"/>
      <c r="CN5" s="96"/>
      <c r="CO5" s="96"/>
      <c r="CP5" s="96"/>
      <c r="CQ5" s="96"/>
      <c r="CR5" s="96"/>
      <c r="CS5" s="96"/>
      <c r="CT5" s="96"/>
      <c r="CU5" s="96"/>
      <c r="CV5" s="96"/>
      <c r="CW5" s="96"/>
      <c r="CX5" s="96"/>
      <c r="CY5" s="96"/>
      <c r="CZ5" s="96"/>
      <c r="DA5" s="96"/>
      <c r="DB5" s="96"/>
      <c r="DC5" s="96"/>
      <c r="DD5" s="96"/>
      <c r="DE5" s="96"/>
      <c r="DF5" s="96"/>
      <c r="DG5" s="96"/>
      <c r="DH5" s="96"/>
      <c r="DI5" s="96"/>
      <c r="DJ5" s="96"/>
      <c r="DK5" s="96"/>
      <c r="DL5" s="96"/>
      <c r="DM5" s="96"/>
      <c r="DN5" s="96"/>
      <c r="DO5" s="96"/>
      <c r="DP5" s="96"/>
      <c r="DQ5" s="96"/>
      <c r="DR5" s="96"/>
      <c r="DS5" s="96"/>
      <c r="DT5" s="96"/>
      <c r="DU5" s="96"/>
      <c r="DV5" s="96"/>
      <c r="DW5" s="96"/>
      <c r="DX5" s="96"/>
      <c r="DY5" s="96"/>
      <c r="DZ5" s="96"/>
      <c r="EA5" s="96"/>
      <c r="EB5" s="96"/>
      <c r="EC5" s="96"/>
      <c r="ED5" s="96"/>
      <c r="EE5" s="96"/>
      <c r="EF5" s="96"/>
      <c r="EG5" s="96"/>
      <c r="EH5" s="96"/>
      <c r="EI5" s="96"/>
      <c r="EJ5" s="96"/>
      <c r="EK5" s="96"/>
      <c r="EL5" s="96"/>
      <c r="EM5" s="96"/>
      <c r="EN5" s="96"/>
      <c r="EO5" s="96"/>
      <c r="EP5" s="96"/>
      <c r="EQ5" s="96"/>
      <c r="ER5" s="96"/>
      <c r="ES5" s="96"/>
      <c r="ET5" s="96"/>
      <c r="EU5" s="96"/>
      <c r="EV5" s="96"/>
      <c r="EW5" s="96"/>
      <c r="EX5" s="96"/>
      <c r="EY5" s="96"/>
      <c r="EZ5" s="96"/>
      <c r="FA5" s="96"/>
      <c r="FB5" s="96"/>
      <c r="FC5" s="96"/>
      <c r="FD5" s="96"/>
      <c r="FE5" s="96"/>
      <c r="FF5" s="96"/>
      <c r="FG5" s="96"/>
      <c r="FH5" s="96"/>
      <c r="FI5" s="96"/>
      <c r="FJ5" s="96"/>
      <c r="FK5" s="96"/>
      <c r="FL5" s="96"/>
      <c r="FM5" s="96"/>
      <c r="FN5" s="96"/>
      <c r="FO5" s="96"/>
      <c r="FP5" s="96"/>
      <c r="FQ5" s="96"/>
      <c r="FR5" s="96"/>
      <c r="FS5" s="96"/>
      <c r="FT5" s="96"/>
      <c r="FU5" s="96"/>
      <c r="FV5" s="96"/>
      <c r="FW5" s="96"/>
      <c r="FX5" s="96"/>
      <c r="FY5" s="96"/>
      <c r="FZ5" s="96"/>
      <c r="GA5" s="96"/>
      <c r="GB5" s="96"/>
      <c r="GC5" s="96"/>
      <c r="GD5" s="96"/>
      <c r="GE5" s="96"/>
      <c r="GF5" s="96"/>
      <c r="GG5" s="96"/>
      <c r="GH5" s="96"/>
      <c r="GI5" s="96"/>
      <c r="GJ5" s="96"/>
      <c r="GK5" s="96"/>
      <c r="GL5" s="96"/>
      <c r="GM5" s="96"/>
      <c r="GN5" s="96"/>
      <c r="GO5" s="96"/>
      <c r="GP5" s="96"/>
      <c r="GQ5" s="96"/>
      <c r="GR5" s="96"/>
      <c r="GS5" s="96"/>
      <c r="GT5" s="96"/>
      <c r="GU5" s="96"/>
      <c r="GV5" s="96"/>
      <c r="GW5" s="96"/>
      <c r="GX5" s="96"/>
      <c r="GY5" s="96"/>
      <c r="GZ5" s="96"/>
      <c r="HA5" s="96"/>
      <c r="HB5" s="96"/>
      <c r="HC5" s="96"/>
      <c r="HD5" s="96"/>
      <c r="HE5" s="96"/>
      <c r="HF5" s="96"/>
      <c r="HG5" s="96"/>
      <c r="HH5" s="96"/>
      <c r="HI5" s="96"/>
      <c r="HJ5" s="96"/>
      <c r="HK5" s="96"/>
      <c r="HL5" s="96"/>
      <c r="HM5" s="96"/>
      <c r="HN5" s="96"/>
      <c r="HO5" s="96"/>
      <c r="HP5" s="96"/>
      <c r="HQ5" s="96"/>
      <c r="HR5" s="96"/>
      <c r="HS5" s="96"/>
      <c r="HT5" s="96"/>
      <c r="HU5" s="96"/>
      <c r="HV5" s="96"/>
      <c r="HW5" s="96"/>
      <c r="HX5" s="96"/>
      <c r="HY5" s="96"/>
      <c r="HZ5" s="96"/>
      <c r="IA5" s="96"/>
      <c r="IB5" s="96"/>
      <c r="IC5" s="96"/>
      <c r="ID5" s="96"/>
      <c r="IE5" s="96"/>
      <c r="IF5" s="96"/>
      <c r="IG5" s="96"/>
      <c r="IH5" s="96"/>
      <c r="II5" s="96"/>
      <c r="IJ5" s="96"/>
      <c r="IK5" s="96"/>
      <c r="IL5" s="96"/>
      <c r="IM5" s="96"/>
      <c r="IN5" s="96"/>
      <c r="IO5" s="96"/>
      <c r="IP5" s="96"/>
      <c r="IQ5" s="96"/>
      <c r="IR5" s="96"/>
      <c r="IS5" s="96"/>
      <c r="IT5" s="96"/>
      <c r="IU5" s="96"/>
    </row>
    <row r="6" spans="1:255">
      <c r="A6" s="83"/>
      <c r="B6" s="155"/>
      <c r="C6" s="156"/>
      <c r="D6" s="135"/>
      <c r="E6" s="135"/>
      <c r="F6" s="157"/>
      <c r="G6" s="157"/>
      <c r="H6" s="157"/>
      <c r="I6" s="158"/>
      <c r="J6" s="158"/>
      <c r="K6" s="94"/>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c r="CD6" s="96"/>
      <c r="CE6" s="96"/>
      <c r="CF6" s="96"/>
      <c r="CG6" s="96"/>
      <c r="CH6" s="96"/>
      <c r="CI6" s="96"/>
      <c r="CJ6" s="96"/>
      <c r="CK6" s="96"/>
      <c r="CL6" s="96"/>
      <c r="CM6" s="96"/>
      <c r="CN6" s="96"/>
      <c r="CO6" s="96"/>
      <c r="CP6" s="96"/>
      <c r="CQ6" s="96"/>
      <c r="CR6" s="96"/>
      <c r="CS6" s="96"/>
      <c r="CT6" s="96"/>
      <c r="CU6" s="96"/>
      <c r="CV6" s="96"/>
      <c r="CW6" s="96"/>
      <c r="CX6" s="96"/>
      <c r="CY6" s="96"/>
      <c r="CZ6" s="96"/>
      <c r="DA6" s="96"/>
      <c r="DB6" s="96"/>
      <c r="DC6" s="96"/>
      <c r="DD6" s="96"/>
      <c r="DE6" s="96"/>
      <c r="DF6" s="96"/>
      <c r="DG6" s="96"/>
      <c r="DH6" s="96"/>
      <c r="DI6" s="96"/>
      <c r="DJ6" s="96"/>
      <c r="DK6" s="96"/>
      <c r="DL6" s="96"/>
      <c r="DM6" s="96"/>
      <c r="DN6" s="96"/>
      <c r="DO6" s="96"/>
      <c r="DP6" s="96"/>
      <c r="DQ6" s="96"/>
      <c r="DR6" s="96"/>
      <c r="DS6" s="96"/>
      <c r="DT6" s="96"/>
      <c r="DU6" s="96"/>
      <c r="DV6" s="96"/>
      <c r="DW6" s="96"/>
      <c r="DX6" s="96"/>
      <c r="DY6" s="96"/>
      <c r="DZ6" s="96"/>
      <c r="EA6" s="96"/>
      <c r="EB6" s="96"/>
      <c r="EC6" s="96"/>
      <c r="ED6" s="96"/>
      <c r="EE6" s="96"/>
      <c r="EF6" s="96"/>
      <c r="EG6" s="96"/>
      <c r="EH6" s="96"/>
      <c r="EI6" s="96"/>
      <c r="EJ6" s="96"/>
      <c r="EK6" s="96"/>
      <c r="EL6" s="96"/>
      <c r="EM6" s="96"/>
      <c r="EN6" s="96"/>
      <c r="EO6" s="96"/>
      <c r="EP6" s="96"/>
      <c r="EQ6" s="96"/>
      <c r="ER6" s="96"/>
      <c r="ES6" s="96"/>
      <c r="ET6" s="96"/>
      <c r="EU6" s="96"/>
      <c r="EV6" s="96"/>
      <c r="EW6" s="96"/>
      <c r="EX6" s="96"/>
      <c r="EY6" s="96"/>
      <c r="EZ6" s="96"/>
      <c r="FA6" s="96"/>
      <c r="FB6" s="96"/>
      <c r="FC6" s="96"/>
      <c r="FD6" s="96"/>
      <c r="FE6" s="96"/>
      <c r="FF6" s="96"/>
      <c r="FG6" s="96"/>
      <c r="FH6" s="96"/>
      <c r="FI6" s="96"/>
      <c r="FJ6" s="96"/>
      <c r="FK6" s="96"/>
      <c r="FL6" s="96"/>
      <c r="FM6" s="96"/>
      <c r="FN6" s="96"/>
      <c r="FO6" s="96"/>
      <c r="FP6" s="96"/>
      <c r="FQ6" s="96"/>
      <c r="FR6" s="96"/>
      <c r="FS6" s="96"/>
      <c r="FT6" s="96"/>
      <c r="FU6" s="96"/>
      <c r="FV6" s="96"/>
      <c r="FW6" s="96"/>
      <c r="FX6" s="96"/>
      <c r="FY6" s="96"/>
      <c r="FZ6" s="96"/>
      <c r="GA6" s="96"/>
      <c r="GB6" s="96"/>
      <c r="GC6" s="96"/>
      <c r="GD6" s="96"/>
      <c r="GE6" s="96"/>
      <c r="GF6" s="96"/>
      <c r="GG6" s="96"/>
      <c r="GH6" s="96"/>
      <c r="GI6" s="96"/>
      <c r="GJ6" s="96"/>
      <c r="GK6" s="96"/>
      <c r="GL6" s="96"/>
      <c r="GM6" s="96"/>
      <c r="GN6" s="96"/>
      <c r="GO6" s="96"/>
      <c r="GP6" s="96"/>
      <c r="GQ6" s="96"/>
      <c r="GR6" s="96"/>
      <c r="GS6" s="96"/>
      <c r="GT6" s="96"/>
      <c r="GU6" s="96"/>
      <c r="GV6" s="96"/>
      <c r="GW6" s="96"/>
      <c r="GX6" s="96"/>
      <c r="GY6" s="96"/>
      <c r="GZ6" s="96"/>
      <c r="HA6" s="96"/>
      <c r="HB6" s="96"/>
      <c r="HC6" s="96"/>
      <c r="HD6" s="96"/>
      <c r="HE6" s="96"/>
      <c r="HF6" s="96"/>
      <c r="HG6" s="96"/>
      <c r="HH6" s="96"/>
      <c r="HI6" s="96"/>
      <c r="HJ6" s="96"/>
      <c r="HK6" s="96"/>
      <c r="HL6" s="96"/>
      <c r="HM6" s="96"/>
      <c r="HN6" s="96"/>
      <c r="HO6" s="96"/>
      <c r="HP6" s="96"/>
      <c r="HQ6" s="96"/>
      <c r="HR6" s="96"/>
      <c r="HS6" s="96"/>
      <c r="HT6" s="96"/>
      <c r="HU6" s="96"/>
      <c r="HV6" s="96"/>
      <c r="HW6" s="96"/>
      <c r="HX6" s="96"/>
      <c r="HY6" s="96"/>
      <c r="HZ6" s="96"/>
      <c r="IA6" s="96"/>
      <c r="IB6" s="96"/>
      <c r="IC6" s="96"/>
      <c r="ID6" s="96"/>
      <c r="IE6" s="96"/>
      <c r="IF6" s="96"/>
      <c r="IG6" s="96"/>
      <c r="IH6" s="96"/>
      <c r="II6" s="96"/>
      <c r="IJ6" s="96"/>
      <c r="IK6" s="96"/>
      <c r="IL6" s="96"/>
      <c r="IM6" s="96"/>
      <c r="IN6" s="96"/>
      <c r="IO6" s="96"/>
      <c r="IP6" s="96"/>
      <c r="IQ6" s="96"/>
      <c r="IR6" s="96"/>
      <c r="IS6" s="96"/>
      <c r="IT6" s="96"/>
      <c r="IU6" s="96"/>
    </row>
    <row r="7" spans="1:255">
      <c r="A7" s="83"/>
      <c r="B7" s="243"/>
      <c r="C7" s="159"/>
      <c r="D7" s="135"/>
      <c r="E7" s="135"/>
      <c r="F7" s="157"/>
      <c r="G7" s="157"/>
      <c r="H7" s="157"/>
      <c r="I7" s="160"/>
      <c r="J7" s="160"/>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c r="CE7" s="96"/>
      <c r="CF7" s="96"/>
      <c r="CG7" s="96"/>
      <c r="CH7" s="96"/>
      <c r="CI7" s="96"/>
      <c r="CJ7" s="96"/>
      <c r="CK7" s="96"/>
      <c r="CL7" s="96"/>
      <c r="CM7" s="96"/>
      <c r="CN7" s="96"/>
      <c r="CO7" s="96"/>
      <c r="CP7" s="96"/>
      <c r="CQ7" s="96"/>
      <c r="CR7" s="96"/>
      <c r="CS7" s="96"/>
      <c r="CT7" s="96"/>
      <c r="CU7" s="96"/>
      <c r="CV7" s="96"/>
      <c r="CW7" s="96"/>
      <c r="CX7" s="96"/>
      <c r="CY7" s="96"/>
      <c r="CZ7" s="96"/>
      <c r="DA7" s="96"/>
      <c r="DB7" s="96"/>
      <c r="DC7" s="96"/>
      <c r="DD7" s="96"/>
      <c r="DE7" s="96"/>
      <c r="DF7" s="96"/>
      <c r="DG7" s="96"/>
      <c r="DH7" s="96"/>
      <c r="DI7" s="96"/>
      <c r="DJ7" s="96"/>
      <c r="DK7" s="96"/>
      <c r="DL7" s="96"/>
      <c r="DM7" s="96"/>
      <c r="DN7" s="96"/>
      <c r="DO7" s="96"/>
      <c r="DP7" s="96"/>
      <c r="DQ7" s="96"/>
      <c r="DR7" s="96"/>
      <c r="DS7" s="96"/>
      <c r="DT7" s="96"/>
      <c r="DU7" s="96"/>
      <c r="DV7" s="96"/>
      <c r="DW7" s="96"/>
      <c r="DX7" s="96"/>
      <c r="DY7" s="96"/>
      <c r="DZ7" s="96"/>
      <c r="EA7" s="96"/>
      <c r="EB7" s="96"/>
      <c r="EC7" s="96"/>
      <c r="ED7" s="96"/>
      <c r="EE7" s="96"/>
      <c r="EF7" s="96"/>
      <c r="EG7" s="96"/>
      <c r="EH7" s="96"/>
      <c r="EI7" s="96"/>
      <c r="EJ7" s="96"/>
      <c r="EK7" s="96"/>
      <c r="EL7" s="96"/>
      <c r="EM7" s="96"/>
      <c r="EN7" s="96"/>
      <c r="EO7" s="96"/>
      <c r="EP7" s="96"/>
      <c r="EQ7" s="96"/>
      <c r="ER7" s="96"/>
      <c r="ES7" s="96"/>
      <c r="ET7" s="96"/>
      <c r="EU7" s="96"/>
      <c r="EV7" s="96"/>
      <c r="EW7" s="96"/>
      <c r="EX7" s="96"/>
      <c r="EY7" s="96"/>
      <c r="EZ7" s="96"/>
      <c r="FA7" s="96"/>
      <c r="FB7" s="96"/>
      <c r="FC7" s="96"/>
      <c r="FD7" s="96"/>
      <c r="FE7" s="96"/>
      <c r="FF7" s="96"/>
      <c r="FG7" s="96"/>
      <c r="FH7" s="96"/>
      <c r="FI7" s="96"/>
      <c r="FJ7" s="96"/>
      <c r="FK7" s="96"/>
      <c r="FL7" s="96"/>
      <c r="FM7" s="96"/>
      <c r="FN7" s="96"/>
      <c r="FO7" s="96"/>
      <c r="FP7" s="96"/>
      <c r="FQ7" s="96"/>
      <c r="FR7" s="96"/>
      <c r="FS7" s="96"/>
      <c r="FT7" s="96"/>
      <c r="FU7" s="96"/>
      <c r="FV7" s="96"/>
      <c r="FW7" s="96"/>
      <c r="FX7" s="96"/>
      <c r="FY7" s="96"/>
      <c r="FZ7" s="96"/>
      <c r="GA7" s="96"/>
      <c r="GB7" s="96"/>
      <c r="GC7" s="96"/>
      <c r="GD7" s="96"/>
      <c r="GE7" s="96"/>
      <c r="GF7" s="96"/>
      <c r="GG7" s="96"/>
      <c r="GH7" s="96"/>
      <c r="GI7" s="96"/>
      <c r="GJ7" s="96"/>
      <c r="GK7" s="96"/>
      <c r="GL7" s="96"/>
      <c r="GM7" s="96"/>
      <c r="GN7" s="96"/>
      <c r="GO7" s="96"/>
      <c r="GP7" s="96"/>
      <c r="GQ7" s="96"/>
      <c r="GR7" s="96"/>
      <c r="GS7" s="96"/>
      <c r="GT7" s="96"/>
      <c r="GU7" s="96"/>
      <c r="GV7" s="96"/>
      <c r="GW7" s="96"/>
      <c r="GX7" s="96"/>
      <c r="GY7" s="96"/>
      <c r="GZ7" s="96"/>
      <c r="HA7" s="96"/>
      <c r="HB7" s="96"/>
      <c r="HC7" s="96"/>
      <c r="HD7" s="96"/>
      <c r="HE7" s="96"/>
      <c r="HF7" s="96"/>
      <c r="HG7" s="96"/>
      <c r="HH7" s="96"/>
      <c r="HI7" s="96"/>
      <c r="HJ7" s="96"/>
      <c r="HK7" s="96"/>
      <c r="HL7" s="96"/>
      <c r="HM7" s="96"/>
      <c r="HN7" s="96"/>
      <c r="HO7" s="96"/>
      <c r="HP7" s="96"/>
      <c r="HQ7" s="96"/>
      <c r="HR7" s="96"/>
      <c r="HS7" s="96"/>
      <c r="HT7" s="96"/>
      <c r="HU7" s="96"/>
      <c r="HV7" s="96"/>
      <c r="HW7" s="96"/>
      <c r="HX7" s="96"/>
      <c r="HY7" s="96"/>
      <c r="HZ7" s="96"/>
      <c r="IA7" s="96"/>
      <c r="IB7" s="96"/>
      <c r="IC7" s="96"/>
      <c r="ID7" s="96"/>
      <c r="IE7" s="96"/>
      <c r="IF7" s="96"/>
      <c r="IG7" s="96"/>
      <c r="IH7" s="96"/>
      <c r="II7" s="96"/>
      <c r="IJ7" s="96"/>
      <c r="IK7" s="96"/>
      <c r="IL7" s="96"/>
      <c r="IM7" s="96"/>
      <c r="IN7" s="96"/>
      <c r="IO7" s="96"/>
      <c r="IP7" s="96"/>
      <c r="IQ7" s="96"/>
      <c r="IR7" s="96"/>
      <c r="IS7" s="96"/>
      <c r="IT7" s="96"/>
      <c r="IU7" s="96"/>
    </row>
    <row r="8" spans="1:255">
      <c r="A8" s="83"/>
      <c r="B8" s="161"/>
      <c r="C8" s="162"/>
      <c r="D8" s="112"/>
      <c r="E8" s="112"/>
      <c r="F8" s="157"/>
      <c r="G8" s="157"/>
      <c r="H8" s="157"/>
      <c r="I8" s="160"/>
      <c r="J8" s="163"/>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c r="CE8" s="96"/>
      <c r="CF8" s="96"/>
      <c r="CG8" s="96"/>
      <c r="CH8" s="96"/>
      <c r="CI8" s="96"/>
      <c r="CJ8" s="96"/>
      <c r="CK8" s="96"/>
      <c r="CL8" s="96"/>
      <c r="CM8" s="96"/>
      <c r="CN8" s="96"/>
      <c r="CO8" s="96"/>
      <c r="CP8" s="96"/>
      <c r="CQ8" s="96"/>
      <c r="CR8" s="96"/>
      <c r="CS8" s="96"/>
      <c r="CT8" s="96"/>
      <c r="CU8" s="96"/>
      <c r="CV8" s="96"/>
      <c r="CW8" s="96"/>
      <c r="CX8" s="96"/>
      <c r="CY8" s="96"/>
      <c r="CZ8" s="96"/>
      <c r="DA8" s="96"/>
      <c r="DB8" s="96"/>
      <c r="DC8" s="96"/>
      <c r="DD8" s="96"/>
      <c r="DE8" s="96"/>
      <c r="DF8" s="96"/>
      <c r="DG8" s="96"/>
      <c r="DH8" s="96"/>
      <c r="DI8" s="96"/>
      <c r="DJ8" s="96"/>
      <c r="DK8" s="96"/>
      <c r="DL8" s="96"/>
      <c r="DM8" s="96"/>
      <c r="DN8" s="96"/>
      <c r="DO8" s="96"/>
      <c r="DP8" s="96"/>
      <c r="DQ8" s="96"/>
      <c r="DR8" s="96"/>
      <c r="DS8" s="96"/>
      <c r="DT8" s="96"/>
      <c r="DU8" s="96"/>
      <c r="DV8" s="96"/>
      <c r="DW8" s="96"/>
      <c r="DX8" s="96"/>
      <c r="DY8" s="96"/>
      <c r="DZ8" s="96"/>
      <c r="EA8" s="96"/>
      <c r="EB8" s="96"/>
      <c r="EC8" s="96"/>
      <c r="ED8" s="96"/>
      <c r="EE8" s="96"/>
      <c r="EF8" s="96"/>
      <c r="EG8" s="96"/>
      <c r="EH8" s="96"/>
      <c r="EI8" s="96"/>
      <c r="EJ8" s="96"/>
      <c r="EK8" s="96"/>
      <c r="EL8" s="96"/>
      <c r="EM8" s="96"/>
      <c r="EN8" s="96"/>
      <c r="EO8" s="96"/>
      <c r="EP8" s="96"/>
      <c r="EQ8" s="96"/>
      <c r="ER8" s="96"/>
      <c r="ES8" s="96"/>
      <c r="ET8" s="96"/>
      <c r="EU8" s="96"/>
      <c r="EV8" s="96"/>
      <c r="EW8" s="96"/>
      <c r="EX8" s="96"/>
      <c r="EY8" s="96"/>
      <c r="EZ8" s="96"/>
      <c r="FA8" s="96"/>
      <c r="FB8" s="96"/>
      <c r="FC8" s="96"/>
      <c r="FD8" s="96"/>
      <c r="FE8" s="96"/>
      <c r="FF8" s="96"/>
      <c r="FG8" s="96"/>
      <c r="FH8" s="96"/>
      <c r="FI8" s="96"/>
      <c r="FJ8" s="96"/>
      <c r="FK8" s="96"/>
      <c r="FL8" s="96"/>
      <c r="FM8" s="96"/>
      <c r="FN8" s="96"/>
      <c r="FO8" s="96"/>
      <c r="FP8" s="96"/>
      <c r="FQ8" s="96"/>
      <c r="FR8" s="96"/>
      <c r="FS8" s="96"/>
      <c r="FT8" s="96"/>
      <c r="FU8" s="96"/>
      <c r="FV8" s="96"/>
      <c r="FW8" s="96"/>
      <c r="FX8" s="96"/>
      <c r="FY8" s="96"/>
      <c r="FZ8" s="96"/>
      <c r="GA8" s="96"/>
      <c r="GB8" s="96"/>
      <c r="GC8" s="96"/>
      <c r="GD8" s="96"/>
      <c r="GE8" s="96"/>
      <c r="GF8" s="96"/>
      <c r="GG8" s="96"/>
      <c r="GH8" s="96"/>
      <c r="GI8" s="96"/>
      <c r="GJ8" s="96"/>
      <c r="GK8" s="96"/>
      <c r="GL8" s="96"/>
      <c r="GM8" s="96"/>
      <c r="GN8" s="96"/>
      <c r="GO8" s="96"/>
      <c r="GP8" s="96"/>
      <c r="GQ8" s="96"/>
      <c r="GR8" s="96"/>
      <c r="GS8" s="96"/>
      <c r="GT8" s="96"/>
      <c r="GU8" s="96"/>
      <c r="GV8" s="96"/>
      <c r="GW8" s="96"/>
      <c r="GX8" s="96"/>
      <c r="GY8" s="96"/>
      <c r="GZ8" s="96"/>
      <c r="HA8" s="96"/>
      <c r="HB8" s="96"/>
      <c r="HC8" s="96"/>
      <c r="HD8" s="96"/>
      <c r="HE8" s="96"/>
      <c r="HF8" s="96"/>
      <c r="HG8" s="96"/>
      <c r="HH8" s="96"/>
      <c r="HI8" s="96"/>
      <c r="HJ8" s="96"/>
      <c r="HK8" s="96"/>
      <c r="HL8" s="96"/>
      <c r="HM8" s="96"/>
      <c r="HN8" s="96"/>
      <c r="HO8" s="96"/>
      <c r="HP8" s="96"/>
      <c r="HQ8" s="96"/>
      <c r="HR8" s="96"/>
      <c r="HS8" s="96"/>
      <c r="HT8" s="96"/>
      <c r="HU8" s="96"/>
      <c r="HV8" s="96"/>
      <c r="HW8" s="96"/>
      <c r="HX8" s="96"/>
      <c r="HY8" s="96"/>
      <c r="HZ8" s="96"/>
      <c r="IA8" s="96"/>
      <c r="IB8" s="96"/>
      <c r="IC8" s="96"/>
      <c r="ID8" s="96"/>
      <c r="IE8" s="96"/>
      <c r="IF8" s="96"/>
      <c r="IG8" s="96"/>
      <c r="IH8" s="96"/>
      <c r="II8" s="96"/>
      <c r="IJ8" s="96"/>
      <c r="IK8" s="96"/>
      <c r="IL8" s="96"/>
      <c r="IM8" s="96"/>
      <c r="IN8" s="96"/>
      <c r="IO8" s="96"/>
      <c r="IP8" s="96"/>
      <c r="IQ8" s="96"/>
      <c r="IR8" s="96"/>
      <c r="IS8" s="96"/>
      <c r="IT8" s="96"/>
      <c r="IU8" s="96"/>
    </row>
    <row r="9" spans="1:255" s="102" customFormat="1">
      <c r="A9" s="164"/>
      <c r="B9" s="164"/>
      <c r="C9" s="165" t="s">
        <v>72</v>
      </c>
      <c r="D9" s="164"/>
      <c r="E9" s="164"/>
      <c r="F9" s="166"/>
      <c r="G9" s="167">
        <f>SUM(G5:G8)</f>
        <v>0</v>
      </c>
      <c r="H9" s="167">
        <f>SUM(H5:H8)</f>
        <v>0</v>
      </c>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AP9" s="168"/>
      <c r="AQ9" s="168"/>
      <c r="AR9" s="168"/>
      <c r="AS9" s="168"/>
      <c r="AT9" s="168"/>
      <c r="AU9" s="168"/>
      <c r="AV9" s="168"/>
      <c r="AW9" s="168"/>
      <c r="AX9" s="168"/>
      <c r="AY9" s="168"/>
      <c r="AZ9" s="168"/>
      <c r="BA9" s="168"/>
      <c r="BB9" s="168"/>
      <c r="BC9" s="168"/>
      <c r="BD9" s="168"/>
      <c r="BE9" s="168"/>
      <c r="BF9" s="168"/>
      <c r="BG9" s="168"/>
      <c r="BH9" s="168"/>
      <c r="BI9" s="168"/>
      <c r="BJ9" s="168"/>
      <c r="BK9" s="168"/>
      <c r="BL9" s="168"/>
      <c r="BM9" s="168"/>
      <c r="BN9" s="168"/>
      <c r="BO9" s="168"/>
      <c r="BP9" s="168"/>
      <c r="BQ9" s="168"/>
      <c r="BR9" s="168"/>
      <c r="BS9" s="168"/>
      <c r="BT9" s="168"/>
      <c r="BU9" s="168"/>
      <c r="BV9" s="168"/>
      <c r="BW9" s="168"/>
      <c r="BX9" s="168"/>
      <c r="BY9" s="168"/>
      <c r="BZ9" s="168"/>
      <c r="CA9" s="168"/>
      <c r="CB9" s="168"/>
      <c r="CC9" s="168"/>
      <c r="CD9" s="168"/>
      <c r="CE9" s="168"/>
      <c r="CF9" s="168"/>
      <c r="CG9" s="168"/>
      <c r="CH9" s="168"/>
      <c r="CI9" s="168"/>
      <c r="CJ9" s="168"/>
      <c r="CK9" s="168"/>
      <c r="CL9" s="168"/>
      <c r="CM9" s="168"/>
      <c r="CN9" s="168"/>
      <c r="CO9" s="168"/>
      <c r="CP9" s="168"/>
      <c r="CQ9" s="168"/>
      <c r="CR9" s="168"/>
      <c r="CS9" s="168"/>
      <c r="CT9" s="168"/>
      <c r="CU9" s="168"/>
      <c r="CV9" s="168"/>
      <c r="CW9" s="168"/>
      <c r="CX9" s="168"/>
      <c r="CY9" s="168"/>
      <c r="CZ9" s="168"/>
      <c r="DA9" s="168"/>
      <c r="DB9" s="168"/>
      <c r="DC9" s="168"/>
      <c r="DD9" s="168"/>
      <c r="DE9" s="168"/>
      <c r="DF9" s="168"/>
      <c r="DG9" s="168"/>
      <c r="DH9" s="168"/>
      <c r="DI9" s="168"/>
      <c r="DJ9" s="168"/>
      <c r="DK9" s="168"/>
      <c r="DL9" s="168"/>
      <c r="DM9" s="168"/>
      <c r="DN9" s="168"/>
      <c r="DO9" s="168"/>
      <c r="DP9" s="168"/>
      <c r="DQ9" s="168"/>
      <c r="DR9" s="168"/>
      <c r="DS9" s="168"/>
      <c r="DT9" s="168"/>
      <c r="DU9" s="168"/>
      <c r="DV9" s="168"/>
      <c r="DW9" s="168"/>
      <c r="DX9" s="168"/>
      <c r="DY9" s="168"/>
      <c r="DZ9" s="168"/>
      <c r="EA9" s="168"/>
      <c r="EB9" s="168"/>
      <c r="EC9" s="168"/>
      <c r="ED9" s="168"/>
      <c r="EE9" s="168"/>
      <c r="EF9" s="168"/>
      <c r="EG9" s="168"/>
      <c r="EH9" s="168"/>
      <c r="EI9" s="168"/>
      <c r="EJ9" s="168"/>
      <c r="EK9" s="168"/>
      <c r="EL9" s="168"/>
      <c r="EM9" s="168"/>
      <c r="EN9" s="168"/>
      <c r="EO9" s="168"/>
      <c r="EP9" s="168"/>
      <c r="EQ9" s="168"/>
      <c r="ER9" s="168"/>
      <c r="ES9" s="168"/>
      <c r="ET9" s="168"/>
      <c r="EU9" s="168"/>
      <c r="EV9" s="168"/>
      <c r="EW9" s="168"/>
      <c r="EX9" s="168"/>
      <c r="EY9" s="168"/>
      <c r="EZ9" s="168"/>
      <c r="FA9" s="168"/>
      <c r="FB9" s="168"/>
      <c r="FC9" s="168"/>
      <c r="FD9" s="168"/>
      <c r="FE9" s="168"/>
      <c r="FF9" s="168"/>
      <c r="FG9" s="168"/>
      <c r="FH9" s="168"/>
      <c r="FI9" s="168"/>
      <c r="FJ9" s="168"/>
      <c r="FK9" s="168"/>
      <c r="FL9" s="168"/>
      <c r="FM9" s="168"/>
      <c r="FN9" s="168"/>
      <c r="FO9" s="168"/>
      <c r="FP9" s="168"/>
      <c r="FQ9" s="168"/>
      <c r="FR9" s="168"/>
      <c r="FS9" s="168"/>
      <c r="FT9" s="168"/>
      <c r="FU9" s="168"/>
      <c r="FV9" s="168"/>
      <c r="FW9" s="168"/>
      <c r="FX9" s="168"/>
      <c r="FY9" s="168"/>
      <c r="FZ9" s="168"/>
      <c r="GA9" s="168"/>
      <c r="GB9" s="168"/>
      <c r="GC9" s="168"/>
      <c r="GD9" s="168"/>
      <c r="GE9" s="168"/>
      <c r="GF9" s="168"/>
      <c r="GG9" s="168"/>
      <c r="GH9" s="168"/>
      <c r="GI9" s="168"/>
      <c r="GJ9" s="168"/>
      <c r="GK9" s="168"/>
      <c r="GL9" s="168"/>
      <c r="GM9" s="168"/>
      <c r="GN9" s="168"/>
      <c r="GO9" s="168"/>
      <c r="GP9" s="168"/>
      <c r="GQ9" s="168"/>
      <c r="GR9" s="168"/>
      <c r="GS9" s="168"/>
      <c r="GT9" s="168"/>
      <c r="GU9" s="168"/>
      <c r="GV9" s="168"/>
      <c r="GW9" s="168"/>
      <c r="GX9" s="168"/>
      <c r="GY9" s="168"/>
      <c r="GZ9" s="168"/>
      <c r="HA9" s="168"/>
      <c r="HB9" s="168"/>
      <c r="HC9" s="168"/>
      <c r="HD9" s="168"/>
      <c r="HE9" s="168"/>
      <c r="HF9" s="168"/>
      <c r="HG9" s="168"/>
      <c r="HH9" s="168"/>
      <c r="HI9" s="168"/>
      <c r="HJ9" s="168"/>
      <c r="HK9" s="168"/>
      <c r="HL9" s="168"/>
      <c r="HM9" s="168"/>
      <c r="HN9" s="168"/>
      <c r="HO9" s="168"/>
      <c r="HP9" s="168"/>
      <c r="HQ9" s="168"/>
      <c r="HR9" s="168"/>
      <c r="HS9" s="168"/>
      <c r="HT9" s="168"/>
      <c r="HU9" s="168"/>
      <c r="HV9" s="168"/>
      <c r="HW9" s="168"/>
      <c r="HX9" s="168"/>
      <c r="HY9" s="168"/>
      <c r="HZ9" s="168"/>
      <c r="IA9" s="168"/>
      <c r="IB9" s="168"/>
      <c r="IC9" s="168"/>
      <c r="ID9" s="168"/>
      <c r="IE9" s="168"/>
      <c r="IF9" s="168"/>
      <c r="IG9" s="168"/>
      <c r="IH9" s="168"/>
      <c r="II9" s="168"/>
      <c r="IJ9" s="168"/>
      <c r="IK9" s="168"/>
      <c r="IL9" s="168"/>
      <c r="IM9" s="168"/>
      <c r="IN9" s="168"/>
      <c r="IO9" s="168"/>
      <c r="IP9" s="168"/>
      <c r="IQ9" s="168"/>
      <c r="IR9" s="168"/>
      <c r="IS9" s="168"/>
      <c r="IT9" s="168"/>
      <c r="IU9" s="168"/>
    </row>
    <row r="10" spans="1:255">
      <c r="B10" s="170"/>
      <c r="C10" s="169"/>
      <c r="F10" s="152"/>
      <c r="G10" s="152"/>
    </row>
    <row r="11" spans="1:255">
      <c r="C11" s="169"/>
      <c r="F11" s="152"/>
      <c r="G11" s="152"/>
    </row>
    <row r="12" spans="1:255">
      <c r="C12" s="169"/>
    </row>
  </sheetData>
  <mergeCells count="8">
    <mergeCell ref="A1:H1"/>
    <mergeCell ref="A2:H2"/>
    <mergeCell ref="A3:A4"/>
    <mergeCell ref="B3:B4"/>
    <mergeCell ref="C3:C4"/>
    <mergeCell ref="D3:D4"/>
    <mergeCell ref="E3:E4"/>
    <mergeCell ref="F3:H3"/>
  </mergeCells>
  <printOptions horizontalCentered="1"/>
  <pageMargins left="7.8740157480315001E-2" right="0" top="1.2204724409448799" bottom="1.22" header="0.31496062992126" footer="0.31496062992126"/>
  <pageSetup paperSize="9" scale="80" fitToHeight="3" orientation="portrait" r:id="rId1"/>
  <headerFooter>
    <oddHeader>&amp;C&amp;G</oddHeader>
    <oddFooter>&amp;CKewaunee Labway India Pvt. Ltd. No.CA-9A, 2nd Floor, Jigani Link Road, Jigani, Bangalore – 562 106.Tel: +91-80-27825725/27826726; Fax: +91-80-27826724; Email: marketing@kewaunee.in; Website: www.kewaunee.inCIN No.U33125KA2000PTC028202</oddFooter>
  </headerFooter>
  <legacyDrawingHF r:id="rId2"/>
</worksheet>
</file>

<file path=xl/worksheets/sheet7.xml><?xml version="1.0" encoding="utf-8"?>
<worksheet xmlns="http://schemas.openxmlformats.org/spreadsheetml/2006/main" xmlns:r="http://schemas.openxmlformats.org/officeDocument/2006/relationships">
  <dimension ref="A1:D32"/>
  <sheetViews>
    <sheetView showGridLines="0" showWhiteSpace="0" view="pageBreakPreview" topLeftCell="A19" zoomScaleNormal="85" zoomScaleSheetLayoutView="100" zoomScalePageLayoutView="55" workbookViewId="0">
      <selection activeCell="C6" sqref="C6"/>
    </sheetView>
  </sheetViews>
  <sheetFormatPr defaultRowHeight="12.75"/>
  <cols>
    <col min="1" max="1" width="4.5703125" style="211" customWidth="1"/>
    <col min="2" max="2" width="29.140625" style="212" customWidth="1"/>
    <col min="3" max="3" width="69.5703125" style="212" customWidth="1"/>
    <col min="4" max="245" width="9.140625" style="182"/>
    <col min="246" max="246" width="4.5703125" style="182" customWidth="1"/>
    <col min="247" max="247" width="29.140625" style="182" customWidth="1"/>
    <col min="248" max="248" width="74.28515625" style="182" customWidth="1"/>
    <col min="249" max="249" width="10.7109375" style="182" bestFit="1" customWidth="1"/>
    <col min="250" max="501" width="9.140625" style="182"/>
    <col min="502" max="502" width="4.5703125" style="182" customWidth="1"/>
    <col min="503" max="503" width="29.140625" style="182" customWidth="1"/>
    <col min="504" max="504" width="74.28515625" style="182" customWidth="1"/>
    <col min="505" max="505" width="10.7109375" style="182" bestFit="1" customWidth="1"/>
    <col min="506" max="757" width="9.140625" style="182"/>
    <col min="758" max="758" width="4.5703125" style="182" customWidth="1"/>
    <col min="759" max="759" width="29.140625" style="182" customWidth="1"/>
    <col min="760" max="760" width="74.28515625" style="182" customWidth="1"/>
    <col min="761" max="761" width="10.7109375" style="182" bestFit="1" customWidth="1"/>
    <col min="762" max="1013" width="9.140625" style="182"/>
    <col min="1014" max="1014" width="4.5703125" style="182" customWidth="1"/>
    <col min="1015" max="1015" width="29.140625" style="182" customWidth="1"/>
    <col min="1016" max="1016" width="74.28515625" style="182" customWidth="1"/>
    <col min="1017" max="1017" width="10.7109375" style="182" bestFit="1" customWidth="1"/>
    <col min="1018" max="1269" width="9.140625" style="182"/>
    <col min="1270" max="1270" width="4.5703125" style="182" customWidth="1"/>
    <col min="1271" max="1271" width="29.140625" style="182" customWidth="1"/>
    <col min="1272" max="1272" width="74.28515625" style="182" customWidth="1"/>
    <col min="1273" max="1273" width="10.7109375" style="182" bestFit="1" customWidth="1"/>
    <col min="1274" max="1525" width="9.140625" style="182"/>
    <col min="1526" max="1526" width="4.5703125" style="182" customWidth="1"/>
    <col min="1527" max="1527" width="29.140625" style="182" customWidth="1"/>
    <col min="1528" max="1528" width="74.28515625" style="182" customWidth="1"/>
    <col min="1529" max="1529" width="10.7109375" style="182" bestFit="1" customWidth="1"/>
    <col min="1530" max="1781" width="9.140625" style="182"/>
    <col min="1782" max="1782" width="4.5703125" style="182" customWidth="1"/>
    <col min="1783" max="1783" width="29.140625" style="182" customWidth="1"/>
    <col min="1784" max="1784" width="74.28515625" style="182" customWidth="1"/>
    <col min="1785" max="1785" width="10.7109375" style="182" bestFit="1" customWidth="1"/>
    <col min="1786" max="2037" width="9.140625" style="182"/>
    <col min="2038" max="2038" width="4.5703125" style="182" customWidth="1"/>
    <col min="2039" max="2039" width="29.140625" style="182" customWidth="1"/>
    <col min="2040" max="2040" width="74.28515625" style="182" customWidth="1"/>
    <col min="2041" max="2041" width="10.7109375" style="182" bestFit="1" customWidth="1"/>
    <col min="2042" max="2293" width="9.140625" style="182"/>
    <col min="2294" max="2294" width="4.5703125" style="182" customWidth="1"/>
    <col min="2295" max="2295" width="29.140625" style="182" customWidth="1"/>
    <col min="2296" max="2296" width="74.28515625" style="182" customWidth="1"/>
    <col min="2297" max="2297" width="10.7109375" style="182" bestFit="1" customWidth="1"/>
    <col min="2298" max="2549" width="9.140625" style="182"/>
    <col min="2550" max="2550" width="4.5703125" style="182" customWidth="1"/>
    <col min="2551" max="2551" width="29.140625" style="182" customWidth="1"/>
    <col min="2552" max="2552" width="74.28515625" style="182" customWidth="1"/>
    <col min="2553" max="2553" width="10.7109375" style="182" bestFit="1" customWidth="1"/>
    <col min="2554" max="2805" width="9.140625" style="182"/>
    <col min="2806" max="2806" width="4.5703125" style="182" customWidth="1"/>
    <col min="2807" max="2807" width="29.140625" style="182" customWidth="1"/>
    <col min="2808" max="2808" width="74.28515625" style="182" customWidth="1"/>
    <col min="2809" max="2809" width="10.7109375" style="182" bestFit="1" customWidth="1"/>
    <col min="2810" max="3061" width="9.140625" style="182"/>
    <col min="3062" max="3062" width="4.5703125" style="182" customWidth="1"/>
    <col min="3063" max="3063" width="29.140625" style="182" customWidth="1"/>
    <col min="3064" max="3064" width="74.28515625" style="182" customWidth="1"/>
    <col min="3065" max="3065" width="10.7109375" style="182" bestFit="1" customWidth="1"/>
    <col min="3066" max="3317" width="9.140625" style="182"/>
    <col min="3318" max="3318" width="4.5703125" style="182" customWidth="1"/>
    <col min="3319" max="3319" width="29.140625" style="182" customWidth="1"/>
    <col min="3320" max="3320" width="74.28515625" style="182" customWidth="1"/>
    <col min="3321" max="3321" width="10.7109375" style="182" bestFit="1" customWidth="1"/>
    <col min="3322" max="3573" width="9.140625" style="182"/>
    <col min="3574" max="3574" width="4.5703125" style="182" customWidth="1"/>
    <col min="3575" max="3575" width="29.140625" style="182" customWidth="1"/>
    <col min="3576" max="3576" width="74.28515625" style="182" customWidth="1"/>
    <col min="3577" max="3577" width="10.7109375" style="182" bestFit="1" customWidth="1"/>
    <col min="3578" max="3829" width="9.140625" style="182"/>
    <col min="3830" max="3830" width="4.5703125" style="182" customWidth="1"/>
    <col min="3831" max="3831" width="29.140625" style="182" customWidth="1"/>
    <col min="3832" max="3832" width="74.28515625" style="182" customWidth="1"/>
    <col min="3833" max="3833" width="10.7109375" style="182" bestFit="1" customWidth="1"/>
    <col min="3834" max="4085" width="9.140625" style="182"/>
    <col min="4086" max="4086" width="4.5703125" style="182" customWidth="1"/>
    <col min="4087" max="4087" width="29.140625" style="182" customWidth="1"/>
    <col min="4088" max="4088" width="74.28515625" style="182" customWidth="1"/>
    <col min="4089" max="4089" width="10.7109375" style="182" bestFit="1" customWidth="1"/>
    <col min="4090" max="4341" width="9.140625" style="182"/>
    <col min="4342" max="4342" width="4.5703125" style="182" customWidth="1"/>
    <col min="4343" max="4343" width="29.140625" style="182" customWidth="1"/>
    <col min="4344" max="4344" width="74.28515625" style="182" customWidth="1"/>
    <col min="4345" max="4345" width="10.7109375" style="182" bestFit="1" customWidth="1"/>
    <col min="4346" max="4597" width="9.140625" style="182"/>
    <col min="4598" max="4598" width="4.5703125" style="182" customWidth="1"/>
    <col min="4599" max="4599" width="29.140625" style="182" customWidth="1"/>
    <col min="4600" max="4600" width="74.28515625" style="182" customWidth="1"/>
    <col min="4601" max="4601" width="10.7109375" style="182" bestFit="1" customWidth="1"/>
    <col min="4602" max="4853" width="9.140625" style="182"/>
    <col min="4854" max="4854" width="4.5703125" style="182" customWidth="1"/>
    <col min="4855" max="4855" width="29.140625" style="182" customWidth="1"/>
    <col min="4856" max="4856" width="74.28515625" style="182" customWidth="1"/>
    <col min="4857" max="4857" width="10.7109375" style="182" bestFit="1" customWidth="1"/>
    <col min="4858" max="5109" width="9.140625" style="182"/>
    <col min="5110" max="5110" width="4.5703125" style="182" customWidth="1"/>
    <col min="5111" max="5111" width="29.140625" style="182" customWidth="1"/>
    <col min="5112" max="5112" width="74.28515625" style="182" customWidth="1"/>
    <col min="5113" max="5113" width="10.7109375" style="182" bestFit="1" customWidth="1"/>
    <col min="5114" max="5365" width="9.140625" style="182"/>
    <col min="5366" max="5366" width="4.5703125" style="182" customWidth="1"/>
    <col min="5367" max="5367" width="29.140625" style="182" customWidth="1"/>
    <col min="5368" max="5368" width="74.28515625" style="182" customWidth="1"/>
    <col min="5369" max="5369" width="10.7109375" style="182" bestFit="1" customWidth="1"/>
    <col min="5370" max="5621" width="9.140625" style="182"/>
    <col min="5622" max="5622" width="4.5703125" style="182" customWidth="1"/>
    <col min="5623" max="5623" width="29.140625" style="182" customWidth="1"/>
    <col min="5624" max="5624" width="74.28515625" style="182" customWidth="1"/>
    <col min="5625" max="5625" width="10.7109375" style="182" bestFit="1" customWidth="1"/>
    <col min="5626" max="5877" width="9.140625" style="182"/>
    <col min="5878" max="5878" width="4.5703125" style="182" customWidth="1"/>
    <col min="5879" max="5879" width="29.140625" style="182" customWidth="1"/>
    <col min="5880" max="5880" width="74.28515625" style="182" customWidth="1"/>
    <col min="5881" max="5881" width="10.7109375" style="182" bestFit="1" customWidth="1"/>
    <col min="5882" max="6133" width="9.140625" style="182"/>
    <col min="6134" max="6134" width="4.5703125" style="182" customWidth="1"/>
    <col min="6135" max="6135" width="29.140625" style="182" customWidth="1"/>
    <col min="6136" max="6136" width="74.28515625" style="182" customWidth="1"/>
    <col min="6137" max="6137" width="10.7109375" style="182" bestFit="1" customWidth="1"/>
    <col min="6138" max="6389" width="9.140625" style="182"/>
    <col min="6390" max="6390" width="4.5703125" style="182" customWidth="1"/>
    <col min="6391" max="6391" width="29.140625" style="182" customWidth="1"/>
    <col min="6392" max="6392" width="74.28515625" style="182" customWidth="1"/>
    <col min="6393" max="6393" width="10.7109375" style="182" bestFit="1" customWidth="1"/>
    <col min="6394" max="6645" width="9.140625" style="182"/>
    <col min="6646" max="6646" width="4.5703125" style="182" customWidth="1"/>
    <col min="6647" max="6647" width="29.140625" style="182" customWidth="1"/>
    <col min="6648" max="6648" width="74.28515625" style="182" customWidth="1"/>
    <col min="6649" max="6649" width="10.7109375" style="182" bestFit="1" customWidth="1"/>
    <col min="6650" max="6901" width="9.140625" style="182"/>
    <col min="6902" max="6902" width="4.5703125" style="182" customWidth="1"/>
    <col min="6903" max="6903" width="29.140625" style="182" customWidth="1"/>
    <col min="6904" max="6904" width="74.28515625" style="182" customWidth="1"/>
    <col min="6905" max="6905" width="10.7109375" style="182" bestFit="1" customWidth="1"/>
    <col min="6906" max="7157" width="9.140625" style="182"/>
    <col min="7158" max="7158" width="4.5703125" style="182" customWidth="1"/>
    <col min="7159" max="7159" width="29.140625" style="182" customWidth="1"/>
    <col min="7160" max="7160" width="74.28515625" style="182" customWidth="1"/>
    <col min="7161" max="7161" width="10.7109375" style="182" bestFit="1" customWidth="1"/>
    <col min="7162" max="7413" width="9.140625" style="182"/>
    <col min="7414" max="7414" width="4.5703125" style="182" customWidth="1"/>
    <col min="7415" max="7415" width="29.140625" style="182" customWidth="1"/>
    <col min="7416" max="7416" width="74.28515625" style="182" customWidth="1"/>
    <col min="7417" max="7417" width="10.7109375" style="182" bestFit="1" customWidth="1"/>
    <col min="7418" max="7669" width="9.140625" style="182"/>
    <col min="7670" max="7670" width="4.5703125" style="182" customWidth="1"/>
    <col min="7671" max="7671" width="29.140625" style="182" customWidth="1"/>
    <col min="7672" max="7672" width="74.28515625" style="182" customWidth="1"/>
    <col min="7673" max="7673" width="10.7109375" style="182" bestFit="1" customWidth="1"/>
    <col min="7674" max="7925" width="9.140625" style="182"/>
    <col min="7926" max="7926" width="4.5703125" style="182" customWidth="1"/>
    <col min="7927" max="7927" width="29.140625" style="182" customWidth="1"/>
    <col min="7928" max="7928" width="74.28515625" style="182" customWidth="1"/>
    <col min="7929" max="7929" width="10.7109375" style="182" bestFit="1" customWidth="1"/>
    <col min="7930" max="8181" width="9.140625" style="182"/>
    <col min="8182" max="8182" width="4.5703125" style="182" customWidth="1"/>
    <col min="8183" max="8183" width="29.140625" style="182" customWidth="1"/>
    <col min="8184" max="8184" width="74.28515625" style="182" customWidth="1"/>
    <col min="8185" max="8185" width="10.7109375" style="182" bestFit="1" customWidth="1"/>
    <col min="8186" max="8437" width="9.140625" style="182"/>
    <col min="8438" max="8438" width="4.5703125" style="182" customWidth="1"/>
    <col min="8439" max="8439" width="29.140625" style="182" customWidth="1"/>
    <col min="8440" max="8440" width="74.28515625" style="182" customWidth="1"/>
    <col min="8441" max="8441" width="10.7109375" style="182" bestFit="1" customWidth="1"/>
    <col min="8442" max="8693" width="9.140625" style="182"/>
    <col min="8694" max="8694" width="4.5703125" style="182" customWidth="1"/>
    <col min="8695" max="8695" width="29.140625" style="182" customWidth="1"/>
    <col min="8696" max="8696" width="74.28515625" style="182" customWidth="1"/>
    <col min="8697" max="8697" width="10.7109375" style="182" bestFit="1" customWidth="1"/>
    <col min="8698" max="8949" width="9.140625" style="182"/>
    <col min="8950" max="8950" width="4.5703125" style="182" customWidth="1"/>
    <col min="8951" max="8951" width="29.140625" style="182" customWidth="1"/>
    <col min="8952" max="8952" width="74.28515625" style="182" customWidth="1"/>
    <col min="8953" max="8953" width="10.7109375" style="182" bestFit="1" customWidth="1"/>
    <col min="8954" max="9205" width="9.140625" style="182"/>
    <col min="9206" max="9206" width="4.5703125" style="182" customWidth="1"/>
    <col min="9207" max="9207" width="29.140625" style="182" customWidth="1"/>
    <col min="9208" max="9208" width="74.28515625" style="182" customWidth="1"/>
    <col min="9209" max="9209" width="10.7109375" style="182" bestFit="1" customWidth="1"/>
    <col min="9210" max="9461" width="9.140625" style="182"/>
    <col min="9462" max="9462" width="4.5703125" style="182" customWidth="1"/>
    <col min="9463" max="9463" width="29.140625" style="182" customWidth="1"/>
    <col min="9464" max="9464" width="74.28515625" style="182" customWidth="1"/>
    <col min="9465" max="9465" width="10.7109375" style="182" bestFit="1" customWidth="1"/>
    <col min="9466" max="9717" width="9.140625" style="182"/>
    <col min="9718" max="9718" width="4.5703125" style="182" customWidth="1"/>
    <col min="9719" max="9719" width="29.140625" style="182" customWidth="1"/>
    <col min="9720" max="9720" width="74.28515625" style="182" customWidth="1"/>
    <col min="9721" max="9721" width="10.7109375" style="182" bestFit="1" customWidth="1"/>
    <col min="9722" max="9973" width="9.140625" style="182"/>
    <col min="9974" max="9974" width="4.5703125" style="182" customWidth="1"/>
    <col min="9975" max="9975" width="29.140625" style="182" customWidth="1"/>
    <col min="9976" max="9976" width="74.28515625" style="182" customWidth="1"/>
    <col min="9977" max="9977" width="10.7109375" style="182" bestFit="1" customWidth="1"/>
    <col min="9978" max="10229" width="9.140625" style="182"/>
    <col min="10230" max="10230" width="4.5703125" style="182" customWidth="1"/>
    <col min="10231" max="10231" width="29.140625" style="182" customWidth="1"/>
    <col min="10232" max="10232" width="74.28515625" style="182" customWidth="1"/>
    <col min="10233" max="10233" width="10.7109375" style="182" bestFit="1" customWidth="1"/>
    <col min="10234" max="10485" width="9.140625" style="182"/>
    <col min="10486" max="10486" width="4.5703125" style="182" customWidth="1"/>
    <col min="10487" max="10487" width="29.140625" style="182" customWidth="1"/>
    <col min="10488" max="10488" width="74.28515625" style="182" customWidth="1"/>
    <col min="10489" max="10489" width="10.7109375" style="182" bestFit="1" customWidth="1"/>
    <col min="10490" max="10741" width="9.140625" style="182"/>
    <col min="10742" max="10742" width="4.5703125" style="182" customWidth="1"/>
    <col min="10743" max="10743" width="29.140625" style="182" customWidth="1"/>
    <col min="10744" max="10744" width="74.28515625" style="182" customWidth="1"/>
    <col min="10745" max="10745" width="10.7109375" style="182" bestFit="1" customWidth="1"/>
    <col min="10746" max="10997" width="9.140625" style="182"/>
    <col min="10998" max="10998" width="4.5703125" style="182" customWidth="1"/>
    <col min="10999" max="10999" width="29.140625" style="182" customWidth="1"/>
    <col min="11000" max="11000" width="74.28515625" style="182" customWidth="1"/>
    <col min="11001" max="11001" width="10.7109375" style="182" bestFit="1" customWidth="1"/>
    <col min="11002" max="11253" width="9.140625" style="182"/>
    <col min="11254" max="11254" width="4.5703125" style="182" customWidth="1"/>
    <col min="11255" max="11255" width="29.140625" style="182" customWidth="1"/>
    <col min="11256" max="11256" width="74.28515625" style="182" customWidth="1"/>
    <col min="11257" max="11257" width="10.7109375" style="182" bestFit="1" customWidth="1"/>
    <col min="11258" max="11509" width="9.140625" style="182"/>
    <col min="11510" max="11510" width="4.5703125" style="182" customWidth="1"/>
    <col min="11511" max="11511" width="29.140625" style="182" customWidth="1"/>
    <col min="11512" max="11512" width="74.28515625" style="182" customWidth="1"/>
    <col min="11513" max="11513" width="10.7109375" style="182" bestFit="1" customWidth="1"/>
    <col min="11514" max="11765" width="9.140625" style="182"/>
    <col min="11766" max="11766" width="4.5703125" style="182" customWidth="1"/>
    <col min="11767" max="11767" width="29.140625" style="182" customWidth="1"/>
    <col min="11768" max="11768" width="74.28515625" style="182" customWidth="1"/>
    <col min="11769" max="11769" width="10.7109375" style="182" bestFit="1" customWidth="1"/>
    <col min="11770" max="12021" width="9.140625" style="182"/>
    <col min="12022" max="12022" width="4.5703125" style="182" customWidth="1"/>
    <col min="12023" max="12023" width="29.140625" style="182" customWidth="1"/>
    <col min="12024" max="12024" width="74.28515625" style="182" customWidth="1"/>
    <col min="12025" max="12025" width="10.7109375" style="182" bestFit="1" customWidth="1"/>
    <col min="12026" max="12277" width="9.140625" style="182"/>
    <col min="12278" max="12278" width="4.5703125" style="182" customWidth="1"/>
    <col min="12279" max="12279" width="29.140625" style="182" customWidth="1"/>
    <col min="12280" max="12280" width="74.28515625" style="182" customWidth="1"/>
    <col min="12281" max="12281" width="10.7109375" style="182" bestFit="1" customWidth="1"/>
    <col min="12282" max="12533" width="9.140625" style="182"/>
    <col min="12534" max="12534" width="4.5703125" style="182" customWidth="1"/>
    <col min="12535" max="12535" width="29.140625" style="182" customWidth="1"/>
    <col min="12536" max="12536" width="74.28515625" style="182" customWidth="1"/>
    <col min="12537" max="12537" width="10.7109375" style="182" bestFit="1" customWidth="1"/>
    <col min="12538" max="12789" width="9.140625" style="182"/>
    <col min="12790" max="12790" width="4.5703125" style="182" customWidth="1"/>
    <col min="12791" max="12791" width="29.140625" style="182" customWidth="1"/>
    <col min="12792" max="12792" width="74.28515625" style="182" customWidth="1"/>
    <col min="12793" max="12793" width="10.7109375" style="182" bestFit="1" customWidth="1"/>
    <col min="12794" max="13045" width="9.140625" style="182"/>
    <col min="13046" max="13046" width="4.5703125" style="182" customWidth="1"/>
    <col min="13047" max="13047" width="29.140625" style="182" customWidth="1"/>
    <col min="13048" max="13048" width="74.28515625" style="182" customWidth="1"/>
    <col min="13049" max="13049" width="10.7109375" style="182" bestFit="1" customWidth="1"/>
    <col min="13050" max="13301" width="9.140625" style="182"/>
    <col min="13302" max="13302" width="4.5703125" style="182" customWidth="1"/>
    <col min="13303" max="13303" width="29.140625" style="182" customWidth="1"/>
    <col min="13304" max="13304" width="74.28515625" style="182" customWidth="1"/>
    <col min="13305" max="13305" width="10.7109375" style="182" bestFit="1" customWidth="1"/>
    <col min="13306" max="13557" width="9.140625" style="182"/>
    <col min="13558" max="13558" width="4.5703125" style="182" customWidth="1"/>
    <col min="13559" max="13559" width="29.140625" style="182" customWidth="1"/>
    <col min="13560" max="13560" width="74.28515625" style="182" customWidth="1"/>
    <col min="13561" max="13561" width="10.7109375" style="182" bestFit="1" customWidth="1"/>
    <col min="13562" max="13813" width="9.140625" style="182"/>
    <col min="13814" max="13814" width="4.5703125" style="182" customWidth="1"/>
    <col min="13815" max="13815" width="29.140625" style="182" customWidth="1"/>
    <col min="13816" max="13816" width="74.28515625" style="182" customWidth="1"/>
    <col min="13817" max="13817" width="10.7109375" style="182" bestFit="1" customWidth="1"/>
    <col min="13818" max="14069" width="9.140625" style="182"/>
    <col min="14070" max="14070" width="4.5703125" style="182" customWidth="1"/>
    <col min="14071" max="14071" width="29.140625" style="182" customWidth="1"/>
    <col min="14072" max="14072" width="74.28515625" style="182" customWidth="1"/>
    <col min="14073" max="14073" width="10.7109375" style="182" bestFit="1" customWidth="1"/>
    <col min="14074" max="14325" width="9.140625" style="182"/>
    <col min="14326" max="14326" width="4.5703125" style="182" customWidth="1"/>
    <col min="14327" max="14327" width="29.140625" style="182" customWidth="1"/>
    <col min="14328" max="14328" width="74.28515625" style="182" customWidth="1"/>
    <col min="14329" max="14329" width="10.7109375" style="182" bestFit="1" customWidth="1"/>
    <col min="14330" max="14581" width="9.140625" style="182"/>
    <col min="14582" max="14582" width="4.5703125" style="182" customWidth="1"/>
    <col min="14583" max="14583" width="29.140625" style="182" customWidth="1"/>
    <col min="14584" max="14584" width="74.28515625" style="182" customWidth="1"/>
    <col min="14585" max="14585" width="10.7109375" style="182" bestFit="1" customWidth="1"/>
    <col min="14586" max="14837" width="9.140625" style="182"/>
    <col min="14838" max="14838" width="4.5703125" style="182" customWidth="1"/>
    <col min="14839" max="14839" width="29.140625" style="182" customWidth="1"/>
    <col min="14840" max="14840" width="74.28515625" style="182" customWidth="1"/>
    <col min="14841" max="14841" width="10.7109375" style="182" bestFit="1" customWidth="1"/>
    <col min="14842" max="15093" width="9.140625" style="182"/>
    <col min="15094" max="15094" width="4.5703125" style="182" customWidth="1"/>
    <col min="15095" max="15095" width="29.140625" style="182" customWidth="1"/>
    <col min="15096" max="15096" width="74.28515625" style="182" customWidth="1"/>
    <col min="15097" max="15097" width="10.7109375" style="182" bestFit="1" customWidth="1"/>
    <col min="15098" max="15349" width="9.140625" style="182"/>
    <col min="15350" max="15350" width="4.5703125" style="182" customWidth="1"/>
    <col min="15351" max="15351" width="29.140625" style="182" customWidth="1"/>
    <col min="15352" max="15352" width="74.28515625" style="182" customWidth="1"/>
    <col min="15353" max="15353" width="10.7109375" style="182" bestFit="1" customWidth="1"/>
    <col min="15354" max="15605" width="9.140625" style="182"/>
    <col min="15606" max="15606" width="4.5703125" style="182" customWidth="1"/>
    <col min="15607" max="15607" width="29.140625" style="182" customWidth="1"/>
    <col min="15608" max="15608" width="74.28515625" style="182" customWidth="1"/>
    <col min="15609" max="15609" width="10.7109375" style="182" bestFit="1" customWidth="1"/>
    <col min="15610" max="15861" width="9.140625" style="182"/>
    <col min="15862" max="15862" width="4.5703125" style="182" customWidth="1"/>
    <col min="15863" max="15863" width="29.140625" style="182" customWidth="1"/>
    <col min="15864" max="15864" width="74.28515625" style="182" customWidth="1"/>
    <col min="15865" max="15865" width="10.7109375" style="182" bestFit="1" customWidth="1"/>
    <col min="15866" max="16117" width="9.140625" style="182"/>
    <col min="16118" max="16118" width="4.5703125" style="182" customWidth="1"/>
    <col min="16119" max="16119" width="29.140625" style="182" customWidth="1"/>
    <col min="16120" max="16120" width="74.28515625" style="182" customWidth="1"/>
    <col min="16121" max="16121" width="10.7109375" style="182" bestFit="1" customWidth="1"/>
    <col min="16122" max="16373" width="9.140625" style="182"/>
    <col min="16374" max="16382" width="9.140625" style="182" customWidth="1"/>
    <col min="16383" max="16384" width="9.140625" style="182"/>
  </cols>
  <sheetData>
    <row r="1" spans="1:3" s="204" customFormat="1" ht="12.75" customHeight="1">
      <c r="A1" s="418" t="s">
        <v>93</v>
      </c>
      <c r="B1" s="418"/>
      <c r="C1" s="418"/>
    </row>
    <row r="2" spans="1:3" s="204" customFormat="1" ht="25.5">
      <c r="A2" s="32">
        <v>1</v>
      </c>
      <c r="B2" s="205" t="s">
        <v>94</v>
      </c>
      <c r="C2" s="206" t="s">
        <v>95</v>
      </c>
    </row>
    <row r="3" spans="1:3">
      <c r="A3" s="32">
        <v>2</v>
      </c>
      <c r="B3" s="205" t="s">
        <v>96</v>
      </c>
      <c r="C3" s="207" t="s">
        <v>182</v>
      </c>
    </row>
    <row r="4" spans="1:3">
      <c r="A4" s="32">
        <v>3</v>
      </c>
      <c r="B4" s="205" t="s">
        <v>97</v>
      </c>
      <c r="C4" s="208" t="s">
        <v>98</v>
      </c>
    </row>
    <row r="5" spans="1:3" ht="102">
      <c r="A5" s="32">
        <v>4</v>
      </c>
      <c r="B5" s="205" t="s">
        <v>99</v>
      </c>
      <c r="C5" s="209" t="s">
        <v>100</v>
      </c>
    </row>
    <row r="6" spans="1:3" ht="25.5">
      <c r="A6" s="32"/>
      <c r="B6" s="205"/>
      <c r="C6" s="206" t="s">
        <v>101</v>
      </c>
    </row>
    <row r="7" spans="1:3">
      <c r="A7" s="32">
        <v>5</v>
      </c>
      <c r="B7" s="205" t="s">
        <v>102</v>
      </c>
      <c r="C7" s="207" t="s">
        <v>166</v>
      </c>
    </row>
    <row r="8" spans="1:3">
      <c r="A8" s="32">
        <v>6</v>
      </c>
      <c r="B8" s="205" t="s">
        <v>103</v>
      </c>
      <c r="C8" s="210" t="s">
        <v>104</v>
      </c>
    </row>
    <row r="9" spans="1:3">
      <c r="A9" s="32">
        <v>7</v>
      </c>
      <c r="B9" s="205" t="s">
        <v>105</v>
      </c>
      <c r="C9" s="210" t="s">
        <v>104</v>
      </c>
    </row>
    <row r="10" spans="1:3">
      <c r="A10" s="32">
        <v>8</v>
      </c>
      <c r="B10" s="205" t="s">
        <v>106</v>
      </c>
      <c r="C10" s="207" t="s">
        <v>166</v>
      </c>
    </row>
    <row r="11" spans="1:3" ht="38.25">
      <c r="A11" s="32">
        <v>9</v>
      </c>
      <c r="B11" s="205" t="s">
        <v>107</v>
      </c>
      <c r="C11" s="206" t="s">
        <v>108</v>
      </c>
    </row>
    <row r="12" spans="1:3" ht="25.5">
      <c r="A12" s="32">
        <v>10</v>
      </c>
      <c r="B12" s="205" t="s">
        <v>109</v>
      </c>
      <c r="C12" s="206" t="s">
        <v>110</v>
      </c>
    </row>
    <row r="13" spans="1:3">
      <c r="A13" s="32">
        <v>11</v>
      </c>
      <c r="B13" s="205" t="s">
        <v>111</v>
      </c>
      <c r="C13" s="210" t="s">
        <v>112</v>
      </c>
    </row>
    <row r="14" spans="1:3" ht="25.5">
      <c r="A14" s="32">
        <v>12</v>
      </c>
      <c r="B14" s="205" t="s">
        <v>113</v>
      </c>
      <c r="C14" s="206" t="s">
        <v>114</v>
      </c>
    </row>
    <row r="15" spans="1:3">
      <c r="A15" s="32">
        <v>13</v>
      </c>
      <c r="B15" s="205" t="s">
        <v>115</v>
      </c>
      <c r="C15" s="206" t="s">
        <v>116</v>
      </c>
    </row>
    <row r="16" spans="1:3" ht="63.75">
      <c r="A16" s="32">
        <v>14</v>
      </c>
      <c r="B16" s="205" t="s">
        <v>117</v>
      </c>
      <c r="C16" s="209" t="s">
        <v>118</v>
      </c>
    </row>
    <row r="17" spans="1:4">
      <c r="A17" s="32">
        <v>15</v>
      </c>
      <c r="B17" s="205" t="s">
        <v>119</v>
      </c>
      <c r="C17" s="206" t="s">
        <v>120</v>
      </c>
    </row>
    <row r="18" spans="1:4" ht="25.5">
      <c r="A18" s="32">
        <v>16</v>
      </c>
      <c r="B18" s="205" t="s">
        <v>11</v>
      </c>
      <c r="C18" s="206" t="s">
        <v>121</v>
      </c>
    </row>
    <row r="19" spans="1:4" ht="25.5">
      <c r="A19" s="32">
        <v>17</v>
      </c>
      <c r="B19" s="205" t="s">
        <v>122</v>
      </c>
      <c r="C19" s="206" t="s">
        <v>123</v>
      </c>
    </row>
    <row r="20" spans="1:4" ht="25.5">
      <c r="A20" s="32">
        <v>18</v>
      </c>
      <c r="B20" s="205" t="s">
        <v>124</v>
      </c>
      <c r="C20" s="206" t="s">
        <v>125</v>
      </c>
    </row>
    <row r="21" spans="1:4" ht="25.5">
      <c r="A21" s="32">
        <v>19</v>
      </c>
      <c r="B21" s="205" t="s">
        <v>126</v>
      </c>
      <c r="C21" s="206" t="s">
        <v>127</v>
      </c>
    </row>
    <row r="22" spans="1:4">
      <c r="A22" s="32">
        <v>20</v>
      </c>
      <c r="B22" s="205" t="s">
        <v>128</v>
      </c>
      <c r="C22" s="206" t="s">
        <v>129</v>
      </c>
    </row>
    <row r="23" spans="1:4" ht="38.25">
      <c r="A23" s="32">
        <v>21</v>
      </c>
      <c r="B23" s="205" t="s">
        <v>130</v>
      </c>
      <c r="C23" s="206" t="s">
        <v>131</v>
      </c>
    </row>
    <row r="24" spans="1:4" ht="25.5">
      <c r="A24" s="32">
        <v>22</v>
      </c>
      <c r="B24" s="205" t="s">
        <v>132</v>
      </c>
      <c r="C24" s="206" t="s">
        <v>133</v>
      </c>
    </row>
    <row r="25" spans="1:4">
      <c r="A25" s="32">
        <v>23</v>
      </c>
      <c r="B25" s="205" t="s">
        <v>134</v>
      </c>
      <c r="C25" s="206" t="s">
        <v>135</v>
      </c>
    </row>
    <row r="26" spans="1:4">
      <c r="A26" s="32">
        <v>24</v>
      </c>
      <c r="B26" s="205" t="s">
        <v>136</v>
      </c>
      <c r="C26" s="206" t="s">
        <v>135</v>
      </c>
    </row>
    <row r="28" spans="1:4" s="33" customFormat="1">
      <c r="A28" s="213" t="s">
        <v>137</v>
      </c>
      <c r="B28" s="214"/>
      <c r="C28" s="214"/>
    </row>
    <row r="29" spans="1:4" s="33" customFormat="1">
      <c r="A29" s="215"/>
      <c r="B29" s="214"/>
      <c r="C29" s="214"/>
    </row>
    <row r="30" spans="1:4" s="33" customFormat="1">
      <c r="A30" s="215"/>
      <c r="B30" s="214"/>
      <c r="C30" s="214"/>
    </row>
    <row r="31" spans="1:4" s="2" customFormat="1">
      <c r="A31" s="3" t="s">
        <v>159</v>
      </c>
      <c r="D31" s="4"/>
    </row>
    <row r="32" spans="1:4" s="2" customFormat="1">
      <c r="A32" s="3" t="s">
        <v>160</v>
      </c>
      <c r="D32" s="4"/>
    </row>
  </sheetData>
  <mergeCells count="1">
    <mergeCell ref="A1:C1"/>
  </mergeCells>
  <printOptions horizontalCentered="1"/>
  <pageMargins left="7.8740157480315001E-2" right="0" top="1.34" bottom="1.22" header="0.31496062992126" footer="0.31496062992126"/>
  <pageSetup paperSize="9" scale="86" fitToHeight="3" orientation="portrait" r:id="rId1"/>
  <headerFooter>
    <oddHeader>&amp;C&amp;G</oddHeader>
    <oddFooter>&amp;CKewaunee Labway India Pvt. Ltd. No.CA-9A, 2nd Floor, Jigani Link Road, Jigani, Bangalore – 562 106.Tel: +91-80-27825725/27826726; Fax: +91-80-27826724; Email: marketing@kewaunee.in; Website: www.kewaunee.inCIN No.U33125KA2000PTC028202</oddFooter>
  </headerFooter>
  <legacyDrawingHF r:id="rId2"/>
</worksheet>
</file>

<file path=xl/worksheets/sheet8.xml><?xml version="1.0" encoding="utf-8"?>
<worksheet xmlns="http://schemas.openxmlformats.org/spreadsheetml/2006/main" xmlns:r="http://schemas.openxmlformats.org/officeDocument/2006/relationships">
  <dimension ref="A1:E26"/>
  <sheetViews>
    <sheetView showGridLines="0" showWhiteSpace="0" view="pageBreakPreview" zoomScaleNormal="85" zoomScaleSheetLayoutView="100" zoomScalePageLayoutView="55" workbookViewId="0">
      <selection activeCell="B9" sqref="B9"/>
    </sheetView>
  </sheetViews>
  <sheetFormatPr defaultColWidth="9.140625" defaultRowHeight="15"/>
  <cols>
    <col min="1" max="1" width="3.85546875" style="17" customWidth="1"/>
    <col min="2" max="2" width="33.42578125" style="18" customWidth="1"/>
    <col min="3" max="3" width="61.85546875" style="19" customWidth="1"/>
    <col min="4" max="16384" width="9.140625" style="20"/>
  </cols>
  <sheetData>
    <row r="1" spans="1:3" s="6" customFormat="1" ht="12.75">
      <c r="A1" s="39"/>
      <c r="B1" s="421" t="s">
        <v>14</v>
      </c>
      <c r="C1" s="421"/>
    </row>
    <row r="2" spans="1:3" s="9" customFormat="1" ht="25.5">
      <c r="A2" s="11">
        <v>1</v>
      </c>
      <c r="B2" s="7" t="s">
        <v>15</v>
      </c>
      <c r="C2" s="363" t="s">
        <v>184</v>
      </c>
    </row>
    <row r="3" spans="1:3" s="9" customFormat="1" ht="25.5">
      <c r="A3" s="11">
        <v>2</v>
      </c>
      <c r="B3" s="7" t="s">
        <v>16</v>
      </c>
      <c r="C3" s="8" t="s">
        <v>17</v>
      </c>
    </row>
    <row r="4" spans="1:3" s="9" customFormat="1" ht="38.25">
      <c r="A4" s="11">
        <v>3</v>
      </c>
      <c r="B4" s="7" t="s">
        <v>18</v>
      </c>
      <c r="C4" s="8" t="s">
        <v>175</v>
      </c>
    </row>
    <row r="5" spans="1:3" s="9" customFormat="1" ht="63.75">
      <c r="A5" s="11">
        <v>4</v>
      </c>
      <c r="B5" s="7" t="s">
        <v>19</v>
      </c>
      <c r="C5" s="364" t="s">
        <v>183</v>
      </c>
    </row>
    <row r="6" spans="1:3" s="9" customFormat="1" ht="12.75">
      <c r="A6" s="39">
        <v>5</v>
      </c>
      <c r="B6" s="421" t="s">
        <v>20</v>
      </c>
      <c r="C6" s="421"/>
    </row>
    <row r="7" spans="1:3" s="9" customFormat="1" ht="12.75">
      <c r="A7" s="419"/>
      <c r="B7" s="420" t="s">
        <v>21</v>
      </c>
      <c r="C7" s="420"/>
    </row>
    <row r="8" spans="1:3" s="9" customFormat="1" ht="12.75">
      <c r="A8" s="419"/>
      <c r="B8" s="420"/>
      <c r="C8" s="420"/>
    </row>
    <row r="9" spans="1:3" s="9" customFormat="1" ht="12.75">
      <c r="A9" s="11"/>
      <c r="B9" s="12" t="s">
        <v>22</v>
      </c>
      <c r="C9" s="12" t="s">
        <v>23</v>
      </c>
    </row>
    <row r="10" spans="1:3" s="9" customFormat="1" ht="12.75">
      <c r="A10" s="11"/>
      <c r="B10" s="12" t="s">
        <v>24</v>
      </c>
      <c r="C10" s="12" t="s">
        <v>25</v>
      </c>
    </row>
    <row r="11" spans="1:3" s="9" customFormat="1" ht="12.75">
      <c r="A11" s="11"/>
      <c r="B11" s="12" t="s">
        <v>26</v>
      </c>
      <c r="C11" s="12">
        <v>29120065809</v>
      </c>
    </row>
    <row r="12" spans="1:3" s="9" customFormat="1" ht="12.75">
      <c r="A12" s="40">
        <v>6</v>
      </c>
      <c r="B12" s="421" t="s">
        <v>27</v>
      </c>
      <c r="C12" s="421"/>
    </row>
    <row r="13" spans="1:3" s="9" customFormat="1" ht="12.75">
      <c r="A13" s="419"/>
      <c r="B13" s="420" t="s">
        <v>28</v>
      </c>
      <c r="C13" s="420"/>
    </row>
    <row r="14" spans="1:3" s="9" customFormat="1" ht="12.75">
      <c r="A14" s="419"/>
      <c r="B14" s="420"/>
      <c r="C14" s="420"/>
    </row>
    <row r="15" spans="1:3" s="9" customFormat="1" ht="12.75">
      <c r="A15" s="419"/>
      <c r="B15" s="420"/>
      <c r="C15" s="420"/>
    </row>
    <row r="16" spans="1:3" s="9" customFormat="1" ht="12.75">
      <c r="A16" s="11"/>
      <c r="B16" s="12" t="s">
        <v>29</v>
      </c>
      <c r="C16" s="12" t="s">
        <v>30</v>
      </c>
    </row>
    <row r="17" spans="1:5" s="9" customFormat="1" ht="12.75">
      <c r="A17" s="11"/>
      <c r="B17" s="12" t="s">
        <v>26</v>
      </c>
      <c r="C17" s="12">
        <v>29690310760</v>
      </c>
    </row>
    <row r="18" spans="1:5" s="9" customFormat="1" ht="12.75">
      <c r="A18" s="11"/>
      <c r="B18" s="12" t="s">
        <v>31</v>
      </c>
      <c r="C18" s="12" t="s">
        <v>32</v>
      </c>
    </row>
    <row r="19" spans="1:5" s="6" customFormat="1" ht="12.75">
      <c r="A19" s="11">
        <v>7</v>
      </c>
      <c r="B19" s="7" t="s">
        <v>33</v>
      </c>
      <c r="C19" s="8" t="s">
        <v>34</v>
      </c>
    </row>
    <row r="20" spans="1:5" s="9" customFormat="1" ht="25.5">
      <c r="A20" s="11">
        <v>8</v>
      </c>
      <c r="B20" s="7" t="s">
        <v>35</v>
      </c>
      <c r="C20" s="8" t="s">
        <v>36</v>
      </c>
    </row>
    <row r="21" spans="1:5" s="9" customFormat="1" ht="12.75">
      <c r="A21" s="10"/>
      <c r="B21" s="13"/>
      <c r="C21" s="14"/>
    </row>
    <row r="22" spans="1:5" s="1" customFormat="1" ht="12.75">
      <c r="A22" s="15" t="s">
        <v>12</v>
      </c>
      <c r="B22" s="16"/>
      <c r="C22" s="16"/>
    </row>
    <row r="23" spans="1:5" s="1" customFormat="1" ht="12.75">
      <c r="A23" s="15"/>
      <c r="B23" s="16"/>
      <c r="C23" s="16"/>
    </row>
    <row r="24" spans="1:5" s="1" customFormat="1" ht="12.75">
      <c r="A24" s="15"/>
      <c r="B24" s="16"/>
      <c r="C24" s="16"/>
    </row>
    <row r="25" spans="1:5" s="2" customFormat="1" ht="12.75">
      <c r="A25" s="3" t="s">
        <v>159</v>
      </c>
      <c r="D25" s="4"/>
      <c r="E25" s="4"/>
    </row>
    <row r="26" spans="1:5" s="2" customFormat="1" ht="12.75">
      <c r="A26" s="3" t="s">
        <v>160</v>
      </c>
      <c r="D26" s="4"/>
      <c r="E26" s="4"/>
    </row>
  </sheetData>
  <mergeCells count="7">
    <mergeCell ref="A13:A15"/>
    <mergeCell ref="B13:C15"/>
    <mergeCell ref="B1:C1"/>
    <mergeCell ref="B6:C6"/>
    <mergeCell ref="A7:A8"/>
    <mergeCell ref="B7:C8"/>
    <mergeCell ref="B12:C12"/>
  </mergeCells>
  <printOptions horizontalCentered="1"/>
  <pageMargins left="7.8740157480315001E-2" right="0" top="1.34" bottom="1.22" header="0.31496062992126" footer="0.31496062992126"/>
  <pageSetup paperSize="9" fitToHeight="3" orientation="portrait" r:id="rId1"/>
  <headerFooter>
    <oddHeader>&amp;C&amp;G</oddHeader>
    <oddFooter>&amp;CKewaunee Labway India Pvt. Ltd. No.CA-9A, 2nd Floor, Jigani Link Road, Jigani, Bangalore – 562 106.Tel: +91-80-27825725/27826726; Fax: +91-80-27826724; Email: marketing@kewaunee.in; Website: www.kewaunee.inCIN No.U33125KA2000PTC028202</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TOT</vt:lpstr>
      <vt:lpstr>Ann.I</vt:lpstr>
      <vt:lpstr>Ann.II</vt:lpstr>
      <vt:lpstr>Ann.III</vt:lpstr>
      <vt:lpstr>Ann.IV</vt:lpstr>
      <vt:lpstr>Ann.V</vt:lpstr>
      <vt:lpstr>T&amp;C Imp</vt:lpstr>
      <vt:lpstr>T&amp;C IND</vt:lpstr>
      <vt:lpstr>Ann.I!Print_Area</vt:lpstr>
      <vt:lpstr>Ann.II!Print_Area</vt:lpstr>
      <vt:lpstr>Ann.III!Print_Area</vt:lpstr>
      <vt:lpstr>Ann.IV!Print_Area</vt:lpstr>
      <vt:lpstr>Ann.V!Print_Area</vt:lpstr>
      <vt:lpstr>'T&amp;C Imp'!Print_Area</vt:lpstr>
      <vt:lpstr>'T&amp;C IND'!Print_Area</vt:lpstr>
      <vt:lpstr>TOT!Print_Area</vt:lpstr>
      <vt:lpstr>Ann.I!Print_Titles</vt:lpstr>
      <vt:lpstr>Ann.II!Print_Titles</vt:lpstr>
      <vt:lpstr>Ann.III!Print_Titles</vt:lpstr>
      <vt:lpstr>Ann.IV!Print_Titles</vt:lpstr>
      <vt:lpstr>Ann.V!Print_Titles</vt:lpstr>
      <vt:lpstr>'T&amp;C Imp'!Print_Titles</vt:lpstr>
      <vt:lpstr>'T&amp;C IND'!Print_Titles</vt:lpstr>
      <vt:lpstr>TOT!Print_Titles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shivkumar</dc:creator>
  <cp:lastModifiedBy>Nithish</cp:lastModifiedBy>
  <cp:lastPrinted>2016-10-18T08:24:27Z</cp:lastPrinted>
  <dcterms:created xsi:type="dcterms:W3CDTF">2014-08-11T04:27:55Z</dcterms:created>
  <dcterms:modified xsi:type="dcterms:W3CDTF">2017-06-08T03:45:59Z</dcterms:modified>
</cp:coreProperties>
</file>