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minimized="1" xWindow="0" yWindow="0" windowWidth="8925" windowHeight="5520"/>
    <workbookView xWindow="0" yWindow="0" windowWidth="19440" windowHeight="7755"/>
  </bookViews>
  <sheets>
    <sheet name="TOT" sheetId="9" r:id="rId1"/>
    <sheet name="Ann.I" sheetId="12" r:id="rId2"/>
    <sheet name="Ann.II" sheetId="13" r:id="rId3"/>
    <sheet name="Ann.III" sheetId="14" r:id="rId4"/>
    <sheet name="T&amp;C" sheetId="15" r:id="rId5"/>
  </sheets>
  <definedNames>
    <definedName name="_xlnm._FilterDatabase" localSheetId="1" hidden="1">Ann.I!$A$3:$I$3</definedName>
    <definedName name="_xlnm._FilterDatabase" localSheetId="2" hidden="1">Ann.II!$A$5:$II$115</definedName>
    <definedName name="_xlnm.Print_Area" localSheetId="1">Ann.I!$A$1:$I$19</definedName>
    <definedName name="_xlnm.Print_Area" localSheetId="2">Ann.II!$A$1:$I$115</definedName>
    <definedName name="_xlnm.Print_Area" localSheetId="3">Ann.III!$A$1:$I$28</definedName>
    <definedName name="_xlnm.Print_Area" localSheetId="4">'T&amp;C'!$A$1:$C$29</definedName>
    <definedName name="_xlnm.Print_Area" localSheetId="0">TOT!$A$1:$F$39</definedName>
    <definedName name="_xlnm.Print_Titles" localSheetId="1">Ann.I!$1:$3</definedName>
    <definedName name="_xlnm.Print_Titles" localSheetId="2">Ann.II!$1:$3</definedName>
    <definedName name="_xlnm.Print_Titles" localSheetId="3">Ann.III!$1:$3</definedName>
    <definedName name="_xlnm.Print_Titles" localSheetId="4">'T&amp;C'!$1:$4</definedName>
    <definedName name="_xlnm.Print_Titles" localSheetId="0">TOT!$1:$4</definedName>
  </definedNames>
  <calcPr calcId="124519"/>
</workbook>
</file>

<file path=xl/calcChain.xml><?xml version="1.0" encoding="utf-8"?>
<calcChain xmlns="http://schemas.openxmlformats.org/spreadsheetml/2006/main">
  <c r="D9" i="9"/>
  <c r="E9" l="1"/>
  <c r="E11"/>
  <c r="E10"/>
  <c r="F10"/>
  <c r="E12" l="1"/>
  <c r="E13" s="1"/>
  <c r="D10"/>
  <c r="A15"/>
  <c r="A16" s="1"/>
  <c r="A17" s="1"/>
  <c r="A18" s="1"/>
  <c r="A19" s="1"/>
  <c r="A20" s="1"/>
  <c r="A21" s="1"/>
  <c r="A22" s="1"/>
  <c r="A23" s="1"/>
  <c r="A24" s="1"/>
  <c r="A25" s="1"/>
  <c r="F9"/>
  <c r="F11" l="1"/>
  <c r="F12" s="1"/>
  <c r="F13" s="1"/>
  <c r="D11"/>
  <c r="E15"/>
  <c r="C5" i="15" l="1"/>
  <c r="E20" i="9" l="1"/>
  <c r="F20" s="1"/>
  <c r="D12" l="1"/>
  <c r="D13" s="1"/>
  <c r="D15" l="1"/>
  <c r="F23"/>
  <c r="D31"/>
  <c r="D32" s="1"/>
  <c r="F15" l="1"/>
  <c r="E17" l="1"/>
  <c r="E19" s="1"/>
  <c r="E22" s="1"/>
  <c r="E25" s="1"/>
  <c r="F17"/>
  <c r="F19" s="1"/>
  <c r="F22" s="1"/>
  <c r="F25" s="1"/>
  <c r="D17"/>
  <c r="D19" s="1"/>
  <c r="D22" s="1"/>
  <c r="D25" s="1"/>
  <c r="D29" l="1"/>
  <c r="D28"/>
</calcChain>
</file>

<file path=xl/sharedStrings.xml><?xml version="1.0" encoding="utf-8"?>
<sst xmlns="http://schemas.openxmlformats.org/spreadsheetml/2006/main" count="126" uniqueCount="92">
  <si>
    <t xml:space="preserve">Transit Insurance </t>
  </si>
  <si>
    <t>BY US</t>
  </si>
  <si>
    <t>UNIT</t>
  </si>
  <si>
    <t>QTY</t>
  </si>
  <si>
    <t>Total Cost</t>
  </si>
  <si>
    <t>Rs.</t>
  </si>
  <si>
    <t xml:space="preserve">Ex-works total </t>
  </si>
  <si>
    <t>P&amp;F @ 2% on basic value</t>
  </si>
  <si>
    <t>Ex-works + P&amp;F</t>
  </si>
  <si>
    <t>Central Excise Duty @ 12.50%</t>
  </si>
  <si>
    <t>At Actuals</t>
  </si>
  <si>
    <t xml:space="preserve">Ex-works + P&amp;F + Excise Duty </t>
  </si>
  <si>
    <t>Central Sales Tax @ 14.5%</t>
  </si>
  <si>
    <t>Ex-works + P&amp;F + Excise Duty + Sales tax</t>
  </si>
  <si>
    <t>Freight to Your site</t>
  </si>
  <si>
    <t>Supply Value of local items</t>
  </si>
  <si>
    <t>Installation &amp; Commissioning</t>
  </si>
  <si>
    <t>Supply &amp; Installation value</t>
  </si>
  <si>
    <t>PAYMENT TERMS - SUPPLY</t>
  </si>
  <si>
    <t>50% advance along with the purchase order</t>
  </si>
  <si>
    <t>PAYMENT TERMS - INSTALLATION</t>
  </si>
  <si>
    <t>50% mobilisation advance along with the service order</t>
  </si>
  <si>
    <t>50% against completion of the work</t>
  </si>
  <si>
    <t>For Kewaunee Labway India Pvt. Ltd.</t>
  </si>
  <si>
    <t>NA</t>
  </si>
  <si>
    <t xml:space="preserve">   LOCAL ITEMS COMMERCIAL TERMS &amp; CONDITIONS</t>
  </si>
  <si>
    <t xml:space="preserve"> PRICE:</t>
  </si>
  <si>
    <t xml:space="preserve"> FREIGHT:</t>
  </si>
  <si>
    <t>The material will be delivered from our Ex-works Bangalore to Your site and the price is exclusive.</t>
  </si>
  <si>
    <t xml:space="preserve"> DELIVERY &amp; COMPLETION:</t>
  </si>
  <si>
    <r>
      <t>INSTALLATION CHARGES</t>
    </r>
    <r>
      <rPr>
        <sz val="10"/>
        <color indexed="8"/>
        <rFont val="Times New Roman"/>
        <family val="1"/>
      </rPr>
      <t>:</t>
    </r>
  </si>
  <si>
    <t>ORDER ADDRESS TO OUR MANUFACTURING PLANT FOR EXCISABLE:</t>
  </si>
  <si>
    <r>
      <t xml:space="preserve">Kewaunee Scientific Corporation India Pvt. Ltd.,
</t>
    </r>
    <r>
      <rPr>
        <sz val="10"/>
        <color indexed="8"/>
        <rFont val="Times New Roman"/>
        <family val="1"/>
      </rPr>
      <t xml:space="preserve"># 186, Jigani Link Road, Jigani, Bangalore:- 560 106, </t>
    </r>
  </si>
  <si>
    <t>KSCI PAN No.</t>
  </si>
  <si>
    <t>AABCK7853P</t>
  </si>
  <si>
    <t>Central Excise Registration No.</t>
  </si>
  <si>
    <t>AABCK7853P XM 002</t>
  </si>
  <si>
    <t>TIN No.</t>
  </si>
  <si>
    <t xml:space="preserve">ORDER ADDRESS TO OUR CORPORATE OFFICE FOR NON-EXCISABLE ITEMS : </t>
  </si>
  <si>
    <r>
      <t xml:space="preserve">KEWAUNEE LABWAY INDIA PVT.LTD.      </t>
    </r>
    <r>
      <rPr>
        <sz val="10"/>
        <color indexed="8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Plot No. CA-9A, Jigani 1st Phase, Jigani Industrial Area, Sy. No. 166,                                                                                                                                                                      (Part of Jigani Village), Jigani-Hobli, Anekal Taluka, Bangalore-562 106.</t>
    </r>
  </si>
  <si>
    <t>KLI PAN No.</t>
  </si>
  <si>
    <t>AAACL6231D</t>
  </si>
  <si>
    <t>Service Tax Registration No.</t>
  </si>
  <si>
    <t>AAACL6231DST001</t>
  </si>
  <si>
    <t>VALIDITY:</t>
  </si>
  <si>
    <t>30 Days from the date of this offer</t>
  </si>
  <si>
    <t>WARRANTY</t>
  </si>
  <si>
    <t>All items will be under WARRANTY for a period of 12 months from the date of installation.</t>
  </si>
  <si>
    <t>ORDER ON</t>
  </si>
  <si>
    <t>KSCI</t>
  </si>
  <si>
    <t>KLI</t>
  </si>
  <si>
    <t>ANNEXURE-I</t>
  </si>
  <si>
    <t>ANNEXURE-II</t>
  </si>
  <si>
    <t>ANNEXURE-III</t>
  </si>
  <si>
    <t xml:space="preserve"> ANNEXURE-I</t>
  </si>
  <si>
    <t>DESCRIPTION</t>
  </si>
  <si>
    <t>EXCISE</t>
  </si>
  <si>
    <t xml:space="preserve"> ANNEXURE-II</t>
  </si>
  <si>
    <t>NON EXCISE</t>
  </si>
  <si>
    <t>U/P
INR</t>
  </si>
  <si>
    <t>T/P
INR</t>
  </si>
  <si>
    <t>PART NO.</t>
  </si>
  <si>
    <t>SL NO.</t>
  </si>
  <si>
    <t>REF</t>
  </si>
  <si>
    <t>Laboratory Fume hood &amp; Accessories</t>
  </si>
  <si>
    <t>Laboratory Furniture &amp; Accessories</t>
  </si>
  <si>
    <t>LAB FUMEHOOD AND ACCESSORIES</t>
  </si>
  <si>
    <t>LAB FURNITURE AND ACCESSORIES</t>
  </si>
  <si>
    <t>Shyam B Singh</t>
  </si>
  <si>
    <t>Manager – Sales &amp; Marketing (Western Zone)</t>
  </si>
  <si>
    <t>Exhaust System with Accessories</t>
  </si>
  <si>
    <t>Add Service Tax @ 15%</t>
  </si>
  <si>
    <t xml:space="preserve">50% before dispacth of materials against Proforma Invoice </t>
  </si>
  <si>
    <t xml:space="preserve">EX WORKS </t>
  </si>
  <si>
    <t>Free</t>
  </si>
  <si>
    <t>Manager – Sales &amp; Marketing</t>
  </si>
  <si>
    <t>BOQ FOR EXHAUST SYSTEM</t>
  </si>
  <si>
    <t>SI. NO.</t>
  </si>
  <si>
    <t xml:space="preserve">EXCISE </t>
  </si>
  <si>
    <t xml:space="preserve">NON EXCISE </t>
  </si>
  <si>
    <t>PART NO</t>
  </si>
  <si>
    <t>T/P 
INR</t>
  </si>
  <si>
    <r>
      <t xml:space="preserve">The material mentioned in annexures would be delivered with in 120 </t>
    </r>
    <r>
      <rPr>
        <b/>
        <sz val="10"/>
        <color indexed="8"/>
        <rFont val="Times New Roman"/>
        <family val="1"/>
      </rPr>
      <t>days</t>
    </r>
    <r>
      <rPr>
        <sz val="10"/>
        <color indexed="8"/>
        <rFont val="Times New Roman"/>
        <family val="1"/>
      </rPr>
      <t xml:space="preserve"> from the date of purchase order &amp; advance payment. Installation would be completed within</t>
    </r>
    <r>
      <rPr>
        <b/>
        <sz val="10"/>
        <color indexed="8"/>
        <rFont val="Times New Roman"/>
        <family val="1"/>
      </rPr>
      <t xml:space="preserve"> 50 days </t>
    </r>
    <r>
      <rPr>
        <sz val="10"/>
        <color indexed="8"/>
        <rFont val="Times New Roman"/>
        <family val="1"/>
      </rPr>
      <t>after the receipt of materials.</t>
    </r>
  </si>
  <si>
    <t>Special Discount @ 20%</t>
  </si>
  <si>
    <t>TOTAL PROJECT COST SHEET  WITHOUT INDIGENOUS TAXES</t>
  </si>
  <si>
    <t xml:space="preserve">Offer Ref No: </t>
  </si>
  <si>
    <t>Project No :</t>
  </si>
  <si>
    <t xml:space="preserve">Date : </t>
  </si>
  <si>
    <t xml:space="preserve">Client Name: </t>
  </si>
  <si>
    <r>
      <t xml:space="preserve">The total quoted ex-works price is </t>
    </r>
    <r>
      <rPr>
        <b/>
        <sz val="10"/>
        <color indexed="8"/>
        <rFont val="Times New Roman"/>
        <family val="1"/>
      </rPr>
      <t xml:space="preserve">Rs. </t>
    </r>
    <r>
      <rPr>
        <sz val="10"/>
        <color indexed="8"/>
        <rFont val="Times New Roman"/>
        <family val="1"/>
      </rPr>
      <t>exclusive of Excise duty, Sales tax, insurance &amp; Freight, Octroi / Entry tax if any, are extra. ,</t>
    </r>
  </si>
  <si>
    <r>
      <t>Rs.-</t>
    </r>
    <r>
      <rPr>
        <sz val="10"/>
        <color indexed="8"/>
        <rFont val="Times New Roman"/>
        <family val="1"/>
      </rPr>
      <t xml:space="preserve"> shall be charged extra.(15% Service Tax Extra). Order need to be placed on                                                                                                                    </t>
    </r>
    <r>
      <rPr>
        <b/>
        <sz val="10"/>
        <color indexed="8"/>
        <rFont val="Times New Roman"/>
        <family val="1"/>
      </rPr>
      <t>KEWAUNEE LABWAY INDIA PVT.LTD.                                                                                                                                                                                               Plot No. CA-9A, Jigani 1st Phase, Jigani Industrial Area, Sy. No. 166, 
(Part of Jigani Village), Jigani-Hobli, Anekal Taluka, Bangalore-562 106.</t>
    </r>
  </si>
  <si>
    <t xml:space="preserve">IN WORDS : 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</si>
</sst>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_(* #,##0.00_);_(* \(#,##0.00\);_(* \-??_);_(@_)"/>
    <numFmt numFmtId="167" formatCode="0;[Red]0"/>
    <numFmt numFmtId="168" formatCode="#,##0;[Red]#,##0"/>
    <numFmt numFmtId="169" formatCode="0.0"/>
    <numFmt numFmtId="170" formatCode="_(* #,##0_);_(* \(#,##0\);_(* &quot;-&quot;??_);_(@_)"/>
  </numFmts>
  <fonts count="2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7.9"/>
      <color indexed="8"/>
      <name val="Times New Roman"/>
      <family val="1"/>
    </font>
    <font>
      <sz val="10"/>
      <name val="Helv"/>
      <charset val="204"/>
    </font>
    <font>
      <b/>
      <sz val="10"/>
      <color rgb="FFFF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MS Sans Serif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entury Gothic"/>
      <family val="2"/>
    </font>
    <font>
      <b/>
      <sz val="10"/>
      <name val="Century Gothic"/>
      <family val="2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6">
    <xf numFmtId="0" fontId="0" fillId="0" borderId="0">
      <alignment vertical="top"/>
    </xf>
    <xf numFmtId="0" fontId="3" fillId="0" borderId="0">
      <alignment vertical="top"/>
    </xf>
    <xf numFmtId="43" fontId="3" fillId="0" borderId="0" applyFont="0" applyFill="0" applyBorder="0" applyAlignment="0" applyProtection="0"/>
    <xf numFmtId="166" fontId="8" fillId="0" borderId="0" applyFill="0" applyBorder="0" applyAlignment="0" applyProtection="0"/>
    <xf numFmtId="164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 applyNumberFormat="0" applyFill="0" applyBorder="0" applyProtection="0">
      <alignment vertical="top" wrapText="1"/>
    </xf>
    <xf numFmtId="0" fontId="8" fillId="0" borderId="0"/>
    <xf numFmtId="0" fontId="8" fillId="0" borderId="0"/>
    <xf numFmtId="0" fontId="2" fillId="0" borderId="0"/>
    <xf numFmtId="9" fontId="3" fillId="0" borderId="0" applyFont="0" applyFill="0" applyBorder="0" applyAlignment="0" applyProtection="0"/>
    <xf numFmtId="0" fontId="10" fillId="0" borderId="0"/>
    <xf numFmtId="165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/>
    <xf numFmtId="0" fontId="3" fillId="0" borderId="0">
      <alignment vertical="top"/>
    </xf>
    <xf numFmtId="0" fontId="15" fillId="0" borderId="0"/>
    <xf numFmtId="0" fontId="15" fillId="0" borderId="0"/>
    <xf numFmtId="0" fontId="10" fillId="0" borderId="0"/>
    <xf numFmtId="0" fontId="3" fillId="0" borderId="0"/>
    <xf numFmtId="0" fontId="15" fillId="0" borderId="0"/>
    <xf numFmtId="0" fontId="8" fillId="0" borderId="0"/>
    <xf numFmtId="0" fontId="15" fillId="0" borderId="0"/>
    <xf numFmtId="0" fontId="3" fillId="0" borderId="0"/>
    <xf numFmtId="0" fontId="15" fillId="0" borderId="0"/>
    <xf numFmtId="0" fontId="8" fillId="0" borderId="0"/>
    <xf numFmtId="0" fontId="15" fillId="0" borderId="0"/>
    <xf numFmtId="164" fontId="9" fillId="0" borderId="0" applyFont="0" applyFill="0" applyBorder="0" applyAlignment="0" applyProtection="0"/>
    <xf numFmtId="0" fontId="10" fillId="0" borderId="0"/>
    <xf numFmtId="164" fontId="8" fillId="0" borderId="0" applyFont="0" applyFill="0" applyBorder="0" applyAlignment="0" applyProtection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>
      <alignment vertical="top"/>
    </xf>
  </cellStyleXfs>
  <cellXfs count="179">
    <xf numFmtId="0" fontId="0" fillId="0" borderId="0" xfId="0">
      <alignment vertical="top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5" applyFont="1" applyAlignment="1">
      <alignment horizontal="center" vertical="center"/>
    </xf>
    <xf numFmtId="167" fontId="7" fillId="2" borderId="0" xfId="5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1" fontId="7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15" applyNumberFormat="1" applyFont="1" applyFill="1" applyBorder="1" applyAlignment="1" applyProtection="1">
      <alignment horizontal="left" vertical="center"/>
    </xf>
    <xf numFmtId="1" fontId="7" fillId="0" borderId="0" xfId="15" applyNumberFormat="1" applyFont="1" applyAlignment="1">
      <alignment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13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167" fontId="7" fillId="0" borderId="0" xfId="5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67" fontId="7" fillId="0" borderId="0" xfId="5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7" fillId="0" borderId="0" xfId="5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168" fontId="6" fillId="0" borderId="0" xfId="0" applyNumberFormat="1" applyFont="1" applyFill="1" applyBorder="1" applyAlignment="1" applyProtection="1">
      <alignment horizontal="center" vertical="center" wrapText="1"/>
    </xf>
    <xf numFmtId="168" fontId="6" fillId="0" borderId="0" xfId="5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167" fontId="7" fillId="2" borderId="1" xfId="5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5" fillId="4" borderId="1" xfId="5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1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 applyProtection="1">
      <alignment vertical="center"/>
    </xf>
    <xf numFmtId="169" fontId="18" fillId="0" borderId="0" xfId="8" applyNumberFormat="1" applyFont="1" applyFill="1" applyBorder="1" applyAlignment="1">
      <alignment horizontal="center" vertical="center"/>
    </xf>
    <xf numFmtId="1" fontId="19" fillId="0" borderId="0" xfId="8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/>
    <xf numFmtId="0" fontId="6" fillId="0" borderId="0" xfId="22" applyFont="1" applyBorder="1"/>
    <xf numFmtId="0" fontId="6" fillId="0" borderId="0" xfId="22" applyFont="1" applyFill="1" applyBorder="1"/>
    <xf numFmtId="0" fontId="20" fillId="0" borderId="0" xfId="0" applyFont="1" applyFill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14" fillId="0" borderId="0" xfId="0" applyFont="1" applyBorder="1" applyAlignment="1"/>
    <xf numFmtId="1" fontId="6" fillId="0" borderId="0" xfId="0" applyNumberFormat="1" applyFont="1" applyBorder="1" applyAlignment="1"/>
    <xf numFmtId="0" fontId="6" fillId="0" borderId="0" xfId="0" applyNumberFormat="1" applyFont="1" applyFill="1" applyBorder="1" applyAlignment="1" applyProtection="1"/>
    <xf numFmtId="0" fontId="6" fillId="0" borderId="0" xfId="0" applyFont="1" applyBorder="1" applyAlignment="1"/>
    <xf numFmtId="0" fontId="6" fillId="0" borderId="0" xfId="0" applyFont="1" applyFill="1" applyBorder="1" applyAlignment="1"/>
    <xf numFmtId="3" fontId="7" fillId="0" borderId="0" xfId="0" applyNumberFormat="1" applyFont="1" applyFill="1" applyBorder="1" applyAlignment="1">
      <alignment horizontal="center"/>
    </xf>
    <xf numFmtId="0" fontId="7" fillId="0" borderId="0" xfId="35" applyFont="1" applyFill="1" applyBorder="1" applyAlignment="1">
      <alignment horizontal="center"/>
    </xf>
    <xf numFmtId="0" fontId="4" fillId="0" borderId="0" xfId="35" applyFont="1" applyFill="1" applyBorder="1" applyAlignment="1"/>
    <xf numFmtId="0" fontId="6" fillId="0" borderId="0" xfId="35" applyFont="1" applyFill="1" applyAlignment="1">
      <alignment vertical="top"/>
    </xf>
    <xf numFmtId="1" fontId="16" fillId="0" borderId="0" xfId="0" applyNumberFormat="1" applyFont="1" applyAlignment="1"/>
    <xf numFmtId="0" fontId="16" fillId="0" borderId="0" xfId="0" applyFont="1" applyAlignment="1"/>
    <xf numFmtId="0" fontId="6" fillId="0" borderId="0" xfId="0" applyFont="1" applyFill="1" applyAlignment="1">
      <alignment vertical="top"/>
    </xf>
    <xf numFmtId="1" fontId="6" fillId="0" borderId="0" xfId="0" applyNumberFormat="1" applyFont="1" applyFill="1" applyAlignment="1">
      <alignment vertical="top"/>
    </xf>
    <xf numFmtId="1" fontId="7" fillId="0" borderId="0" xfId="0" applyNumberFormat="1" applyFont="1" applyFill="1" applyAlignment="1">
      <alignment vertical="top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1" fontId="6" fillId="0" borderId="0" xfId="0" applyNumberFormat="1" applyFont="1" applyFill="1" applyAlignment="1">
      <alignment horizontal="right" vertical="center" wrapText="1"/>
    </xf>
    <xf numFmtId="3" fontId="7" fillId="0" borderId="1" xfId="5" applyNumberFormat="1" applyFont="1" applyFill="1" applyBorder="1" applyAlignment="1">
      <alignment horizontal="right" vertical="center" wrapText="1"/>
    </xf>
    <xf numFmtId="3" fontId="5" fillId="4" borderId="1" xfId="5" applyNumberFormat="1" applyFont="1" applyFill="1" applyBorder="1" applyAlignment="1">
      <alignment horizontal="right" vertical="center" wrapText="1"/>
    </xf>
    <xf numFmtId="3" fontId="5" fillId="6" borderId="1" xfId="5" applyNumberFormat="1" applyFont="1" applyFill="1" applyBorder="1" applyAlignment="1">
      <alignment horizontal="right" vertical="center" wrapText="1"/>
    </xf>
    <xf numFmtId="168" fontId="7" fillId="0" borderId="1" xfId="5" applyNumberFormat="1" applyFont="1" applyFill="1" applyBorder="1" applyAlignment="1">
      <alignment horizontal="right" vertical="center" wrapText="1"/>
    </xf>
    <xf numFmtId="3" fontId="6" fillId="0" borderId="1" xfId="0" applyNumberFormat="1" applyFont="1" applyFill="1" applyBorder="1" applyAlignment="1">
      <alignment horizontal="right" vertical="center" wrapText="1"/>
    </xf>
    <xf numFmtId="3" fontId="11" fillId="0" borderId="1" xfId="0" applyNumberFormat="1" applyFont="1" applyFill="1" applyBorder="1" applyAlignment="1">
      <alignment horizontal="right" vertical="center" wrapText="1"/>
    </xf>
    <xf numFmtId="3" fontId="4" fillId="4" borderId="1" xfId="0" applyNumberFormat="1" applyFont="1" applyFill="1" applyBorder="1" applyAlignment="1">
      <alignment horizontal="righ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0" xfId="0" applyNumberFormat="1" applyFont="1" applyFill="1" applyBorder="1" applyAlignment="1" applyProtection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164" fontId="7" fillId="2" borderId="0" xfId="5" applyFont="1" applyFill="1" applyAlignment="1">
      <alignment horizontal="center" vertical="center"/>
    </xf>
    <xf numFmtId="164" fontId="5" fillId="2" borderId="0" xfId="5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 applyProtection="1">
      <alignment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 vertical="center" wrapText="1"/>
      <protection locked="0"/>
    </xf>
    <xf numFmtId="3" fontId="6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center" vertical="center" wrapText="1"/>
    </xf>
    <xf numFmtId="1" fontId="6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left" vertical="center" wrapText="1"/>
    </xf>
    <xf numFmtId="169" fontId="5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1" fontId="7" fillId="2" borderId="0" xfId="0" applyNumberFormat="1" applyFont="1" applyFill="1" applyBorder="1" applyAlignment="1">
      <alignment horizontal="center" vertical="center"/>
    </xf>
    <xf numFmtId="1" fontId="5" fillId="2" borderId="0" xfId="21" applyNumberFormat="1" applyFont="1" applyFill="1" applyBorder="1" applyAlignment="1">
      <alignment horizontal="center" vertical="center" wrapText="1"/>
    </xf>
    <xf numFmtId="0" fontId="7" fillId="2" borderId="0" xfId="21" applyFont="1" applyFill="1" applyBorder="1" applyAlignment="1">
      <alignment horizontal="left" vertical="center" wrapText="1"/>
    </xf>
    <xf numFmtId="0" fontId="6" fillId="2" borderId="0" xfId="22" applyFont="1" applyFill="1" applyBorder="1" applyAlignment="1">
      <alignment horizontal="center" vertical="center"/>
    </xf>
    <xf numFmtId="3" fontId="6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7" fillId="2" borderId="0" xfId="5" applyNumberFormat="1" applyFont="1" applyFill="1" applyBorder="1" applyAlignment="1">
      <alignment horizontal="center" vertical="center" wrapText="1"/>
    </xf>
    <xf numFmtId="169" fontId="7" fillId="2" borderId="0" xfId="0" applyNumberFormat="1" applyFont="1" applyFill="1" applyBorder="1" applyAlignment="1" applyProtection="1">
      <alignment horizontal="center" vertical="center" wrapText="1"/>
    </xf>
    <xf numFmtId="0" fontId="4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NumberFormat="1" applyFont="1" applyFill="1" applyBorder="1" applyAlignment="1" applyProtection="1">
      <alignment horizontal="left" vertical="center" wrapText="1"/>
    </xf>
    <xf numFmtId="0" fontId="7" fillId="2" borderId="0" xfId="0" applyNumberFormat="1" applyFont="1" applyFill="1" applyBorder="1" applyAlignment="1" applyProtection="1">
      <alignment horizontal="center" vertical="center" wrapText="1"/>
    </xf>
    <xf numFmtId="1" fontId="7" fillId="2" borderId="0" xfId="5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29" applyFont="1" applyFill="1" applyBorder="1" applyAlignment="1">
      <alignment horizontal="left" vertical="center" wrapText="1"/>
    </xf>
    <xf numFmtId="0" fontId="7" fillId="2" borderId="0" xfId="20" applyFont="1" applyFill="1" applyBorder="1" applyAlignment="1">
      <alignment horizontal="left" vertical="center" wrapText="1"/>
    </xf>
    <xf numFmtId="0" fontId="6" fillId="2" borderId="0" xfId="19" applyFont="1" applyFill="1" applyBorder="1" applyAlignment="1">
      <alignment horizontal="left" vertical="center" wrapText="1"/>
    </xf>
    <xf numFmtId="3" fontId="7" fillId="2" borderId="0" xfId="0" applyNumberFormat="1" applyFont="1" applyFill="1" applyBorder="1" applyAlignment="1" applyProtection="1">
      <alignment horizontal="right" vertical="center"/>
    </xf>
    <xf numFmtId="0" fontId="6" fillId="2" borderId="0" xfId="0" applyNumberFormat="1" applyFont="1" applyFill="1" applyBorder="1" applyAlignment="1" applyProtection="1">
      <alignment horizontal="center" vertical="center" wrapText="1"/>
    </xf>
    <xf numFmtId="0" fontId="5" fillId="2" borderId="0" xfId="22" applyFont="1" applyFill="1" applyBorder="1" applyAlignment="1">
      <alignment horizontal="center" vertical="center"/>
    </xf>
    <xf numFmtId="0" fontId="5" fillId="7" borderId="0" xfId="22" applyFont="1" applyFill="1" applyBorder="1" applyAlignment="1">
      <alignment horizontal="center" vertical="center" wrapText="1"/>
    </xf>
    <xf numFmtId="0" fontId="5" fillId="7" borderId="0" xfId="22" applyFont="1" applyFill="1" applyBorder="1" applyAlignment="1">
      <alignment horizontal="left" vertical="center" wrapText="1"/>
    </xf>
    <xf numFmtId="0" fontId="5" fillId="7" borderId="0" xfId="22" applyFont="1" applyFill="1" applyBorder="1" applyAlignment="1">
      <alignment vertical="center"/>
    </xf>
    <xf numFmtId="1" fontId="7" fillId="7" borderId="0" xfId="22" applyNumberFormat="1" applyFont="1" applyFill="1" applyBorder="1" applyAlignment="1">
      <alignment horizontal="center" vertical="center"/>
    </xf>
    <xf numFmtId="1" fontId="6" fillId="2" borderId="0" xfId="22" applyNumberFormat="1" applyFont="1" applyFill="1" applyBorder="1" applyAlignment="1">
      <alignment horizontal="center" vertical="center"/>
    </xf>
    <xf numFmtId="0" fontId="4" fillId="2" borderId="0" xfId="22" applyFont="1" applyFill="1" applyBorder="1" applyAlignment="1">
      <alignment horizontal="center" vertical="center" wrapText="1"/>
    </xf>
    <xf numFmtId="0" fontId="6" fillId="2" borderId="0" xfId="22" applyFont="1" applyFill="1" applyBorder="1" applyAlignment="1">
      <alignment horizontal="left" vertical="center" wrapText="1"/>
    </xf>
    <xf numFmtId="0" fontId="7" fillId="2" borderId="0" xfId="22" applyFont="1" applyFill="1" applyBorder="1" applyAlignment="1">
      <alignment horizontal="center" vertical="center"/>
    </xf>
    <xf numFmtId="3" fontId="7" fillId="2" borderId="0" xfId="30" applyNumberFormat="1" applyFont="1" applyFill="1" applyBorder="1" applyAlignment="1">
      <alignment horizontal="center" vertical="center" wrapText="1"/>
    </xf>
    <xf numFmtId="0" fontId="7" fillId="2" borderId="0" xfId="22" applyFont="1" applyFill="1" applyBorder="1" applyAlignment="1">
      <alignment horizontal="left" vertical="center" wrapText="1"/>
    </xf>
    <xf numFmtId="0" fontId="6" fillId="2" borderId="0" xfId="22" applyFont="1" applyFill="1" applyBorder="1" applyAlignment="1">
      <alignment vertical="center"/>
    </xf>
    <xf numFmtId="0" fontId="4" fillId="2" borderId="0" xfId="31" applyFont="1" applyFill="1" applyBorder="1" applyAlignment="1">
      <alignment horizontal="center" vertical="center" wrapText="1"/>
    </xf>
    <xf numFmtId="0" fontId="6" fillId="2" borderId="0" xfId="31" applyFont="1" applyFill="1" applyBorder="1" applyAlignment="1">
      <alignment horizontal="left" vertical="center" wrapText="1"/>
    </xf>
    <xf numFmtId="0" fontId="6" fillId="2" borderId="0" xfId="32" applyFont="1" applyFill="1" applyBorder="1" applyAlignment="1">
      <alignment horizontal="center" vertical="center"/>
    </xf>
    <xf numFmtId="3" fontId="6" fillId="2" borderId="0" xfId="33" applyNumberFormat="1" applyFont="1" applyFill="1" applyBorder="1" applyAlignment="1">
      <alignment horizontal="right" vertical="center"/>
    </xf>
    <xf numFmtId="3" fontId="6" fillId="2" borderId="0" xfId="34" applyNumberFormat="1" applyFont="1" applyFill="1" applyBorder="1" applyAlignment="1">
      <alignment vertical="center"/>
    </xf>
    <xf numFmtId="0" fontId="6" fillId="2" borderId="0" xfId="34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1" fontId="5" fillId="2" borderId="0" xfId="0" applyNumberFormat="1" applyFont="1" applyFill="1" applyBorder="1" applyAlignment="1">
      <alignment horizontal="right" vertical="center"/>
    </xf>
    <xf numFmtId="170" fontId="5" fillId="2" borderId="0" xfId="5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left" vertical="center"/>
    </xf>
    <xf numFmtId="0" fontId="4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3" fontId="5" fillId="5" borderId="1" xfId="5" applyNumberFormat="1" applyFont="1" applyFill="1" applyBorder="1" applyAlignment="1">
      <alignment horizontal="center" vertical="center" wrapText="1"/>
    </xf>
    <xf numFmtId="3" fontId="5" fillId="5" borderId="3" xfId="5" applyNumberFormat="1" applyFont="1" applyFill="1" applyBorder="1" applyAlignment="1">
      <alignment horizontal="center" vertical="center" wrapText="1"/>
    </xf>
    <xf numFmtId="1" fontId="5" fillId="5" borderId="1" xfId="5" applyNumberFormat="1" applyFont="1" applyFill="1" applyBorder="1" applyAlignment="1">
      <alignment horizontal="center" vertical="center" wrapText="1"/>
    </xf>
    <xf numFmtId="1" fontId="5" fillId="5" borderId="3" xfId="5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</cellXfs>
  <cellStyles count="36">
    <cellStyle name="Comma 2" xfId="3"/>
    <cellStyle name="Comma 2 10" xfId="4"/>
    <cellStyle name="Comma 2 2" xfId="5"/>
    <cellStyle name="Comma 2 2 9" xfId="28"/>
    <cellStyle name="Comma 3" xfId="2"/>
    <cellStyle name="Comma 4" xfId="6"/>
    <cellStyle name="Comma 5" xfId="13"/>
    <cellStyle name="Comma 5 10" xfId="30"/>
    <cellStyle name="Normal" xfId="0" builtinId="0"/>
    <cellStyle name="Normal 10 3" xfId="32"/>
    <cellStyle name="Normal 11 10" xfId="33"/>
    <cellStyle name="Normal 17" xfId="7"/>
    <cellStyle name="Normal 19" xfId="18"/>
    <cellStyle name="Normal 19 2" xfId="23"/>
    <cellStyle name="Normal 2" xfId="1"/>
    <cellStyle name="Normal 2 2" xfId="16"/>
    <cellStyle name="Normal 2 3 10" xfId="22"/>
    <cellStyle name="Normal 3" xfId="8"/>
    <cellStyle name="Normal 3 2" xfId="9"/>
    <cellStyle name="Normal 4" xfId="10"/>
    <cellStyle name="Normal 4 11" xfId="25"/>
    <cellStyle name="Normal 4 14" xfId="27"/>
    <cellStyle name="Normal 4 2 10" xfId="26"/>
    <cellStyle name="Normal 4 2 10 2" xfId="17"/>
    <cellStyle name="Normal 4 2 14" xfId="21"/>
    <cellStyle name="Normal 6 10" xfId="35"/>
    <cellStyle name="Normal 6 12" xfId="34"/>
    <cellStyle name="Normal 6 2" xfId="20"/>
    <cellStyle name="Normal 6 2 2" xfId="24"/>
    <cellStyle name="Normal 9 3" xfId="31"/>
    <cellStyle name="Percent 2" xfId="11"/>
    <cellStyle name="Percent 3" xfId="14"/>
    <cellStyle name="Style 1" xfId="15"/>
    <cellStyle name="Style 1 10" xfId="12"/>
    <cellStyle name="Style 1 2" xfId="19"/>
    <cellStyle name="Style 1 2 2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showGridLines="0" tabSelected="1" showWhiteSpace="0" view="pageBreakPreview" topLeftCell="A5" zoomScaleSheetLayoutView="100" zoomScalePageLayoutView="55" workbookViewId="0">
      <selection activeCell="D24" sqref="D24"/>
    </sheetView>
    <sheetView tabSelected="1" topLeftCell="A10" workbookViewId="1">
      <selection activeCell="D23" sqref="D23"/>
    </sheetView>
  </sheetViews>
  <sheetFormatPr defaultColWidth="9.140625" defaultRowHeight="12.75"/>
  <cols>
    <col min="1" max="1" width="5.28515625" style="2" customWidth="1"/>
    <col min="2" max="2" width="15.7109375" style="2" customWidth="1"/>
    <col min="3" max="3" width="36.7109375" style="2" customWidth="1"/>
    <col min="4" max="6" width="12" style="3" customWidth="1"/>
    <col min="7" max="16384" width="9.140625" style="46"/>
  </cols>
  <sheetData>
    <row r="1" spans="1:6">
      <c r="A1" s="47" t="s">
        <v>85</v>
      </c>
      <c r="B1" s="46"/>
      <c r="C1" s="47"/>
      <c r="D1" s="105"/>
      <c r="E1" s="105"/>
      <c r="F1" s="105"/>
    </row>
    <row r="2" spans="1:6">
      <c r="A2" s="47" t="s">
        <v>86</v>
      </c>
      <c r="B2" s="46"/>
      <c r="C2" s="47"/>
      <c r="D2" s="105"/>
      <c r="E2" s="105"/>
      <c r="F2" s="105"/>
    </row>
    <row r="3" spans="1:6">
      <c r="A3" s="46" t="s">
        <v>87</v>
      </c>
      <c r="B3" s="46"/>
      <c r="C3" s="46"/>
      <c r="D3" s="105"/>
      <c r="E3" s="105"/>
      <c r="F3" s="105"/>
    </row>
    <row r="4" spans="1:6" s="47" customFormat="1">
      <c r="A4" s="47" t="s">
        <v>88</v>
      </c>
      <c r="D4" s="106"/>
      <c r="E4" s="106"/>
      <c r="F4" s="106"/>
    </row>
    <row r="5" spans="1:6">
      <c r="A5" s="161"/>
      <c r="B5" s="161"/>
      <c r="C5" s="161"/>
      <c r="D5" s="161"/>
      <c r="E5" s="161"/>
      <c r="F5" s="161"/>
    </row>
    <row r="6" spans="1:6">
      <c r="A6" s="163" t="s">
        <v>84</v>
      </c>
      <c r="B6" s="163"/>
      <c r="C6" s="163"/>
      <c r="D6" s="163"/>
      <c r="E6" s="163"/>
      <c r="F6" s="163"/>
    </row>
    <row r="7" spans="1:6" s="47" customFormat="1">
      <c r="A7" s="164" t="s">
        <v>62</v>
      </c>
      <c r="B7" s="164" t="s">
        <v>63</v>
      </c>
      <c r="C7" s="164" t="s">
        <v>55</v>
      </c>
      <c r="D7" s="48" t="s">
        <v>4</v>
      </c>
      <c r="E7" s="164" t="s">
        <v>48</v>
      </c>
      <c r="F7" s="164"/>
    </row>
    <row r="8" spans="1:6" s="47" customFormat="1">
      <c r="A8" s="164"/>
      <c r="B8" s="164"/>
      <c r="C8" s="164"/>
      <c r="D8" s="48" t="s">
        <v>5</v>
      </c>
      <c r="E8" s="57" t="s">
        <v>49</v>
      </c>
      <c r="F8" s="57" t="s">
        <v>50</v>
      </c>
    </row>
    <row r="9" spans="1:6" s="47" customFormat="1" ht="18" customHeight="1">
      <c r="A9" s="39">
        <v>1</v>
      </c>
      <c r="B9" s="25" t="s">
        <v>51</v>
      </c>
      <c r="C9" s="26" t="s">
        <v>64</v>
      </c>
      <c r="D9" s="93">
        <f>Ann.I!G19</f>
        <v>0</v>
      </c>
      <c r="E9" s="93">
        <f>Ann.I!H19</f>
        <v>0</v>
      </c>
      <c r="F9" s="93">
        <f>Ann.I!I19</f>
        <v>0</v>
      </c>
    </row>
    <row r="10" spans="1:6" s="47" customFormat="1" ht="18" customHeight="1">
      <c r="A10" s="39">
        <v>2</v>
      </c>
      <c r="B10" s="21" t="s">
        <v>52</v>
      </c>
      <c r="C10" s="22" t="s">
        <v>65</v>
      </c>
      <c r="D10" s="93">
        <f>Ann.II!G115</f>
        <v>0</v>
      </c>
      <c r="E10" s="93">
        <f>Ann.II!H115</f>
        <v>0</v>
      </c>
      <c r="F10" s="93">
        <f>Ann.II!I115</f>
        <v>0</v>
      </c>
    </row>
    <row r="11" spans="1:6" s="47" customFormat="1" ht="18" customHeight="1">
      <c r="A11" s="39">
        <v>3</v>
      </c>
      <c r="B11" s="44" t="s">
        <v>53</v>
      </c>
      <c r="C11" s="45" t="s">
        <v>70</v>
      </c>
      <c r="D11" s="93">
        <f>Ann.III!G28</f>
        <v>0</v>
      </c>
      <c r="E11" s="93">
        <f>Ann.III!H28</f>
        <v>0</v>
      </c>
      <c r="F11" s="93">
        <f>Ann.III!I28</f>
        <v>0</v>
      </c>
    </row>
    <row r="12" spans="1:6" s="47" customFormat="1" ht="18" customHeight="1">
      <c r="A12" s="49">
        <v>4</v>
      </c>
      <c r="B12" s="50"/>
      <c r="C12" s="51" t="s">
        <v>6</v>
      </c>
      <c r="D12" s="94">
        <f>SUM(D9:D11)</f>
        <v>0</v>
      </c>
      <c r="E12" s="94">
        <f t="shared" ref="E12:F12" si="0">SUM(E9:E11)</f>
        <v>0</v>
      </c>
      <c r="F12" s="94">
        <f t="shared" si="0"/>
        <v>0</v>
      </c>
    </row>
    <row r="13" spans="1:6" s="47" customFormat="1" ht="18" customHeight="1">
      <c r="A13" s="59">
        <v>5</v>
      </c>
      <c r="B13" s="60"/>
      <c r="C13" s="61" t="s">
        <v>83</v>
      </c>
      <c r="D13" s="95">
        <f>D12*0.8</f>
        <v>0</v>
      </c>
      <c r="E13" s="95">
        <f>E12*0.8</f>
        <v>0</v>
      </c>
      <c r="F13" s="95">
        <f>F12*0.8</f>
        <v>0</v>
      </c>
    </row>
    <row r="14" spans="1:6" ht="18" customHeight="1">
      <c r="A14" s="56">
        <v>6</v>
      </c>
      <c r="B14" s="40"/>
      <c r="C14" s="27" t="s">
        <v>7</v>
      </c>
      <c r="D14" s="96" t="s">
        <v>74</v>
      </c>
      <c r="E14" s="96" t="s">
        <v>74</v>
      </c>
      <c r="F14" s="96" t="s">
        <v>74</v>
      </c>
    </row>
    <row r="15" spans="1:6" ht="18" customHeight="1">
      <c r="A15" s="56">
        <f t="shared" ref="A15:A25" si="1">A14+1</f>
        <v>7</v>
      </c>
      <c r="B15" s="27"/>
      <c r="C15" s="27" t="s">
        <v>8</v>
      </c>
      <c r="D15" s="97">
        <f>SUM(D13:D14)</f>
        <v>0</v>
      </c>
      <c r="E15" s="97">
        <f>SUM(E13:E14)</f>
        <v>0</v>
      </c>
      <c r="F15" s="97">
        <f>SUM(F13:F14)</f>
        <v>0</v>
      </c>
    </row>
    <row r="16" spans="1:6" ht="18" customHeight="1">
      <c r="A16" s="56">
        <f t="shared" si="1"/>
        <v>8</v>
      </c>
      <c r="B16" s="27"/>
      <c r="C16" s="27" t="s">
        <v>9</v>
      </c>
      <c r="D16" s="98" t="s">
        <v>10</v>
      </c>
      <c r="E16" s="98" t="s">
        <v>10</v>
      </c>
      <c r="F16" s="98" t="s">
        <v>24</v>
      </c>
    </row>
    <row r="17" spans="1:6" ht="18" customHeight="1">
      <c r="A17" s="56">
        <f t="shared" si="1"/>
        <v>9</v>
      </c>
      <c r="B17" s="27"/>
      <c r="C17" s="27" t="s">
        <v>11</v>
      </c>
      <c r="D17" s="97">
        <f>SUM(D15:D16)</f>
        <v>0</v>
      </c>
      <c r="E17" s="97">
        <f>SUM(E15:E16)</f>
        <v>0</v>
      </c>
      <c r="F17" s="97">
        <f>SUM(F15:F16)</f>
        <v>0</v>
      </c>
    </row>
    <row r="18" spans="1:6" ht="18" customHeight="1">
      <c r="A18" s="56">
        <f t="shared" si="1"/>
        <v>10</v>
      </c>
      <c r="B18" s="27"/>
      <c r="C18" s="27" t="s">
        <v>12</v>
      </c>
      <c r="D18" s="98" t="s">
        <v>10</v>
      </c>
      <c r="E18" s="98" t="s">
        <v>10</v>
      </c>
      <c r="F18" s="98" t="s">
        <v>10</v>
      </c>
    </row>
    <row r="19" spans="1:6" ht="18" customHeight="1">
      <c r="A19" s="56">
        <f t="shared" si="1"/>
        <v>11</v>
      </c>
      <c r="B19" s="27"/>
      <c r="C19" s="27" t="s">
        <v>13</v>
      </c>
      <c r="D19" s="97">
        <f>SUM(D17:D18)</f>
        <v>0</v>
      </c>
      <c r="E19" s="97">
        <f>SUM(E17:E18)</f>
        <v>0</v>
      </c>
      <c r="F19" s="97">
        <f>SUM(F17:F18)</f>
        <v>0</v>
      </c>
    </row>
    <row r="20" spans="1:6" ht="18" customHeight="1">
      <c r="A20" s="56">
        <f t="shared" si="1"/>
        <v>12</v>
      </c>
      <c r="B20" s="22"/>
      <c r="C20" s="22" t="s">
        <v>14</v>
      </c>
      <c r="D20" s="98" t="s">
        <v>73</v>
      </c>
      <c r="E20" s="98" t="str">
        <f>D20</f>
        <v xml:space="preserve">EX WORKS </v>
      </c>
      <c r="F20" s="98" t="str">
        <f>E20</f>
        <v xml:space="preserve">EX WORKS </v>
      </c>
    </row>
    <row r="21" spans="1:6" ht="18" customHeight="1">
      <c r="A21" s="56">
        <f t="shared" si="1"/>
        <v>13</v>
      </c>
      <c r="B21" s="27"/>
      <c r="C21" s="27" t="s">
        <v>0</v>
      </c>
      <c r="D21" s="97" t="s">
        <v>1</v>
      </c>
      <c r="E21" s="97" t="s">
        <v>1</v>
      </c>
      <c r="F21" s="97" t="s">
        <v>1</v>
      </c>
    </row>
    <row r="22" spans="1:6" ht="18" customHeight="1">
      <c r="A22" s="49">
        <f t="shared" si="1"/>
        <v>14</v>
      </c>
      <c r="B22" s="51"/>
      <c r="C22" s="51" t="s">
        <v>15</v>
      </c>
      <c r="D22" s="99">
        <f>SUM(D19:D21)</f>
        <v>0</v>
      </c>
      <c r="E22" s="99">
        <f>SUM(E19:E21)</f>
        <v>0</v>
      </c>
      <c r="F22" s="99">
        <f>SUM(F19:F21)</f>
        <v>0</v>
      </c>
    </row>
    <row r="23" spans="1:6" ht="18" customHeight="1">
      <c r="A23" s="56">
        <f t="shared" si="1"/>
        <v>15</v>
      </c>
      <c r="B23" s="41"/>
      <c r="C23" s="41" t="s">
        <v>16</v>
      </c>
      <c r="D23" s="100"/>
      <c r="E23" s="100"/>
      <c r="F23" s="100">
        <f>D23</f>
        <v>0</v>
      </c>
    </row>
    <row r="24" spans="1:6" ht="18" customHeight="1">
      <c r="A24" s="56">
        <f t="shared" si="1"/>
        <v>16</v>
      </c>
      <c r="B24" s="27"/>
      <c r="C24" s="40" t="s">
        <v>71</v>
      </c>
      <c r="D24" s="98" t="s">
        <v>10</v>
      </c>
      <c r="E24" s="97"/>
      <c r="F24" s="98" t="s">
        <v>10</v>
      </c>
    </row>
    <row r="25" spans="1:6" ht="18" customHeight="1">
      <c r="A25" s="49">
        <f t="shared" si="1"/>
        <v>17</v>
      </c>
      <c r="B25" s="52"/>
      <c r="C25" s="53" t="s">
        <v>17</v>
      </c>
      <c r="D25" s="94">
        <f>ROUND((SUM(D22:D24)),0)</f>
        <v>0</v>
      </c>
      <c r="E25" s="94">
        <f t="shared" ref="E25:F25" si="2">ROUND((SUM(E22:E24)),0)</f>
        <v>0</v>
      </c>
      <c r="F25" s="94">
        <f t="shared" si="2"/>
        <v>0</v>
      </c>
    </row>
    <row r="26" spans="1:6">
      <c r="A26" s="28"/>
      <c r="B26" s="29"/>
      <c r="C26" s="23"/>
      <c r="D26" s="24"/>
      <c r="E26" s="30"/>
      <c r="F26" s="30"/>
    </row>
    <row r="27" spans="1:6">
      <c r="A27" s="166" t="s">
        <v>18</v>
      </c>
      <c r="B27" s="166"/>
      <c r="C27" s="166"/>
      <c r="D27" s="166"/>
      <c r="E27" s="30"/>
      <c r="F27" s="30"/>
    </row>
    <row r="28" spans="1:6">
      <c r="A28" s="42">
        <v>1</v>
      </c>
      <c r="B28" s="165" t="s">
        <v>19</v>
      </c>
      <c r="C28" s="165"/>
      <c r="D28" s="43">
        <f>0.5*D22</f>
        <v>0</v>
      </c>
      <c r="E28" s="30"/>
      <c r="F28" s="30"/>
    </row>
    <row r="29" spans="1:6">
      <c r="A29" s="42">
        <v>2</v>
      </c>
      <c r="B29" s="165" t="s">
        <v>72</v>
      </c>
      <c r="C29" s="165"/>
      <c r="D29" s="43">
        <f>0.5*D22</f>
        <v>0</v>
      </c>
      <c r="E29" s="30"/>
      <c r="F29" s="30"/>
    </row>
    <row r="30" spans="1:6">
      <c r="A30" s="166" t="s">
        <v>20</v>
      </c>
      <c r="B30" s="166"/>
      <c r="C30" s="166"/>
      <c r="D30" s="166"/>
      <c r="E30" s="30"/>
      <c r="F30" s="30"/>
    </row>
    <row r="31" spans="1:6">
      <c r="A31" s="42">
        <v>1</v>
      </c>
      <c r="B31" s="165" t="s">
        <v>21</v>
      </c>
      <c r="C31" s="165"/>
      <c r="D31" s="43">
        <f>SUM(D23:D24)*0.5</f>
        <v>0</v>
      </c>
      <c r="E31" s="30"/>
      <c r="F31" s="30"/>
    </row>
    <row r="32" spans="1:6">
      <c r="A32" s="42">
        <v>2</v>
      </c>
      <c r="B32" s="165" t="s">
        <v>22</v>
      </c>
      <c r="C32" s="165"/>
      <c r="D32" s="43">
        <f>D31</f>
        <v>0</v>
      </c>
      <c r="E32" s="30"/>
      <c r="F32" s="30"/>
    </row>
    <row r="33" spans="1:6">
      <c r="A33" s="28"/>
      <c r="B33" s="29"/>
      <c r="C33" s="23"/>
      <c r="D33" s="24"/>
      <c r="E33" s="4"/>
      <c r="F33" s="4"/>
    </row>
    <row r="34" spans="1:6" ht="13.5" customHeight="1">
      <c r="A34" s="162" t="s">
        <v>91</v>
      </c>
      <c r="B34" s="162"/>
      <c r="C34" s="162"/>
      <c r="D34" s="162"/>
      <c r="E34" s="162"/>
      <c r="F34" s="162"/>
    </row>
    <row r="35" spans="1:6" ht="13.5" customHeight="1">
      <c r="A35" s="104"/>
      <c r="B35" s="104"/>
      <c r="C35" s="104"/>
      <c r="D35" s="104"/>
      <c r="E35" s="104"/>
      <c r="F35" s="104"/>
    </row>
    <row r="36" spans="1:6">
      <c r="A36" s="31" t="s">
        <v>23</v>
      </c>
      <c r="B36" s="29"/>
      <c r="C36" s="29"/>
      <c r="D36" s="32"/>
      <c r="E36" s="32"/>
      <c r="F36" s="32"/>
    </row>
    <row r="37" spans="1:6">
      <c r="A37" s="31"/>
      <c r="B37" s="31"/>
      <c r="C37" s="31"/>
      <c r="D37" s="31"/>
      <c r="E37" s="31"/>
      <c r="F37" s="31"/>
    </row>
    <row r="38" spans="1:6">
      <c r="A38" s="14" t="s">
        <v>68</v>
      </c>
      <c r="B38" s="31"/>
      <c r="C38" s="31"/>
      <c r="D38" s="31"/>
      <c r="E38" s="31"/>
      <c r="F38" s="31"/>
    </row>
    <row r="39" spans="1:6">
      <c r="A39" s="14" t="s">
        <v>75</v>
      </c>
      <c r="B39" s="31"/>
      <c r="C39" s="31"/>
      <c r="D39" s="31"/>
      <c r="E39" s="31"/>
      <c r="F39" s="31"/>
    </row>
  </sheetData>
  <mergeCells count="13">
    <mergeCell ref="A5:F5"/>
    <mergeCell ref="A34:F34"/>
    <mergeCell ref="A6:F6"/>
    <mergeCell ref="E7:F7"/>
    <mergeCell ref="B31:C31"/>
    <mergeCell ref="A7:A8"/>
    <mergeCell ref="B7:B8"/>
    <mergeCell ref="C7:C8"/>
    <mergeCell ref="A27:D27"/>
    <mergeCell ref="B28:C28"/>
    <mergeCell ref="B29:C29"/>
    <mergeCell ref="A30:D30"/>
    <mergeCell ref="B32:C32"/>
  </mergeCells>
  <printOptions horizontalCentered="1"/>
  <pageMargins left="7.8740157480315001E-2" right="0" top="1.7204724410000001" bottom="1.22" header="0.31496062992126" footer="0.31496062992126"/>
  <pageSetup paperSize="9" fitToHeight="3" orientation="portrait" r:id="rId1"/>
  <headerFooter>
    <oddHeader>&amp;C&amp;G</oddHeader>
    <oddFooter>&amp;CKewaunee Labway India Pvt. Ltd. No.CA-9A, 2nd Floor, Jigani Link Road, Jigani, Bangalore – 562 106.Tel: +91-80-27825725/27826726; Fax: +91-80-27826724; Email: marketing@kewaunee.in; Website: www.kewaunee.inCIN No.U33125KA2000PTC028202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J19"/>
  <sheetViews>
    <sheetView showGridLines="0" showWhiteSpace="0" view="pageBreakPreview" topLeftCell="A5" zoomScaleNormal="85" zoomScaleSheetLayoutView="100" zoomScalePageLayoutView="55" workbookViewId="0">
      <selection activeCell="A9" sqref="A9:XFD9"/>
    </sheetView>
    <sheetView workbookViewId="1">
      <selection activeCell="A4" sqref="A4:I19"/>
    </sheetView>
  </sheetViews>
  <sheetFormatPr defaultColWidth="11.42578125" defaultRowHeight="12.75"/>
  <cols>
    <col min="1" max="1" width="4.5703125" style="35" customWidth="1"/>
    <col min="2" max="2" width="20" style="35" customWidth="1"/>
    <col min="3" max="3" width="34.140625" style="36" customWidth="1"/>
    <col min="4" max="4" width="5.85546875" style="35" customWidth="1"/>
    <col min="5" max="5" width="5.85546875" style="37" customWidth="1"/>
    <col min="6" max="8" width="8.5703125" style="38" customWidth="1"/>
    <col min="9" max="9" width="9.140625" style="38" customWidth="1"/>
    <col min="10" max="16384" width="11.42578125" style="5"/>
  </cols>
  <sheetData>
    <row r="1" spans="1:9" s="34" customFormat="1">
      <c r="A1" s="167" t="s">
        <v>54</v>
      </c>
      <c r="B1" s="167"/>
      <c r="C1" s="167"/>
      <c r="D1" s="167"/>
      <c r="E1" s="167"/>
      <c r="F1" s="167"/>
      <c r="G1" s="167"/>
      <c r="H1" s="167"/>
      <c r="I1" s="167"/>
    </row>
    <row r="2" spans="1:9" s="34" customFormat="1">
      <c r="A2" s="167" t="s">
        <v>66</v>
      </c>
      <c r="B2" s="167"/>
      <c r="C2" s="167"/>
      <c r="D2" s="167"/>
      <c r="E2" s="167"/>
      <c r="F2" s="167"/>
      <c r="G2" s="167"/>
      <c r="H2" s="167"/>
      <c r="I2" s="167"/>
    </row>
    <row r="3" spans="1:9" s="33" customFormat="1" ht="25.5">
      <c r="A3" s="108" t="s">
        <v>62</v>
      </c>
      <c r="B3" s="108" t="s">
        <v>61</v>
      </c>
      <c r="C3" s="108" t="s">
        <v>55</v>
      </c>
      <c r="D3" s="108" t="s">
        <v>2</v>
      </c>
      <c r="E3" s="108" t="s">
        <v>3</v>
      </c>
      <c r="F3" s="108" t="s">
        <v>59</v>
      </c>
      <c r="G3" s="108" t="s">
        <v>60</v>
      </c>
      <c r="H3" s="108" t="s">
        <v>56</v>
      </c>
      <c r="I3" s="108" t="s">
        <v>58</v>
      </c>
    </row>
    <row r="4" spans="1:9" s="58" customFormat="1">
      <c r="A4" s="109"/>
      <c r="B4" s="109"/>
      <c r="C4" s="109"/>
      <c r="D4" s="109"/>
      <c r="E4" s="109"/>
      <c r="F4" s="109"/>
      <c r="G4" s="109"/>
      <c r="H4" s="109"/>
      <c r="I4" s="109"/>
    </row>
    <row r="5" spans="1:9" s="34" customFormat="1">
      <c r="A5" s="109"/>
      <c r="B5" s="109"/>
      <c r="C5" s="109"/>
      <c r="D5" s="109"/>
      <c r="E5" s="109"/>
      <c r="F5" s="109"/>
      <c r="G5" s="109"/>
      <c r="H5" s="109"/>
      <c r="I5" s="109"/>
    </row>
    <row r="6" spans="1:9" s="101" customFormat="1">
      <c r="A6" s="109"/>
      <c r="B6" s="109"/>
      <c r="C6" s="109"/>
      <c r="D6" s="109"/>
      <c r="E6" s="109"/>
      <c r="F6" s="109"/>
      <c r="G6" s="109"/>
      <c r="H6" s="109"/>
      <c r="I6" s="109"/>
    </row>
    <row r="7" spans="1:9" s="34" customFormat="1">
      <c r="A7" s="110"/>
      <c r="B7" s="111"/>
      <c r="C7" s="111"/>
      <c r="D7" s="110"/>
      <c r="E7" s="112"/>
      <c r="F7" s="113"/>
      <c r="G7" s="110"/>
      <c r="H7" s="110"/>
      <c r="I7" s="114"/>
    </row>
    <row r="8" spans="1:9" s="34" customFormat="1">
      <c r="A8" s="110"/>
      <c r="B8" s="111"/>
      <c r="C8" s="111"/>
      <c r="D8" s="110"/>
      <c r="E8" s="112"/>
      <c r="F8" s="113"/>
      <c r="G8" s="110"/>
      <c r="H8" s="110"/>
      <c r="I8" s="114"/>
    </row>
    <row r="9" spans="1:9" s="34" customFormat="1">
      <c r="A9" s="110"/>
      <c r="B9" s="111"/>
      <c r="C9" s="111"/>
      <c r="D9" s="110"/>
      <c r="E9" s="112"/>
      <c r="F9" s="113"/>
      <c r="G9" s="110"/>
      <c r="H9" s="110"/>
      <c r="I9" s="114"/>
    </row>
    <row r="10" spans="1:9" s="34" customFormat="1">
      <c r="A10" s="110"/>
      <c r="B10" s="111"/>
      <c r="C10" s="111"/>
      <c r="D10" s="110"/>
      <c r="E10" s="112"/>
      <c r="F10" s="113"/>
      <c r="G10" s="110"/>
      <c r="H10" s="110"/>
      <c r="I10" s="114"/>
    </row>
    <row r="11" spans="1:9" s="34" customFormat="1">
      <c r="A11" s="110"/>
      <c r="B11" s="111"/>
      <c r="C11" s="111"/>
      <c r="D11" s="110"/>
      <c r="E11" s="112"/>
      <c r="F11" s="112"/>
      <c r="G11" s="110"/>
      <c r="H11" s="110"/>
      <c r="I11" s="114"/>
    </row>
    <row r="12" spans="1:9" s="34" customFormat="1">
      <c r="A12" s="110"/>
      <c r="B12" s="111"/>
      <c r="C12" s="111"/>
      <c r="D12" s="110"/>
      <c r="E12" s="112"/>
      <c r="F12" s="112"/>
      <c r="G12" s="110"/>
      <c r="H12" s="110"/>
      <c r="I12" s="114"/>
    </row>
    <row r="13" spans="1:9" s="34" customFormat="1">
      <c r="A13" s="110"/>
      <c r="B13" s="111"/>
      <c r="C13" s="111"/>
      <c r="D13" s="110"/>
      <c r="E13" s="112"/>
      <c r="F13" s="113"/>
      <c r="G13" s="110"/>
      <c r="H13" s="110"/>
      <c r="I13" s="114"/>
    </row>
    <row r="14" spans="1:9" s="34" customFormat="1">
      <c r="A14" s="110"/>
      <c r="B14" s="111"/>
      <c r="C14" s="111"/>
      <c r="D14" s="110"/>
      <c r="E14" s="112"/>
      <c r="F14" s="113"/>
      <c r="G14" s="110"/>
      <c r="H14" s="110"/>
      <c r="I14" s="114"/>
    </row>
    <row r="15" spans="1:9" s="34" customFormat="1">
      <c r="A15" s="110"/>
      <c r="B15" s="111"/>
      <c r="C15" s="111"/>
      <c r="D15" s="110"/>
      <c r="E15" s="112"/>
      <c r="F15" s="113"/>
      <c r="G15" s="110"/>
      <c r="H15" s="110"/>
      <c r="I15" s="114"/>
    </row>
    <row r="16" spans="1:9" s="34" customFormat="1">
      <c r="A16" s="110"/>
      <c r="B16" s="111"/>
      <c r="C16" s="111"/>
      <c r="D16" s="110"/>
      <c r="E16" s="112"/>
      <c r="F16" s="113"/>
      <c r="G16" s="110"/>
      <c r="H16" s="110"/>
      <c r="I16" s="114"/>
    </row>
    <row r="17" spans="1:244" s="34" customFormat="1">
      <c r="A17" s="110"/>
      <c r="B17" s="111"/>
      <c r="C17" s="111"/>
      <c r="D17" s="110"/>
      <c r="E17" s="112"/>
      <c r="F17" s="113"/>
      <c r="G17" s="110"/>
      <c r="H17" s="110"/>
      <c r="I17" s="114"/>
    </row>
    <row r="18" spans="1:244" s="34" customFormat="1">
      <c r="A18" s="110"/>
      <c r="B18" s="111"/>
      <c r="C18" s="111"/>
      <c r="D18" s="110"/>
      <c r="E18" s="112"/>
      <c r="F18" s="113"/>
      <c r="G18" s="110"/>
      <c r="H18" s="110"/>
      <c r="I18" s="114"/>
    </row>
    <row r="19" spans="1:244">
      <c r="A19" s="116"/>
      <c r="B19" s="117"/>
      <c r="C19" s="117"/>
      <c r="D19" s="118"/>
      <c r="E19" s="118"/>
      <c r="F19" s="117"/>
      <c r="G19" s="117"/>
      <c r="H19" s="117"/>
      <c r="I19" s="117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</row>
  </sheetData>
  <mergeCells count="2">
    <mergeCell ref="A2:I2"/>
    <mergeCell ref="A1:I1"/>
  </mergeCells>
  <printOptions horizontalCentered="1"/>
  <pageMargins left="7.8740157480315001E-2" right="0" top="1.7204724410000001" bottom="1.22" header="0.31496062992126" footer="0.31496062992126"/>
  <pageSetup paperSize="9" scale="94" fitToHeight="3" orientation="portrait" r:id="rId1"/>
  <headerFooter>
    <oddHeader>&amp;C&amp;G</oddHeader>
    <oddFooter>&amp;CKewaunee Labway India Pvt. Ltd. No.CA-9A, 2nd Floor, Jigani Link Road, Jigani, Bangalore – 562 106.Tel: +91-80-27825725/27826726; Fax: +91-80-27826724; Email: marketing@kewaunee.in; Website: www.kewaunee.inCIN No.U33125KA2000PTC028202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I115"/>
  <sheetViews>
    <sheetView showGridLines="0" showWhiteSpace="0" view="pageBreakPreview" topLeftCell="A121" zoomScaleNormal="85" zoomScaleSheetLayoutView="100" zoomScalePageLayoutView="55" workbookViewId="0">
      <selection activeCell="C130" sqref="C130"/>
    </sheetView>
    <sheetView workbookViewId="1">
      <selection activeCell="A4" sqref="A4:I115"/>
    </sheetView>
  </sheetViews>
  <sheetFormatPr defaultColWidth="11.42578125" defaultRowHeight="12.75"/>
  <cols>
    <col min="1" max="1" width="4.5703125" style="35" customWidth="1"/>
    <col min="2" max="2" width="16.85546875" style="35" customWidth="1"/>
    <col min="3" max="3" width="35.7109375" style="36" customWidth="1"/>
    <col min="4" max="4" width="5.85546875" style="35" customWidth="1"/>
    <col min="5" max="5" width="5.85546875" style="37" customWidth="1"/>
    <col min="6" max="9" width="8.28515625" style="38" customWidth="1"/>
    <col min="10" max="16384" width="11.42578125" style="103"/>
  </cols>
  <sheetData>
    <row r="1" spans="1:9" s="101" customFormat="1">
      <c r="A1" s="168" t="s">
        <v>57</v>
      </c>
      <c r="B1" s="168"/>
      <c r="C1" s="168"/>
      <c r="D1" s="168"/>
      <c r="E1" s="168"/>
      <c r="F1" s="168"/>
      <c r="G1" s="168"/>
      <c r="H1" s="168"/>
      <c r="I1" s="168"/>
    </row>
    <row r="2" spans="1:9" s="101" customFormat="1">
      <c r="A2" s="168" t="s">
        <v>67</v>
      </c>
      <c r="B2" s="168"/>
      <c r="C2" s="168"/>
      <c r="D2" s="168"/>
      <c r="E2" s="168"/>
      <c r="F2" s="168"/>
      <c r="G2" s="168"/>
      <c r="H2" s="168"/>
      <c r="I2" s="168"/>
    </row>
    <row r="3" spans="1:9" s="58" customFormat="1" ht="25.5">
      <c r="A3" s="108" t="s">
        <v>62</v>
      </c>
      <c r="B3" s="108" t="s">
        <v>61</v>
      </c>
      <c r="C3" s="108" t="s">
        <v>55</v>
      </c>
      <c r="D3" s="108" t="s">
        <v>2</v>
      </c>
      <c r="E3" s="108" t="s">
        <v>3</v>
      </c>
      <c r="F3" s="108" t="s">
        <v>59</v>
      </c>
      <c r="G3" s="108" t="s">
        <v>60</v>
      </c>
      <c r="H3" s="108" t="s">
        <v>56</v>
      </c>
      <c r="I3" s="108" t="s">
        <v>58</v>
      </c>
    </row>
    <row r="4" spans="1:9" s="101" customFormat="1">
      <c r="A4" s="109"/>
      <c r="B4" s="109"/>
      <c r="C4" s="109"/>
      <c r="D4" s="109"/>
      <c r="E4" s="109"/>
      <c r="F4" s="109"/>
      <c r="G4" s="109"/>
      <c r="H4" s="109"/>
      <c r="I4" s="109"/>
    </row>
    <row r="5" spans="1:9" s="101" customFormat="1">
      <c r="A5" s="109"/>
      <c r="B5" s="109"/>
      <c r="C5" s="109"/>
      <c r="D5" s="109"/>
      <c r="E5" s="109"/>
      <c r="F5" s="109"/>
      <c r="G5" s="109"/>
      <c r="H5" s="109"/>
      <c r="I5" s="109"/>
    </row>
    <row r="6" spans="1:9" s="101" customFormat="1">
      <c r="A6" s="110"/>
      <c r="B6" s="111"/>
      <c r="C6" s="111"/>
      <c r="D6" s="110"/>
      <c r="E6" s="112"/>
      <c r="F6" s="112"/>
      <c r="G6" s="110"/>
      <c r="H6" s="110"/>
      <c r="I6" s="110"/>
    </row>
    <row r="7" spans="1:9" s="101" customFormat="1">
      <c r="A7" s="110"/>
      <c r="B7" s="111"/>
      <c r="C7" s="111"/>
      <c r="D7" s="110"/>
      <c r="E7" s="112"/>
      <c r="F7" s="112"/>
      <c r="G7" s="110"/>
      <c r="H7" s="110"/>
      <c r="I7" s="110"/>
    </row>
    <row r="8" spans="1:9" s="101" customFormat="1">
      <c r="A8" s="110"/>
      <c r="B8" s="111"/>
      <c r="C8" s="111"/>
      <c r="D8" s="110"/>
      <c r="E8" s="112"/>
      <c r="F8" s="113"/>
      <c r="G8" s="110"/>
      <c r="H8" s="110"/>
      <c r="I8" s="110"/>
    </row>
    <row r="9" spans="1:9" s="101" customFormat="1">
      <c r="A9" s="110"/>
      <c r="B9" s="111"/>
      <c r="C9" s="111"/>
      <c r="D9" s="110"/>
      <c r="E9" s="112"/>
      <c r="F9" s="113"/>
      <c r="G9" s="110"/>
      <c r="H9" s="110"/>
      <c r="I9" s="110"/>
    </row>
    <row r="10" spans="1:9" s="101" customFormat="1">
      <c r="A10" s="110"/>
      <c r="B10" s="111"/>
      <c r="C10" s="111"/>
      <c r="D10" s="110"/>
      <c r="E10" s="112"/>
      <c r="F10" s="112"/>
      <c r="G10" s="110"/>
      <c r="H10" s="110"/>
      <c r="I10" s="110"/>
    </row>
    <row r="11" spans="1:9" s="101" customFormat="1">
      <c r="A11" s="110"/>
      <c r="B11" s="111"/>
      <c r="C11" s="111"/>
      <c r="D11" s="110"/>
      <c r="E11" s="112"/>
      <c r="F11" s="112"/>
      <c r="G11" s="110"/>
      <c r="H11" s="110"/>
      <c r="I11" s="110"/>
    </row>
    <row r="12" spans="1:9" s="101" customFormat="1">
      <c r="A12" s="110"/>
      <c r="B12" s="111"/>
      <c r="C12" s="111"/>
      <c r="D12" s="110"/>
      <c r="E12" s="112"/>
      <c r="F12" s="112"/>
      <c r="G12" s="110"/>
      <c r="H12" s="110"/>
      <c r="I12" s="110"/>
    </row>
    <row r="13" spans="1:9" s="101" customFormat="1">
      <c r="A13" s="110"/>
      <c r="B13" s="111"/>
      <c r="C13" s="111"/>
      <c r="D13" s="110"/>
      <c r="E13" s="112"/>
      <c r="F13" s="113"/>
      <c r="G13" s="110"/>
      <c r="H13" s="110"/>
      <c r="I13" s="110"/>
    </row>
    <row r="14" spans="1:9" s="101" customFormat="1">
      <c r="A14" s="110"/>
      <c r="B14" s="111"/>
      <c r="C14" s="111"/>
      <c r="D14" s="110"/>
      <c r="E14" s="112"/>
      <c r="F14" s="113"/>
      <c r="G14" s="110"/>
      <c r="H14" s="110"/>
      <c r="I14" s="110"/>
    </row>
    <row r="15" spans="1:9" s="101" customFormat="1">
      <c r="A15" s="110"/>
      <c r="B15" s="111"/>
      <c r="C15" s="111"/>
      <c r="D15" s="110"/>
      <c r="E15" s="112"/>
      <c r="F15" s="113"/>
      <c r="G15" s="110"/>
      <c r="H15" s="110"/>
      <c r="I15" s="110"/>
    </row>
    <row r="16" spans="1:9" s="101" customFormat="1">
      <c r="A16" s="110"/>
      <c r="B16" s="111"/>
      <c r="C16" s="111"/>
      <c r="D16" s="110"/>
      <c r="E16" s="112"/>
      <c r="F16" s="113"/>
      <c r="G16" s="110"/>
      <c r="H16" s="110"/>
      <c r="I16" s="110"/>
    </row>
    <row r="17" spans="1:9" s="101" customFormat="1">
      <c r="A17" s="110"/>
      <c r="B17" s="111"/>
      <c r="C17" s="111"/>
      <c r="D17" s="110"/>
      <c r="E17" s="112"/>
      <c r="F17" s="113"/>
      <c r="G17" s="110"/>
      <c r="H17" s="110"/>
      <c r="I17" s="110"/>
    </row>
    <row r="18" spans="1:9" s="101" customFormat="1">
      <c r="A18" s="110"/>
      <c r="B18" s="111"/>
      <c r="C18" s="111"/>
      <c r="D18" s="110"/>
      <c r="E18" s="112"/>
      <c r="F18" s="113"/>
      <c r="G18" s="110"/>
      <c r="H18" s="110"/>
      <c r="I18" s="110"/>
    </row>
    <row r="19" spans="1:9" s="101" customFormat="1">
      <c r="A19" s="110"/>
      <c r="B19" s="111"/>
      <c r="C19" s="111"/>
      <c r="D19" s="110"/>
      <c r="E19" s="112"/>
      <c r="F19" s="113"/>
      <c r="G19" s="110"/>
      <c r="H19" s="110"/>
      <c r="I19" s="110"/>
    </row>
    <row r="20" spans="1:9" s="101" customFormat="1">
      <c r="A20" s="110"/>
      <c r="B20" s="111"/>
      <c r="C20" s="111"/>
      <c r="D20" s="110"/>
      <c r="E20" s="112"/>
      <c r="F20" s="112"/>
      <c r="G20" s="110"/>
      <c r="H20" s="110"/>
      <c r="I20" s="110"/>
    </row>
    <row r="21" spans="1:9" s="101" customFormat="1">
      <c r="A21" s="110"/>
      <c r="B21" s="111"/>
      <c r="C21" s="111"/>
      <c r="D21" s="110"/>
      <c r="E21" s="112"/>
      <c r="F21" s="112"/>
      <c r="G21" s="110"/>
      <c r="H21" s="110"/>
      <c r="I21" s="110"/>
    </row>
    <row r="22" spans="1:9" s="101" customFormat="1">
      <c r="A22" s="110"/>
      <c r="B22" s="111"/>
      <c r="C22" s="111"/>
      <c r="D22" s="110"/>
      <c r="E22" s="112"/>
      <c r="F22" s="112"/>
      <c r="G22" s="110"/>
      <c r="H22" s="110"/>
      <c r="I22" s="110"/>
    </row>
    <row r="23" spans="1:9" s="101" customFormat="1">
      <c r="A23" s="110"/>
      <c r="B23" s="111"/>
      <c r="C23" s="111"/>
      <c r="D23" s="110"/>
      <c r="E23" s="112"/>
      <c r="F23" s="113"/>
      <c r="G23" s="110"/>
      <c r="H23" s="110"/>
      <c r="I23" s="110"/>
    </row>
    <row r="24" spans="1:9" s="101" customFormat="1">
      <c r="A24" s="110"/>
      <c r="B24" s="111"/>
      <c r="C24" s="111"/>
      <c r="D24" s="110"/>
      <c r="E24" s="112"/>
      <c r="F24" s="113"/>
      <c r="G24" s="110"/>
      <c r="H24" s="110"/>
      <c r="I24" s="110"/>
    </row>
    <row r="25" spans="1:9" s="101" customFormat="1">
      <c r="A25" s="110"/>
      <c r="B25" s="111"/>
      <c r="C25" s="111"/>
      <c r="D25" s="110"/>
      <c r="E25" s="112"/>
      <c r="F25" s="113"/>
      <c r="G25" s="110"/>
      <c r="H25" s="110"/>
      <c r="I25" s="110"/>
    </row>
    <row r="26" spans="1:9" s="101" customFormat="1">
      <c r="A26" s="110"/>
      <c r="B26" s="111"/>
      <c r="C26" s="111"/>
      <c r="D26" s="110"/>
      <c r="E26" s="112"/>
      <c r="F26" s="112"/>
      <c r="G26" s="110"/>
      <c r="H26" s="110"/>
      <c r="I26" s="110"/>
    </row>
    <row r="27" spans="1:9" s="101" customFormat="1">
      <c r="A27" s="110"/>
      <c r="B27" s="111"/>
      <c r="C27" s="111"/>
      <c r="D27" s="110"/>
      <c r="E27" s="112"/>
      <c r="F27" s="113"/>
      <c r="G27" s="110"/>
      <c r="H27" s="110"/>
      <c r="I27" s="110"/>
    </row>
    <row r="28" spans="1:9" s="101" customFormat="1">
      <c r="A28" s="110"/>
      <c r="B28" s="111"/>
      <c r="C28" s="111"/>
      <c r="D28" s="110"/>
      <c r="E28" s="112"/>
      <c r="F28" s="113"/>
      <c r="G28" s="110"/>
      <c r="H28" s="110"/>
      <c r="I28" s="110"/>
    </row>
    <row r="29" spans="1:9" s="101" customFormat="1">
      <c r="A29" s="110"/>
      <c r="B29" s="111"/>
      <c r="C29" s="111"/>
      <c r="D29" s="110"/>
      <c r="E29" s="112"/>
      <c r="F29" s="113"/>
      <c r="G29" s="110"/>
      <c r="H29" s="110"/>
      <c r="I29" s="110"/>
    </row>
    <row r="30" spans="1:9" s="101" customFormat="1">
      <c r="A30" s="110"/>
      <c r="B30" s="111"/>
      <c r="C30" s="111"/>
      <c r="D30" s="110"/>
      <c r="E30" s="112"/>
      <c r="F30" s="113"/>
      <c r="G30" s="110"/>
      <c r="H30" s="110"/>
      <c r="I30" s="110"/>
    </row>
    <row r="31" spans="1:9" s="101" customFormat="1">
      <c r="A31" s="110"/>
      <c r="B31" s="111"/>
      <c r="C31" s="111"/>
      <c r="D31" s="110"/>
      <c r="E31" s="112"/>
      <c r="F31" s="112"/>
      <c r="G31" s="110"/>
      <c r="H31" s="110"/>
      <c r="I31" s="110"/>
    </row>
    <row r="32" spans="1:9" s="101" customFormat="1">
      <c r="A32" s="110"/>
      <c r="B32" s="111"/>
      <c r="C32" s="111"/>
      <c r="D32" s="110"/>
      <c r="E32" s="112"/>
      <c r="F32" s="113"/>
      <c r="G32" s="110"/>
      <c r="H32" s="110"/>
      <c r="I32" s="110"/>
    </row>
    <row r="33" spans="1:9" s="101" customFormat="1">
      <c r="A33" s="110"/>
      <c r="B33" s="111"/>
      <c r="C33" s="111"/>
      <c r="D33" s="110"/>
      <c r="E33" s="112"/>
      <c r="F33" s="113"/>
      <c r="G33" s="110"/>
      <c r="H33" s="110"/>
      <c r="I33" s="110"/>
    </row>
    <row r="34" spans="1:9" s="101" customFormat="1">
      <c r="A34" s="110"/>
      <c r="B34" s="111"/>
      <c r="C34" s="111"/>
      <c r="D34" s="110"/>
      <c r="E34" s="112"/>
      <c r="F34" s="113"/>
      <c r="G34" s="110"/>
      <c r="H34" s="110"/>
      <c r="I34" s="110"/>
    </row>
    <row r="35" spans="1:9" s="101" customFormat="1">
      <c r="A35" s="110"/>
      <c r="B35" s="111"/>
      <c r="C35" s="111"/>
      <c r="D35" s="110"/>
      <c r="E35" s="112"/>
      <c r="F35" s="113"/>
      <c r="G35" s="110"/>
      <c r="H35" s="110"/>
      <c r="I35" s="110"/>
    </row>
    <row r="36" spans="1:9" s="101" customFormat="1">
      <c r="A36" s="110"/>
      <c r="B36" s="111"/>
      <c r="C36" s="111"/>
      <c r="D36" s="110"/>
      <c r="E36" s="112"/>
      <c r="F36" s="113"/>
      <c r="G36" s="110"/>
      <c r="H36" s="110"/>
      <c r="I36" s="110"/>
    </row>
    <row r="37" spans="1:9" s="101" customFormat="1">
      <c r="A37" s="110"/>
      <c r="B37" s="111"/>
      <c r="C37" s="111"/>
      <c r="D37" s="110"/>
      <c r="E37" s="112"/>
      <c r="F37" s="113"/>
      <c r="G37" s="110"/>
      <c r="H37" s="110"/>
      <c r="I37" s="110"/>
    </row>
    <row r="38" spans="1:9" s="101" customFormat="1">
      <c r="A38" s="110"/>
      <c r="B38" s="111"/>
      <c r="C38" s="111"/>
      <c r="D38" s="110"/>
      <c r="E38" s="112"/>
      <c r="F38" s="113"/>
      <c r="G38" s="110"/>
      <c r="H38" s="110"/>
      <c r="I38" s="110"/>
    </row>
    <row r="39" spans="1:9" s="101" customFormat="1">
      <c r="A39" s="110"/>
      <c r="B39" s="111"/>
      <c r="C39" s="111"/>
      <c r="D39" s="110"/>
      <c r="E39" s="112"/>
      <c r="F39" s="112"/>
      <c r="G39" s="110"/>
      <c r="H39" s="110"/>
      <c r="I39" s="110"/>
    </row>
    <row r="40" spans="1:9" s="101" customFormat="1">
      <c r="A40" s="110"/>
      <c r="B40" s="111"/>
      <c r="C40" s="111"/>
      <c r="D40" s="110"/>
      <c r="E40" s="112"/>
      <c r="F40" s="112"/>
      <c r="G40" s="110"/>
      <c r="H40" s="110"/>
      <c r="I40" s="110"/>
    </row>
    <row r="41" spans="1:9" s="101" customFormat="1">
      <c r="A41" s="110"/>
      <c r="B41" s="114"/>
      <c r="C41" s="115"/>
      <c r="D41" s="114"/>
      <c r="E41" s="110"/>
      <c r="F41" s="110"/>
      <c r="G41" s="110"/>
      <c r="H41" s="110"/>
      <c r="I41" s="110"/>
    </row>
    <row r="42" spans="1:9" s="101" customFormat="1">
      <c r="A42" s="110"/>
      <c r="B42" s="111"/>
      <c r="C42" s="111"/>
      <c r="D42" s="110"/>
      <c r="E42" s="112"/>
      <c r="F42" s="112"/>
      <c r="G42" s="110"/>
      <c r="H42" s="110"/>
      <c r="I42" s="110"/>
    </row>
    <row r="43" spans="1:9" s="101" customFormat="1">
      <c r="A43" s="110"/>
      <c r="B43" s="111"/>
      <c r="C43" s="111"/>
      <c r="D43" s="110"/>
      <c r="E43" s="112"/>
      <c r="F43" s="112"/>
      <c r="G43" s="110"/>
      <c r="H43" s="110"/>
      <c r="I43" s="110"/>
    </row>
    <row r="44" spans="1:9" s="101" customFormat="1">
      <c r="A44" s="110"/>
      <c r="B44" s="111"/>
      <c r="C44" s="111"/>
      <c r="D44" s="110"/>
      <c r="E44" s="112"/>
      <c r="F44" s="112"/>
      <c r="G44" s="110"/>
      <c r="H44" s="110"/>
      <c r="I44" s="110"/>
    </row>
    <row r="45" spans="1:9" s="101" customFormat="1">
      <c r="A45" s="110"/>
      <c r="B45" s="111"/>
      <c r="C45" s="111"/>
      <c r="D45" s="110"/>
      <c r="E45" s="112"/>
      <c r="F45" s="113"/>
      <c r="G45" s="110"/>
      <c r="H45" s="110"/>
      <c r="I45" s="110"/>
    </row>
    <row r="46" spans="1:9" s="101" customFormat="1">
      <c r="A46" s="110"/>
      <c r="B46" s="111"/>
      <c r="C46" s="111"/>
      <c r="D46" s="110"/>
      <c r="E46" s="112"/>
      <c r="F46" s="113"/>
      <c r="G46" s="110"/>
      <c r="H46" s="110"/>
      <c r="I46" s="110"/>
    </row>
    <row r="47" spans="1:9" s="101" customFormat="1">
      <c r="A47" s="110"/>
      <c r="B47" s="111"/>
      <c r="C47" s="111"/>
      <c r="D47" s="110"/>
      <c r="E47" s="112"/>
      <c r="F47" s="113"/>
      <c r="G47" s="110"/>
      <c r="H47" s="110"/>
      <c r="I47" s="110"/>
    </row>
    <row r="48" spans="1:9" s="101" customFormat="1">
      <c r="A48" s="110"/>
      <c r="B48" s="111"/>
      <c r="C48" s="111"/>
      <c r="D48" s="110"/>
      <c r="E48" s="112"/>
      <c r="F48" s="112"/>
      <c r="G48" s="110"/>
      <c r="H48" s="110"/>
      <c r="I48" s="110"/>
    </row>
    <row r="49" spans="1:9" s="101" customFormat="1">
      <c r="A49" s="110"/>
      <c r="B49" s="111"/>
      <c r="C49" s="111"/>
      <c r="D49" s="110"/>
      <c r="E49" s="112"/>
      <c r="F49" s="112"/>
      <c r="G49" s="110"/>
      <c r="H49" s="110"/>
      <c r="I49" s="110"/>
    </row>
    <row r="50" spans="1:9" s="101" customFormat="1">
      <c r="A50" s="110"/>
      <c r="B50" s="111"/>
      <c r="C50" s="111"/>
      <c r="D50" s="110"/>
      <c r="E50" s="112"/>
      <c r="F50" s="112"/>
      <c r="G50" s="110"/>
      <c r="H50" s="110"/>
      <c r="I50" s="110"/>
    </row>
    <row r="51" spans="1:9" s="101" customFormat="1">
      <c r="A51" s="110"/>
      <c r="B51" s="111"/>
      <c r="C51" s="111"/>
      <c r="D51" s="110"/>
      <c r="E51" s="112"/>
      <c r="F51" s="113"/>
      <c r="G51" s="110"/>
      <c r="H51" s="110"/>
      <c r="I51" s="110"/>
    </row>
    <row r="52" spans="1:9" s="101" customFormat="1">
      <c r="A52" s="110"/>
      <c r="B52" s="111"/>
      <c r="C52" s="111"/>
      <c r="D52" s="110"/>
      <c r="E52" s="112"/>
      <c r="F52" s="113"/>
      <c r="G52" s="110"/>
      <c r="H52" s="110"/>
      <c r="I52" s="110"/>
    </row>
    <row r="53" spans="1:9" s="101" customFormat="1">
      <c r="A53" s="110"/>
      <c r="B53" s="111"/>
      <c r="C53" s="111"/>
      <c r="D53" s="110"/>
      <c r="E53" s="112"/>
      <c r="F53" s="112"/>
      <c r="G53" s="110"/>
      <c r="H53" s="110"/>
      <c r="I53" s="110"/>
    </row>
    <row r="54" spans="1:9" s="101" customFormat="1">
      <c r="A54" s="110"/>
      <c r="B54" s="111"/>
      <c r="C54" s="111"/>
      <c r="D54" s="110"/>
      <c r="E54" s="112"/>
      <c r="F54" s="112"/>
      <c r="G54" s="110"/>
      <c r="H54" s="110"/>
      <c r="I54" s="110"/>
    </row>
    <row r="55" spans="1:9" s="101" customFormat="1">
      <c r="A55" s="110"/>
      <c r="B55" s="114"/>
      <c r="C55" s="115"/>
      <c r="D55" s="114"/>
      <c r="E55" s="110"/>
      <c r="F55" s="110"/>
      <c r="G55" s="110"/>
      <c r="H55" s="110"/>
      <c r="I55" s="110"/>
    </row>
    <row r="56" spans="1:9" s="101" customFormat="1">
      <c r="A56" s="110"/>
      <c r="B56" s="111"/>
      <c r="C56" s="111"/>
      <c r="D56" s="110"/>
      <c r="E56" s="112"/>
      <c r="F56" s="112"/>
      <c r="G56" s="110"/>
      <c r="H56" s="110"/>
      <c r="I56" s="110"/>
    </row>
    <row r="57" spans="1:9" s="101" customFormat="1">
      <c r="A57" s="110"/>
      <c r="B57" s="111"/>
      <c r="C57" s="111"/>
      <c r="D57" s="110"/>
      <c r="E57" s="112"/>
      <c r="F57" s="112"/>
      <c r="G57" s="110"/>
      <c r="H57" s="110"/>
      <c r="I57" s="110"/>
    </row>
    <row r="58" spans="1:9" s="101" customFormat="1">
      <c r="A58" s="110"/>
      <c r="B58" s="111"/>
      <c r="C58" s="111"/>
      <c r="D58" s="110"/>
      <c r="E58" s="112"/>
      <c r="F58" s="112"/>
      <c r="G58" s="110"/>
      <c r="H58" s="110"/>
      <c r="I58" s="110"/>
    </row>
    <row r="59" spans="1:9" s="101" customFormat="1">
      <c r="A59" s="110"/>
      <c r="B59" s="111"/>
      <c r="C59" s="111"/>
      <c r="D59" s="110"/>
      <c r="E59" s="112"/>
      <c r="F59" s="112"/>
      <c r="G59" s="110"/>
      <c r="H59" s="110"/>
      <c r="I59" s="110"/>
    </row>
    <row r="60" spans="1:9" s="101" customFormat="1">
      <c r="A60" s="110"/>
      <c r="B60" s="111"/>
      <c r="C60" s="111"/>
      <c r="D60" s="110"/>
      <c r="E60" s="112"/>
      <c r="F60" s="113"/>
      <c r="G60" s="110"/>
      <c r="H60" s="110"/>
      <c r="I60" s="110"/>
    </row>
    <row r="61" spans="1:9" s="101" customFormat="1">
      <c r="A61" s="110"/>
      <c r="B61" s="111"/>
      <c r="C61" s="111"/>
      <c r="D61" s="110"/>
      <c r="E61" s="112"/>
      <c r="F61" s="112"/>
      <c r="G61" s="110"/>
      <c r="H61" s="110"/>
      <c r="I61" s="110"/>
    </row>
    <row r="62" spans="1:9" s="101" customFormat="1">
      <c r="A62" s="110"/>
      <c r="B62" s="111"/>
      <c r="C62" s="111"/>
      <c r="D62" s="110"/>
      <c r="E62" s="112"/>
      <c r="F62" s="112"/>
      <c r="G62" s="110"/>
      <c r="H62" s="110"/>
      <c r="I62" s="110"/>
    </row>
    <row r="63" spans="1:9" s="101" customFormat="1">
      <c r="A63" s="110"/>
      <c r="B63" s="111"/>
      <c r="C63" s="111"/>
      <c r="D63" s="110"/>
      <c r="E63" s="112"/>
      <c r="F63" s="113"/>
      <c r="G63" s="110"/>
      <c r="H63" s="110"/>
      <c r="I63" s="110"/>
    </row>
    <row r="64" spans="1:9" s="101" customFormat="1">
      <c r="A64" s="110"/>
      <c r="B64" s="111"/>
      <c r="C64" s="111"/>
      <c r="D64" s="110"/>
      <c r="E64" s="112"/>
      <c r="F64" s="113"/>
      <c r="G64" s="110"/>
      <c r="H64" s="110"/>
      <c r="I64" s="110"/>
    </row>
    <row r="65" spans="1:9" s="101" customFormat="1">
      <c r="A65" s="110"/>
      <c r="B65" s="111"/>
      <c r="C65" s="111"/>
      <c r="D65" s="110"/>
      <c r="E65" s="112"/>
      <c r="F65" s="112"/>
      <c r="G65" s="110"/>
      <c r="H65" s="110"/>
      <c r="I65" s="110"/>
    </row>
    <row r="66" spans="1:9" s="101" customFormat="1">
      <c r="A66" s="110"/>
      <c r="B66" s="111"/>
      <c r="C66" s="111"/>
      <c r="D66" s="110"/>
      <c r="E66" s="112"/>
      <c r="F66" s="113"/>
      <c r="G66" s="110"/>
      <c r="H66" s="110"/>
      <c r="I66" s="110"/>
    </row>
    <row r="67" spans="1:9" s="101" customFormat="1">
      <c r="A67" s="110"/>
      <c r="B67" s="111"/>
      <c r="C67" s="111"/>
      <c r="D67" s="110"/>
      <c r="E67" s="112"/>
      <c r="F67" s="113"/>
      <c r="G67" s="110"/>
      <c r="H67" s="110"/>
      <c r="I67" s="110"/>
    </row>
    <row r="68" spans="1:9" s="101" customFormat="1">
      <c r="A68" s="110"/>
      <c r="B68" s="111"/>
      <c r="C68" s="111"/>
      <c r="D68" s="110"/>
      <c r="E68" s="112"/>
      <c r="F68" s="112"/>
      <c r="G68" s="110"/>
      <c r="H68" s="110"/>
      <c r="I68" s="110"/>
    </row>
    <row r="69" spans="1:9" s="101" customFormat="1">
      <c r="A69" s="110"/>
      <c r="B69" s="111"/>
      <c r="C69" s="111"/>
      <c r="D69" s="110"/>
      <c r="E69" s="112"/>
      <c r="F69" s="112"/>
      <c r="G69" s="110"/>
      <c r="H69" s="110"/>
      <c r="I69" s="110"/>
    </row>
    <row r="70" spans="1:9" s="101" customFormat="1">
      <c r="A70" s="110"/>
      <c r="B70" s="111"/>
      <c r="C70" s="111"/>
      <c r="D70" s="110"/>
      <c r="E70" s="112"/>
      <c r="F70" s="112"/>
      <c r="G70" s="110"/>
      <c r="H70" s="110"/>
      <c r="I70" s="110"/>
    </row>
    <row r="71" spans="1:9" s="101" customFormat="1">
      <c r="A71" s="110"/>
      <c r="B71" s="111"/>
      <c r="C71" s="111"/>
      <c r="D71" s="110"/>
      <c r="E71" s="112"/>
      <c r="F71" s="113"/>
      <c r="G71" s="110"/>
      <c r="H71" s="110"/>
      <c r="I71" s="110"/>
    </row>
    <row r="72" spans="1:9" s="101" customFormat="1">
      <c r="A72" s="110"/>
      <c r="B72" s="111"/>
      <c r="C72" s="111"/>
      <c r="D72" s="110"/>
      <c r="E72" s="112"/>
      <c r="F72" s="113"/>
      <c r="G72" s="110"/>
      <c r="H72" s="110"/>
      <c r="I72" s="110"/>
    </row>
    <row r="73" spans="1:9" s="101" customFormat="1">
      <c r="A73" s="110"/>
      <c r="B73" s="111"/>
      <c r="C73" s="111"/>
      <c r="D73" s="110"/>
      <c r="E73" s="112"/>
      <c r="F73" s="112"/>
      <c r="G73" s="110"/>
      <c r="H73" s="110"/>
      <c r="I73" s="110"/>
    </row>
    <row r="74" spans="1:9" s="101" customFormat="1">
      <c r="A74" s="110"/>
      <c r="B74" s="111"/>
      <c r="C74" s="111"/>
      <c r="D74" s="110"/>
      <c r="E74" s="112"/>
      <c r="F74" s="113"/>
      <c r="G74" s="110"/>
      <c r="H74" s="110"/>
      <c r="I74" s="110"/>
    </row>
    <row r="75" spans="1:9" s="101" customFormat="1">
      <c r="A75" s="110"/>
      <c r="B75" s="111"/>
      <c r="C75" s="111"/>
      <c r="D75" s="110"/>
      <c r="E75" s="112"/>
      <c r="F75" s="112"/>
      <c r="G75" s="110"/>
      <c r="H75" s="110"/>
      <c r="I75" s="110"/>
    </row>
    <row r="76" spans="1:9" s="101" customFormat="1">
      <c r="A76" s="110"/>
      <c r="B76" s="111"/>
      <c r="C76" s="111"/>
      <c r="D76" s="110"/>
      <c r="E76" s="112"/>
      <c r="F76" s="113"/>
      <c r="G76" s="110"/>
      <c r="H76" s="110"/>
      <c r="I76" s="110"/>
    </row>
    <row r="77" spans="1:9" s="101" customFormat="1">
      <c r="A77" s="110"/>
      <c r="B77" s="111"/>
      <c r="C77" s="111"/>
      <c r="D77" s="110"/>
      <c r="E77" s="112"/>
      <c r="F77" s="113"/>
      <c r="G77" s="110"/>
      <c r="H77" s="110"/>
      <c r="I77" s="110"/>
    </row>
    <row r="78" spans="1:9" s="101" customFormat="1">
      <c r="A78" s="110"/>
      <c r="B78" s="111"/>
      <c r="C78" s="111"/>
      <c r="D78" s="110"/>
      <c r="E78" s="112"/>
      <c r="F78" s="113"/>
      <c r="G78" s="110"/>
      <c r="H78" s="110"/>
      <c r="I78" s="110"/>
    </row>
    <row r="79" spans="1:9" s="101" customFormat="1">
      <c r="A79" s="110"/>
      <c r="B79" s="111"/>
      <c r="C79" s="111"/>
      <c r="D79" s="110"/>
      <c r="E79" s="112"/>
      <c r="F79" s="112"/>
      <c r="G79" s="110"/>
      <c r="H79" s="110"/>
      <c r="I79" s="110"/>
    </row>
    <row r="80" spans="1:9" s="101" customFormat="1">
      <c r="A80" s="110"/>
      <c r="B80" s="111"/>
      <c r="C80" s="111"/>
      <c r="D80" s="110"/>
      <c r="E80" s="112"/>
      <c r="F80" s="112"/>
      <c r="G80" s="110"/>
      <c r="H80" s="110"/>
      <c r="I80" s="110"/>
    </row>
    <row r="81" spans="1:9" s="101" customFormat="1">
      <c r="A81" s="110"/>
      <c r="B81" s="114"/>
      <c r="C81" s="115"/>
      <c r="D81" s="114"/>
      <c r="E81" s="110"/>
      <c r="F81" s="110"/>
      <c r="G81" s="110"/>
      <c r="H81" s="110"/>
      <c r="I81" s="110"/>
    </row>
    <row r="82" spans="1:9" s="101" customFormat="1">
      <c r="A82" s="110"/>
      <c r="B82" s="111"/>
      <c r="C82" s="111"/>
      <c r="D82" s="110"/>
      <c r="E82" s="112"/>
      <c r="F82" s="112"/>
      <c r="G82" s="110"/>
      <c r="H82" s="110"/>
      <c r="I82" s="110"/>
    </row>
    <row r="83" spans="1:9" s="101" customFormat="1">
      <c r="A83" s="110"/>
      <c r="B83" s="111"/>
      <c r="C83" s="111"/>
      <c r="D83" s="110"/>
      <c r="E83" s="112"/>
      <c r="F83" s="112"/>
      <c r="G83" s="110"/>
      <c r="H83" s="110"/>
      <c r="I83" s="110"/>
    </row>
    <row r="84" spans="1:9" s="101" customFormat="1">
      <c r="A84" s="110"/>
      <c r="B84" s="111"/>
      <c r="C84" s="111"/>
      <c r="D84" s="110"/>
      <c r="E84" s="112"/>
      <c r="F84" s="113"/>
      <c r="G84" s="110"/>
      <c r="H84" s="110"/>
      <c r="I84" s="110"/>
    </row>
    <row r="85" spans="1:9" s="101" customFormat="1">
      <c r="A85" s="110"/>
      <c r="B85" s="111"/>
      <c r="C85" s="111"/>
      <c r="D85" s="110"/>
      <c r="E85" s="112"/>
      <c r="F85" s="112"/>
      <c r="G85" s="110"/>
      <c r="H85" s="110"/>
      <c r="I85" s="110"/>
    </row>
    <row r="86" spans="1:9" s="101" customFormat="1">
      <c r="A86" s="110"/>
      <c r="B86" s="111"/>
      <c r="C86" s="111"/>
      <c r="D86" s="110"/>
      <c r="E86" s="112"/>
      <c r="F86" s="113"/>
      <c r="G86" s="110"/>
      <c r="H86" s="110"/>
      <c r="I86" s="110"/>
    </row>
    <row r="87" spans="1:9" s="101" customFormat="1">
      <c r="A87" s="110"/>
      <c r="B87" s="111"/>
      <c r="C87" s="111"/>
      <c r="D87" s="110"/>
      <c r="E87" s="112"/>
      <c r="F87" s="113"/>
      <c r="G87" s="110"/>
      <c r="H87" s="110"/>
      <c r="I87" s="110"/>
    </row>
    <row r="88" spans="1:9" s="101" customFormat="1">
      <c r="A88" s="110"/>
      <c r="B88" s="111"/>
      <c r="C88" s="111"/>
      <c r="D88" s="110"/>
      <c r="E88" s="112"/>
      <c r="F88" s="112"/>
      <c r="G88" s="110"/>
      <c r="H88" s="110"/>
      <c r="I88" s="110"/>
    </row>
    <row r="89" spans="1:9" s="101" customFormat="1">
      <c r="A89" s="110"/>
      <c r="B89" s="111"/>
      <c r="C89" s="111"/>
      <c r="D89" s="110"/>
      <c r="E89" s="112"/>
      <c r="F89" s="112"/>
      <c r="G89" s="110"/>
      <c r="H89" s="110"/>
      <c r="I89" s="110"/>
    </row>
    <row r="90" spans="1:9" s="101" customFormat="1">
      <c r="A90" s="110"/>
      <c r="B90" s="111"/>
      <c r="C90" s="111"/>
      <c r="D90" s="110"/>
      <c r="E90" s="112"/>
      <c r="F90" s="112"/>
      <c r="G90" s="110"/>
      <c r="H90" s="110"/>
      <c r="I90" s="110"/>
    </row>
    <row r="91" spans="1:9" s="101" customFormat="1">
      <c r="A91" s="110"/>
      <c r="B91" s="111"/>
      <c r="C91" s="111"/>
      <c r="D91" s="110"/>
      <c r="E91" s="112"/>
      <c r="F91" s="113"/>
      <c r="G91" s="110"/>
      <c r="H91" s="110"/>
      <c r="I91" s="110"/>
    </row>
    <row r="92" spans="1:9" s="101" customFormat="1">
      <c r="A92" s="110"/>
      <c r="B92" s="111"/>
      <c r="C92" s="111"/>
      <c r="D92" s="110"/>
      <c r="E92" s="112"/>
      <c r="F92" s="112"/>
      <c r="G92" s="110"/>
      <c r="H92" s="110"/>
      <c r="I92" s="110"/>
    </row>
    <row r="93" spans="1:9" s="101" customFormat="1">
      <c r="A93" s="110"/>
      <c r="B93" s="111"/>
      <c r="C93" s="111"/>
      <c r="D93" s="110"/>
      <c r="E93" s="112"/>
      <c r="F93" s="112"/>
      <c r="G93" s="110"/>
      <c r="H93" s="110"/>
      <c r="I93" s="110"/>
    </row>
    <row r="94" spans="1:9" s="101" customFormat="1">
      <c r="A94" s="110"/>
      <c r="B94" s="114"/>
      <c r="C94" s="115"/>
      <c r="D94" s="114"/>
      <c r="E94" s="110"/>
      <c r="F94" s="110"/>
      <c r="G94" s="110"/>
      <c r="H94" s="110"/>
      <c r="I94" s="110"/>
    </row>
    <row r="95" spans="1:9" s="101" customFormat="1">
      <c r="A95" s="110"/>
      <c r="B95" s="111"/>
      <c r="C95" s="111"/>
      <c r="D95" s="110"/>
      <c r="E95" s="112"/>
      <c r="F95" s="112"/>
      <c r="G95" s="110"/>
      <c r="H95" s="110"/>
      <c r="I95" s="110"/>
    </row>
    <row r="96" spans="1:9" s="101" customFormat="1">
      <c r="A96" s="110"/>
      <c r="B96" s="111"/>
      <c r="C96" s="111"/>
      <c r="D96" s="110"/>
      <c r="E96" s="112"/>
      <c r="F96" s="112"/>
      <c r="G96" s="110"/>
      <c r="H96" s="110"/>
      <c r="I96" s="110"/>
    </row>
    <row r="97" spans="1:9" s="101" customFormat="1">
      <c r="A97" s="110"/>
      <c r="B97" s="111"/>
      <c r="C97" s="111"/>
      <c r="D97" s="110"/>
      <c r="E97" s="112"/>
      <c r="F97" s="113"/>
      <c r="G97" s="110"/>
      <c r="H97" s="110"/>
      <c r="I97" s="110"/>
    </row>
    <row r="98" spans="1:9" s="101" customFormat="1">
      <c r="A98" s="110"/>
      <c r="B98" s="111"/>
      <c r="C98" s="111"/>
      <c r="D98" s="110"/>
      <c r="E98" s="112"/>
      <c r="F98" s="112"/>
      <c r="G98" s="110"/>
      <c r="H98" s="110"/>
      <c r="I98" s="110"/>
    </row>
    <row r="99" spans="1:9" s="101" customFormat="1">
      <c r="A99" s="110"/>
      <c r="B99" s="111"/>
      <c r="C99" s="111"/>
      <c r="D99" s="110"/>
      <c r="E99" s="112"/>
      <c r="F99" s="113"/>
      <c r="G99" s="110"/>
      <c r="H99" s="110"/>
      <c r="I99" s="110"/>
    </row>
    <row r="100" spans="1:9" s="101" customFormat="1">
      <c r="A100" s="110"/>
      <c r="B100" s="111"/>
      <c r="C100" s="111"/>
      <c r="D100" s="110"/>
      <c r="E100" s="112"/>
      <c r="F100" s="113"/>
      <c r="G100" s="110"/>
      <c r="H100" s="110"/>
      <c r="I100" s="110"/>
    </row>
    <row r="101" spans="1:9" s="101" customFormat="1">
      <c r="A101" s="110"/>
      <c r="B101" s="111"/>
      <c r="C101" s="111"/>
      <c r="D101" s="110"/>
      <c r="E101" s="112"/>
      <c r="F101" s="113"/>
      <c r="G101" s="110"/>
      <c r="H101" s="110"/>
      <c r="I101" s="110"/>
    </row>
    <row r="102" spans="1:9" s="101" customFormat="1">
      <c r="A102" s="110"/>
      <c r="B102" s="111"/>
      <c r="C102" s="111"/>
      <c r="D102" s="110"/>
      <c r="E102" s="112"/>
      <c r="F102" s="113"/>
      <c r="G102" s="110"/>
      <c r="H102" s="110"/>
      <c r="I102" s="110"/>
    </row>
    <row r="103" spans="1:9" s="101" customFormat="1">
      <c r="A103" s="110"/>
      <c r="B103" s="111"/>
      <c r="C103" s="111"/>
      <c r="D103" s="110"/>
      <c r="E103" s="112"/>
      <c r="F103" s="112"/>
      <c r="G103" s="110"/>
      <c r="H103" s="110"/>
      <c r="I103" s="110"/>
    </row>
    <row r="104" spans="1:9" s="101" customFormat="1">
      <c r="A104" s="110"/>
      <c r="B104" s="111"/>
      <c r="C104" s="111"/>
      <c r="D104" s="110"/>
      <c r="E104" s="112"/>
      <c r="F104" s="112"/>
      <c r="G104" s="110"/>
      <c r="H104" s="110"/>
      <c r="I104" s="110"/>
    </row>
    <row r="105" spans="1:9" s="101" customFormat="1">
      <c r="A105" s="110"/>
      <c r="B105" s="111"/>
      <c r="C105" s="111"/>
      <c r="D105" s="110"/>
      <c r="E105" s="112"/>
      <c r="F105" s="112"/>
      <c r="G105" s="110"/>
      <c r="H105" s="110"/>
      <c r="I105" s="110"/>
    </row>
    <row r="106" spans="1:9" s="101" customFormat="1">
      <c r="A106" s="110"/>
      <c r="B106" s="111"/>
      <c r="C106" s="111"/>
      <c r="D106" s="110"/>
      <c r="E106" s="112"/>
      <c r="F106" s="113"/>
      <c r="G106" s="110"/>
      <c r="H106" s="110"/>
      <c r="I106" s="110"/>
    </row>
    <row r="107" spans="1:9" s="101" customFormat="1">
      <c r="A107" s="110"/>
      <c r="B107" s="111"/>
      <c r="C107" s="111"/>
      <c r="D107" s="110"/>
      <c r="E107" s="112"/>
      <c r="F107" s="113"/>
      <c r="G107" s="110"/>
      <c r="H107" s="110"/>
      <c r="I107" s="110"/>
    </row>
    <row r="108" spans="1:9" s="101" customFormat="1">
      <c r="A108" s="110"/>
      <c r="B108" s="111"/>
      <c r="C108" s="111"/>
      <c r="D108" s="110"/>
      <c r="E108" s="112"/>
      <c r="F108" s="113"/>
      <c r="G108" s="110"/>
      <c r="H108" s="110"/>
      <c r="I108" s="110"/>
    </row>
    <row r="109" spans="1:9" s="101" customFormat="1">
      <c r="A109" s="110"/>
      <c r="B109" s="111"/>
      <c r="C109" s="111"/>
      <c r="D109" s="110"/>
      <c r="E109" s="112"/>
      <c r="F109" s="112"/>
      <c r="G109" s="110"/>
      <c r="H109" s="110"/>
      <c r="I109" s="110"/>
    </row>
    <row r="110" spans="1:9" s="101" customFormat="1">
      <c r="A110" s="110"/>
      <c r="B110" s="111"/>
      <c r="C110" s="111"/>
      <c r="D110" s="110"/>
      <c r="E110" s="112"/>
      <c r="F110" s="113"/>
      <c r="G110" s="110"/>
      <c r="H110" s="110"/>
      <c r="I110" s="110"/>
    </row>
    <row r="111" spans="1:9" s="101" customFormat="1">
      <c r="A111" s="110"/>
      <c r="B111" s="111"/>
      <c r="C111" s="111"/>
      <c r="D111" s="110"/>
      <c r="E111" s="112"/>
      <c r="F111" s="113"/>
      <c r="G111" s="110"/>
      <c r="H111" s="110"/>
      <c r="I111" s="110"/>
    </row>
    <row r="112" spans="1:9" s="101" customFormat="1">
      <c r="A112" s="110"/>
      <c r="B112" s="111"/>
      <c r="C112" s="111"/>
      <c r="D112" s="110"/>
      <c r="E112" s="112"/>
      <c r="F112" s="113"/>
      <c r="G112" s="110"/>
      <c r="H112" s="110"/>
      <c r="I112" s="110"/>
    </row>
    <row r="113" spans="1:243" s="101" customFormat="1">
      <c r="A113" s="110"/>
      <c r="B113" s="111"/>
      <c r="C113" s="111"/>
      <c r="D113" s="110"/>
      <c r="E113" s="112"/>
      <c r="F113" s="112"/>
      <c r="G113" s="110"/>
      <c r="H113" s="110"/>
      <c r="I113" s="110"/>
    </row>
    <row r="114" spans="1:243" s="101" customFormat="1">
      <c r="A114" s="110"/>
      <c r="B114" s="111"/>
      <c r="C114" s="111"/>
      <c r="D114" s="110"/>
      <c r="E114" s="112"/>
      <c r="F114" s="112"/>
      <c r="G114" s="110"/>
      <c r="H114" s="110"/>
      <c r="I114" s="110"/>
    </row>
    <row r="115" spans="1:243">
      <c r="A115" s="116"/>
      <c r="B115" s="117"/>
      <c r="C115" s="117"/>
      <c r="D115" s="118"/>
      <c r="E115" s="117"/>
      <c r="F115" s="117"/>
      <c r="G115" s="117"/>
      <c r="H115" s="117"/>
      <c r="I115" s="117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  <c r="BZ115" s="102"/>
      <c r="CA115" s="102"/>
      <c r="CB115" s="102"/>
      <c r="CC115" s="102"/>
      <c r="CD115" s="102"/>
      <c r="CE115" s="102"/>
      <c r="CF115" s="102"/>
      <c r="CG115" s="102"/>
      <c r="CH115" s="102"/>
      <c r="CI115" s="102"/>
      <c r="CJ115" s="102"/>
      <c r="CK115" s="102"/>
      <c r="CL115" s="102"/>
      <c r="CM115" s="102"/>
      <c r="CN115" s="102"/>
      <c r="CO115" s="102"/>
      <c r="CP115" s="102"/>
      <c r="CQ115" s="102"/>
      <c r="CR115" s="102"/>
      <c r="CS115" s="102"/>
      <c r="CT115" s="102"/>
      <c r="CU115" s="102"/>
      <c r="CV115" s="102"/>
      <c r="CW115" s="102"/>
      <c r="CX115" s="102"/>
      <c r="CY115" s="102"/>
      <c r="CZ115" s="102"/>
      <c r="DA115" s="102"/>
      <c r="DB115" s="102"/>
      <c r="DC115" s="102"/>
      <c r="DD115" s="102"/>
      <c r="DE115" s="102"/>
      <c r="DF115" s="102"/>
      <c r="DG115" s="102"/>
      <c r="DH115" s="102"/>
      <c r="DI115" s="102"/>
      <c r="DJ115" s="102"/>
      <c r="DK115" s="102"/>
      <c r="DL115" s="102"/>
      <c r="DM115" s="102"/>
      <c r="DN115" s="102"/>
      <c r="DO115" s="102"/>
      <c r="DP115" s="102"/>
      <c r="DQ115" s="102"/>
      <c r="DR115" s="102"/>
      <c r="DS115" s="102"/>
      <c r="DT115" s="102"/>
      <c r="DU115" s="102"/>
      <c r="DV115" s="102"/>
      <c r="DW115" s="102"/>
      <c r="DX115" s="102"/>
      <c r="DY115" s="102"/>
      <c r="DZ115" s="102"/>
      <c r="EA115" s="102"/>
      <c r="EB115" s="102"/>
      <c r="EC115" s="102"/>
      <c r="ED115" s="102"/>
      <c r="EE115" s="102"/>
      <c r="EF115" s="102"/>
      <c r="EG115" s="102"/>
      <c r="EH115" s="102"/>
      <c r="EI115" s="102"/>
      <c r="EJ115" s="102"/>
      <c r="EK115" s="102"/>
      <c r="EL115" s="102"/>
      <c r="EM115" s="102"/>
      <c r="EN115" s="102"/>
      <c r="EO115" s="102"/>
      <c r="EP115" s="102"/>
      <c r="EQ115" s="102"/>
      <c r="ER115" s="102"/>
      <c r="ES115" s="102"/>
      <c r="ET115" s="102"/>
      <c r="EU115" s="102"/>
      <c r="EV115" s="102"/>
      <c r="EW115" s="102"/>
      <c r="EX115" s="102"/>
      <c r="EY115" s="102"/>
      <c r="EZ115" s="102"/>
      <c r="FA115" s="102"/>
      <c r="FB115" s="102"/>
      <c r="FC115" s="102"/>
      <c r="FD115" s="102"/>
      <c r="FE115" s="102"/>
      <c r="FF115" s="102"/>
      <c r="FG115" s="102"/>
      <c r="FH115" s="102"/>
      <c r="FI115" s="102"/>
      <c r="FJ115" s="102"/>
      <c r="FK115" s="102"/>
      <c r="FL115" s="102"/>
      <c r="FM115" s="102"/>
      <c r="FN115" s="102"/>
      <c r="FO115" s="102"/>
      <c r="FP115" s="102"/>
      <c r="FQ115" s="102"/>
      <c r="FR115" s="102"/>
      <c r="FS115" s="102"/>
      <c r="FT115" s="102"/>
      <c r="FU115" s="102"/>
      <c r="FV115" s="102"/>
      <c r="FW115" s="102"/>
      <c r="FX115" s="102"/>
      <c r="FY115" s="102"/>
      <c r="FZ115" s="102"/>
      <c r="GA115" s="102"/>
      <c r="GB115" s="102"/>
      <c r="GC115" s="102"/>
      <c r="GD115" s="102"/>
      <c r="GE115" s="102"/>
      <c r="GF115" s="102"/>
      <c r="GG115" s="102"/>
      <c r="GH115" s="102"/>
      <c r="GI115" s="102"/>
      <c r="GJ115" s="102"/>
      <c r="GK115" s="102"/>
      <c r="GL115" s="102"/>
      <c r="GM115" s="102"/>
      <c r="GN115" s="102"/>
      <c r="GO115" s="102"/>
      <c r="GP115" s="102"/>
      <c r="GQ115" s="102"/>
      <c r="GR115" s="102"/>
      <c r="GS115" s="102"/>
      <c r="GT115" s="102"/>
      <c r="GU115" s="102"/>
      <c r="GV115" s="102"/>
      <c r="GW115" s="102"/>
      <c r="GX115" s="102"/>
      <c r="GY115" s="102"/>
      <c r="GZ115" s="102"/>
      <c r="HA115" s="102"/>
      <c r="HB115" s="102"/>
      <c r="HC115" s="102"/>
      <c r="HD115" s="102"/>
      <c r="HE115" s="102"/>
      <c r="HF115" s="102"/>
      <c r="HG115" s="102"/>
      <c r="HH115" s="102"/>
      <c r="HI115" s="102"/>
      <c r="HJ115" s="102"/>
      <c r="HK115" s="102"/>
      <c r="HL115" s="102"/>
      <c r="HM115" s="102"/>
      <c r="HN115" s="102"/>
      <c r="HO115" s="102"/>
      <c r="HP115" s="102"/>
      <c r="HQ115" s="102"/>
      <c r="HR115" s="102"/>
      <c r="HS115" s="102"/>
      <c r="HT115" s="102"/>
      <c r="HU115" s="102"/>
      <c r="HV115" s="102"/>
      <c r="HW115" s="102"/>
      <c r="HX115" s="102"/>
      <c r="HY115" s="102"/>
      <c r="HZ115" s="102"/>
      <c r="IA115" s="102"/>
      <c r="IB115" s="102"/>
      <c r="IC115" s="102"/>
      <c r="ID115" s="102"/>
      <c r="IE115" s="102"/>
      <c r="IF115" s="102"/>
      <c r="IG115" s="102"/>
      <c r="IH115" s="102"/>
      <c r="II115" s="102"/>
    </row>
  </sheetData>
  <mergeCells count="2">
    <mergeCell ref="A1:I1"/>
    <mergeCell ref="A2:I2"/>
  </mergeCells>
  <printOptions horizontalCentered="1"/>
  <pageMargins left="7.8740157480315001E-2" right="0" top="1.38" bottom="1.22" header="0.31496062992126" footer="0.31496062992126"/>
  <pageSetup paperSize="9" scale="90" fitToHeight="3" orientation="portrait" r:id="rId1"/>
  <headerFooter>
    <oddHeader>&amp;C&amp;G</oddHeader>
    <oddFooter>&amp;CKewaunee Labway India Pvt. Ltd. No.CA-9A, 2nd Floor, Jigani Link Road, Jigani, Bangalore – 562 106.Tel: +91-80-27825725/27826726; Fax: +91-80-27826724; Email: marketing@kewaunee.in; Website: www.kewaunee.inCIN No.U33125KA2000PTC028202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1"/>
  <sheetViews>
    <sheetView showGridLines="0" showWhiteSpace="0" view="pageBreakPreview" zoomScale="96" zoomScaleNormal="85" zoomScaleSheetLayoutView="96" zoomScalePageLayoutView="55" workbookViewId="0">
      <selection sqref="A1:I1"/>
    </sheetView>
    <sheetView workbookViewId="1">
      <selection activeCell="J11" sqref="J11"/>
    </sheetView>
  </sheetViews>
  <sheetFormatPr defaultRowHeight="12.75"/>
  <cols>
    <col min="1" max="1" width="5.140625" style="33" customWidth="1"/>
    <col min="2" max="2" width="12.28515625" style="91" customWidth="1"/>
    <col min="3" max="3" width="45.5703125" style="91" customWidth="1"/>
    <col min="4" max="4" width="6.5703125" style="33" customWidth="1"/>
    <col min="5" max="5" width="5.28515625" style="33" bestFit="1" customWidth="1"/>
    <col min="6" max="6" width="7.7109375" style="92" customWidth="1"/>
    <col min="7" max="7" width="8.7109375" style="92" bestFit="1" customWidth="1"/>
    <col min="8" max="8" width="8.28515625" style="92" customWidth="1"/>
    <col min="9" max="9" width="9.85546875" style="92" customWidth="1"/>
    <col min="10" max="11" width="9.140625" style="33" customWidth="1"/>
    <col min="12" max="256" width="9.140625" style="33"/>
    <col min="257" max="257" width="5.140625" style="33" customWidth="1"/>
    <col min="258" max="258" width="18.140625" style="33" customWidth="1"/>
    <col min="259" max="259" width="59.5703125" style="33" bestFit="1" customWidth="1"/>
    <col min="260" max="260" width="6.5703125" style="33" customWidth="1"/>
    <col min="261" max="261" width="5.28515625" style="33" bestFit="1" customWidth="1"/>
    <col min="262" max="262" width="7.7109375" style="33" customWidth="1"/>
    <col min="263" max="263" width="8.7109375" style="33" bestFit="1" customWidth="1"/>
    <col min="264" max="264" width="7.28515625" style="33" bestFit="1" customWidth="1"/>
    <col min="265" max="265" width="11.7109375" style="33" bestFit="1" customWidth="1"/>
    <col min="266" max="267" width="9.140625" style="33" customWidth="1"/>
    <col min="268" max="512" width="9.140625" style="33"/>
    <col min="513" max="513" width="5.140625" style="33" customWidth="1"/>
    <col min="514" max="514" width="18.140625" style="33" customWidth="1"/>
    <col min="515" max="515" width="59.5703125" style="33" bestFit="1" customWidth="1"/>
    <col min="516" max="516" width="6.5703125" style="33" customWidth="1"/>
    <col min="517" max="517" width="5.28515625" style="33" bestFit="1" customWidth="1"/>
    <col min="518" max="518" width="7.7109375" style="33" customWidth="1"/>
    <col min="519" max="519" width="8.7109375" style="33" bestFit="1" customWidth="1"/>
    <col min="520" max="520" width="7.28515625" style="33" bestFit="1" customWidth="1"/>
    <col min="521" max="521" width="11.7109375" style="33" bestFit="1" customWidth="1"/>
    <col min="522" max="523" width="9.140625" style="33" customWidth="1"/>
    <col min="524" max="768" width="9.140625" style="33"/>
    <col min="769" max="769" width="5.140625" style="33" customWidth="1"/>
    <col min="770" max="770" width="18.140625" style="33" customWidth="1"/>
    <col min="771" max="771" width="59.5703125" style="33" bestFit="1" customWidth="1"/>
    <col min="772" max="772" width="6.5703125" style="33" customWidth="1"/>
    <col min="773" max="773" width="5.28515625" style="33" bestFit="1" customWidth="1"/>
    <col min="774" max="774" width="7.7109375" style="33" customWidth="1"/>
    <col min="775" max="775" width="8.7109375" style="33" bestFit="1" customWidth="1"/>
    <col min="776" max="776" width="7.28515625" style="33" bestFit="1" customWidth="1"/>
    <col min="777" max="777" width="11.7109375" style="33" bestFit="1" customWidth="1"/>
    <col min="778" max="779" width="9.140625" style="33" customWidth="1"/>
    <col min="780" max="1024" width="9.140625" style="33"/>
    <col min="1025" max="1025" width="5.140625" style="33" customWidth="1"/>
    <col min="1026" max="1026" width="18.140625" style="33" customWidth="1"/>
    <col min="1027" max="1027" width="59.5703125" style="33" bestFit="1" customWidth="1"/>
    <col min="1028" max="1028" width="6.5703125" style="33" customWidth="1"/>
    <col min="1029" max="1029" width="5.28515625" style="33" bestFit="1" customWidth="1"/>
    <col min="1030" max="1030" width="7.7109375" style="33" customWidth="1"/>
    <col min="1031" max="1031" width="8.7109375" style="33" bestFit="1" customWidth="1"/>
    <col min="1032" max="1032" width="7.28515625" style="33" bestFit="1" customWidth="1"/>
    <col min="1033" max="1033" width="11.7109375" style="33" bestFit="1" customWidth="1"/>
    <col min="1034" max="1035" width="9.140625" style="33" customWidth="1"/>
    <col min="1036" max="1280" width="9.140625" style="33"/>
    <col min="1281" max="1281" width="5.140625" style="33" customWidth="1"/>
    <col min="1282" max="1282" width="18.140625" style="33" customWidth="1"/>
    <col min="1283" max="1283" width="59.5703125" style="33" bestFit="1" customWidth="1"/>
    <col min="1284" max="1284" width="6.5703125" style="33" customWidth="1"/>
    <col min="1285" max="1285" width="5.28515625" style="33" bestFit="1" customWidth="1"/>
    <col min="1286" max="1286" width="7.7109375" style="33" customWidth="1"/>
    <col min="1287" max="1287" width="8.7109375" style="33" bestFit="1" customWidth="1"/>
    <col min="1288" max="1288" width="7.28515625" style="33" bestFit="1" customWidth="1"/>
    <col min="1289" max="1289" width="11.7109375" style="33" bestFit="1" customWidth="1"/>
    <col min="1290" max="1291" width="9.140625" style="33" customWidth="1"/>
    <col min="1292" max="1536" width="9.140625" style="33"/>
    <col min="1537" max="1537" width="5.140625" style="33" customWidth="1"/>
    <col min="1538" max="1538" width="18.140625" style="33" customWidth="1"/>
    <col min="1539" max="1539" width="59.5703125" style="33" bestFit="1" customWidth="1"/>
    <col min="1540" max="1540" width="6.5703125" style="33" customWidth="1"/>
    <col min="1541" max="1541" width="5.28515625" style="33" bestFit="1" customWidth="1"/>
    <col min="1542" max="1542" width="7.7109375" style="33" customWidth="1"/>
    <col min="1543" max="1543" width="8.7109375" style="33" bestFit="1" customWidth="1"/>
    <col min="1544" max="1544" width="7.28515625" style="33" bestFit="1" customWidth="1"/>
    <col min="1545" max="1545" width="11.7109375" style="33" bestFit="1" customWidth="1"/>
    <col min="1546" max="1547" width="9.140625" style="33" customWidth="1"/>
    <col min="1548" max="1792" width="9.140625" style="33"/>
    <col min="1793" max="1793" width="5.140625" style="33" customWidth="1"/>
    <col min="1794" max="1794" width="18.140625" style="33" customWidth="1"/>
    <col min="1795" max="1795" width="59.5703125" style="33" bestFit="1" customWidth="1"/>
    <col min="1796" max="1796" width="6.5703125" style="33" customWidth="1"/>
    <col min="1797" max="1797" width="5.28515625" style="33" bestFit="1" customWidth="1"/>
    <col min="1798" max="1798" width="7.7109375" style="33" customWidth="1"/>
    <col min="1799" max="1799" width="8.7109375" style="33" bestFit="1" customWidth="1"/>
    <col min="1800" max="1800" width="7.28515625" style="33" bestFit="1" customWidth="1"/>
    <col min="1801" max="1801" width="11.7109375" style="33" bestFit="1" customWidth="1"/>
    <col min="1802" max="1803" width="9.140625" style="33" customWidth="1"/>
    <col min="1804" max="2048" width="9.140625" style="33"/>
    <col min="2049" max="2049" width="5.140625" style="33" customWidth="1"/>
    <col min="2050" max="2050" width="18.140625" style="33" customWidth="1"/>
    <col min="2051" max="2051" width="59.5703125" style="33" bestFit="1" customWidth="1"/>
    <col min="2052" max="2052" width="6.5703125" style="33" customWidth="1"/>
    <col min="2053" max="2053" width="5.28515625" style="33" bestFit="1" customWidth="1"/>
    <col min="2054" max="2054" width="7.7109375" style="33" customWidth="1"/>
    <col min="2055" max="2055" width="8.7109375" style="33" bestFit="1" customWidth="1"/>
    <col min="2056" max="2056" width="7.28515625" style="33" bestFit="1" customWidth="1"/>
    <col min="2057" max="2057" width="11.7109375" style="33" bestFit="1" customWidth="1"/>
    <col min="2058" max="2059" width="9.140625" style="33" customWidth="1"/>
    <col min="2060" max="2304" width="9.140625" style="33"/>
    <col min="2305" max="2305" width="5.140625" style="33" customWidth="1"/>
    <col min="2306" max="2306" width="18.140625" style="33" customWidth="1"/>
    <col min="2307" max="2307" width="59.5703125" style="33" bestFit="1" customWidth="1"/>
    <col min="2308" max="2308" width="6.5703125" style="33" customWidth="1"/>
    <col min="2309" max="2309" width="5.28515625" style="33" bestFit="1" customWidth="1"/>
    <col min="2310" max="2310" width="7.7109375" style="33" customWidth="1"/>
    <col min="2311" max="2311" width="8.7109375" style="33" bestFit="1" customWidth="1"/>
    <col min="2312" max="2312" width="7.28515625" style="33" bestFit="1" customWidth="1"/>
    <col min="2313" max="2313" width="11.7109375" style="33" bestFit="1" customWidth="1"/>
    <col min="2314" max="2315" width="9.140625" style="33" customWidth="1"/>
    <col min="2316" max="2560" width="9.140625" style="33"/>
    <col min="2561" max="2561" width="5.140625" style="33" customWidth="1"/>
    <col min="2562" max="2562" width="18.140625" style="33" customWidth="1"/>
    <col min="2563" max="2563" width="59.5703125" style="33" bestFit="1" customWidth="1"/>
    <col min="2564" max="2564" width="6.5703125" style="33" customWidth="1"/>
    <col min="2565" max="2565" width="5.28515625" style="33" bestFit="1" customWidth="1"/>
    <col min="2566" max="2566" width="7.7109375" style="33" customWidth="1"/>
    <col min="2567" max="2567" width="8.7109375" style="33" bestFit="1" customWidth="1"/>
    <col min="2568" max="2568" width="7.28515625" style="33" bestFit="1" customWidth="1"/>
    <col min="2569" max="2569" width="11.7109375" style="33" bestFit="1" customWidth="1"/>
    <col min="2570" max="2571" width="9.140625" style="33" customWidth="1"/>
    <col min="2572" max="2816" width="9.140625" style="33"/>
    <col min="2817" max="2817" width="5.140625" style="33" customWidth="1"/>
    <col min="2818" max="2818" width="18.140625" style="33" customWidth="1"/>
    <col min="2819" max="2819" width="59.5703125" style="33" bestFit="1" customWidth="1"/>
    <col min="2820" max="2820" width="6.5703125" style="33" customWidth="1"/>
    <col min="2821" max="2821" width="5.28515625" style="33" bestFit="1" customWidth="1"/>
    <col min="2822" max="2822" width="7.7109375" style="33" customWidth="1"/>
    <col min="2823" max="2823" width="8.7109375" style="33" bestFit="1" customWidth="1"/>
    <col min="2824" max="2824" width="7.28515625" style="33" bestFit="1" customWidth="1"/>
    <col min="2825" max="2825" width="11.7109375" style="33" bestFit="1" customWidth="1"/>
    <col min="2826" max="2827" width="9.140625" style="33" customWidth="1"/>
    <col min="2828" max="3072" width="9.140625" style="33"/>
    <col min="3073" max="3073" width="5.140625" style="33" customWidth="1"/>
    <col min="3074" max="3074" width="18.140625" style="33" customWidth="1"/>
    <col min="3075" max="3075" width="59.5703125" style="33" bestFit="1" customWidth="1"/>
    <col min="3076" max="3076" width="6.5703125" style="33" customWidth="1"/>
    <col min="3077" max="3077" width="5.28515625" style="33" bestFit="1" customWidth="1"/>
    <col min="3078" max="3078" width="7.7109375" style="33" customWidth="1"/>
    <col min="3079" max="3079" width="8.7109375" style="33" bestFit="1" customWidth="1"/>
    <col min="3080" max="3080" width="7.28515625" style="33" bestFit="1" customWidth="1"/>
    <col min="3081" max="3081" width="11.7109375" style="33" bestFit="1" customWidth="1"/>
    <col min="3082" max="3083" width="9.140625" style="33" customWidth="1"/>
    <col min="3084" max="3328" width="9.140625" style="33"/>
    <col min="3329" max="3329" width="5.140625" style="33" customWidth="1"/>
    <col min="3330" max="3330" width="18.140625" style="33" customWidth="1"/>
    <col min="3331" max="3331" width="59.5703125" style="33" bestFit="1" customWidth="1"/>
    <col min="3332" max="3332" width="6.5703125" style="33" customWidth="1"/>
    <col min="3333" max="3333" width="5.28515625" style="33" bestFit="1" customWidth="1"/>
    <col min="3334" max="3334" width="7.7109375" style="33" customWidth="1"/>
    <col min="3335" max="3335" width="8.7109375" style="33" bestFit="1" customWidth="1"/>
    <col min="3336" max="3336" width="7.28515625" style="33" bestFit="1" customWidth="1"/>
    <col min="3337" max="3337" width="11.7109375" style="33" bestFit="1" customWidth="1"/>
    <col min="3338" max="3339" width="9.140625" style="33" customWidth="1"/>
    <col min="3340" max="3584" width="9.140625" style="33"/>
    <col min="3585" max="3585" width="5.140625" style="33" customWidth="1"/>
    <col min="3586" max="3586" width="18.140625" style="33" customWidth="1"/>
    <col min="3587" max="3587" width="59.5703125" style="33" bestFit="1" customWidth="1"/>
    <col min="3588" max="3588" width="6.5703125" style="33" customWidth="1"/>
    <col min="3589" max="3589" width="5.28515625" style="33" bestFit="1" customWidth="1"/>
    <col min="3590" max="3590" width="7.7109375" style="33" customWidth="1"/>
    <col min="3591" max="3591" width="8.7109375" style="33" bestFit="1" customWidth="1"/>
    <col min="3592" max="3592" width="7.28515625" style="33" bestFit="1" customWidth="1"/>
    <col min="3593" max="3593" width="11.7109375" style="33" bestFit="1" customWidth="1"/>
    <col min="3594" max="3595" width="9.140625" style="33" customWidth="1"/>
    <col min="3596" max="3840" width="9.140625" style="33"/>
    <col min="3841" max="3841" width="5.140625" style="33" customWidth="1"/>
    <col min="3842" max="3842" width="18.140625" style="33" customWidth="1"/>
    <col min="3843" max="3843" width="59.5703125" style="33" bestFit="1" customWidth="1"/>
    <col min="3844" max="3844" width="6.5703125" style="33" customWidth="1"/>
    <col min="3845" max="3845" width="5.28515625" style="33" bestFit="1" customWidth="1"/>
    <col min="3846" max="3846" width="7.7109375" style="33" customWidth="1"/>
    <col min="3847" max="3847" width="8.7109375" style="33" bestFit="1" customWidth="1"/>
    <col min="3848" max="3848" width="7.28515625" style="33" bestFit="1" customWidth="1"/>
    <col min="3849" max="3849" width="11.7109375" style="33" bestFit="1" customWidth="1"/>
    <col min="3850" max="3851" width="9.140625" style="33" customWidth="1"/>
    <col min="3852" max="4096" width="9.140625" style="33"/>
    <col min="4097" max="4097" width="5.140625" style="33" customWidth="1"/>
    <col min="4098" max="4098" width="18.140625" style="33" customWidth="1"/>
    <col min="4099" max="4099" width="59.5703125" style="33" bestFit="1" customWidth="1"/>
    <col min="4100" max="4100" width="6.5703125" style="33" customWidth="1"/>
    <col min="4101" max="4101" width="5.28515625" style="33" bestFit="1" customWidth="1"/>
    <col min="4102" max="4102" width="7.7109375" style="33" customWidth="1"/>
    <col min="4103" max="4103" width="8.7109375" style="33" bestFit="1" customWidth="1"/>
    <col min="4104" max="4104" width="7.28515625" style="33" bestFit="1" customWidth="1"/>
    <col min="4105" max="4105" width="11.7109375" style="33" bestFit="1" customWidth="1"/>
    <col min="4106" max="4107" width="9.140625" style="33" customWidth="1"/>
    <col min="4108" max="4352" width="9.140625" style="33"/>
    <col min="4353" max="4353" width="5.140625" style="33" customWidth="1"/>
    <col min="4354" max="4354" width="18.140625" style="33" customWidth="1"/>
    <col min="4355" max="4355" width="59.5703125" style="33" bestFit="1" customWidth="1"/>
    <col min="4356" max="4356" width="6.5703125" style="33" customWidth="1"/>
    <col min="4357" max="4357" width="5.28515625" style="33" bestFit="1" customWidth="1"/>
    <col min="4358" max="4358" width="7.7109375" style="33" customWidth="1"/>
    <col min="4359" max="4359" width="8.7109375" style="33" bestFit="1" customWidth="1"/>
    <col min="4360" max="4360" width="7.28515625" style="33" bestFit="1" customWidth="1"/>
    <col min="4361" max="4361" width="11.7109375" style="33" bestFit="1" customWidth="1"/>
    <col min="4362" max="4363" width="9.140625" style="33" customWidth="1"/>
    <col min="4364" max="4608" width="9.140625" style="33"/>
    <col min="4609" max="4609" width="5.140625" style="33" customWidth="1"/>
    <col min="4610" max="4610" width="18.140625" style="33" customWidth="1"/>
    <col min="4611" max="4611" width="59.5703125" style="33" bestFit="1" customWidth="1"/>
    <col min="4612" max="4612" width="6.5703125" style="33" customWidth="1"/>
    <col min="4613" max="4613" width="5.28515625" style="33" bestFit="1" customWidth="1"/>
    <col min="4614" max="4614" width="7.7109375" style="33" customWidth="1"/>
    <col min="4615" max="4615" width="8.7109375" style="33" bestFit="1" customWidth="1"/>
    <col min="4616" max="4616" width="7.28515625" style="33" bestFit="1" customWidth="1"/>
    <col min="4617" max="4617" width="11.7109375" style="33" bestFit="1" customWidth="1"/>
    <col min="4618" max="4619" width="9.140625" style="33" customWidth="1"/>
    <col min="4620" max="4864" width="9.140625" style="33"/>
    <col min="4865" max="4865" width="5.140625" style="33" customWidth="1"/>
    <col min="4866" max="4866" width="18.140625" style="33" customWidth="1"/>
    <col min="4867" max="4867" width="59.5703125" style="33" bestFit="1" customWidth="1"/>
    <col min="4868" max="4868" width="6.5703125" style="33" customWidth="1"/>
    <col min="4869" max="4869" width="5.28515625" style="33" bestFit="1" customWidth="1"/>
    <col min="4870" max="4870" width="7.7109375" style="33" customWidth="1"/>
    <col min="4871" max="4871" width="8.7109375" style="33" bestFit="1" customWidth="1"/>
    <col min="4872" max="4872" width="7.28515625" style="33" bestFit="1" customWidth="1"/>
    <col min="4873" max="4873" width="11.7109375" style="33" bestFit="1" customWidth="1"/>
    <col min="4874" max="4875" width="9.140625" style="33" customWidth="1"/>
    <col min="4876" max="5120" width="9.140625" style="33"/>
    <col min="5121" max="5121" width="5.140625" style="33" customWidth="1"/>
    <col min="5122" max="5122" width="18.140625" style="33" customWidth="1"/>
    <col min="5123" max="5123" width="59.5703125" style="33" bestFit="1" customWidth="1"/>
    <col min="5124" max="5124" width="6.5703125" style="33" customWidth="1"/>
    <col min="5125" max="5125" width="5.28515625" style="33" bestFit="1" customWidth="1"/>
    <col min="5126" max="5126" width="7.7109375" style="33" customWidth="1"/>
    <col min="5127" max="5127" width="8.7109375" style="33" bestFit="1" customWidth="1"/>
    <col min="5128" max="5128" width="7.28515625" style="33" bestFit="1" customWidth="1"/>
    <col min="5129" max="5129" width="11.7109375" style="33" bestFit="1" customWidth="1"/>
    <col min="5130" max="5131" width="9.140625" style="33" customWidth="1"/>
    <col min="5132" max="5376" width="9.140625" style="33"/>
    <col min="5377" max="5377" width="5.140625" style="33" customWidth="1"/>
    <col min="5378" max="5378" width="18.140625" style="33" customWidth="1"/>
    <col min="5379" max="5379" width="59.5703125" style="33" bestFit="1" customWidth="1"/>
    <col min="5380" max="5380" width="6.5703125" style="33" customWidth="1"/>
    <col min="5381" max="5381" width="5.28515625" style="33" bestFit="1" customWidth="1"/>
    <col min="5382" max="5382" width="7.7109375" style="33" customWidth="1"/>
    <col min="5383" max="5383" width="8.7109375" style="33" bestFit="1" customWidth="1"/>
    <col min="5384" max="5384" width="7.28515625" style="33" bestFit="1" customWidth="1"/>
    <col min="5385" max="5385" width="11.7109375" style="33" bestFit="1" customWidth="1"/>
    <col min="5386" max="5387" width="9.140625" style="33" customWidth="1"/>
    <col min="5388" max="5632" width="9.140625" style="33"/>
    <col min="5633" max="5633" width="5.140625" style="33" customWidth="1"/>
    <col min="5634" max="5634" width="18.140625" style="33" customWidth="1"/>
    <col min="5635" max="5635" width="59.5703125" style="33" bestFit="1" customWidth="1"/>
    <col min="5636" max="5636" width="6.5703125" style="33" customWidth="1"/>
    <col min="5637" max="5637" width="5.28515625" style="33" bestFit="1" customWidth="1"/>
    <col min="5638" max="5638" width="7.7109375" style="33" customWidth="1"/>
    <col min="5639" max="5639" width="8.7109375" style="33" bestFit="1" customWidth="1"/>
    <col min="5640" max="5640" width="7.28515625" style="33" bestFit="1" customWidth="1"/>
    <col min="5641" max="5641" width="11.7109375" style="33" bestFit="1" customWidth="1"/>
    <col min="5642" max="5643" width="9.140625" style="33" customWidth="1"/>
    <col min="5644" max="5888" width="9.140625" style="33"/>
    <col min="5889" max="5889" width="5.140625" style="33" customWidth="1"/>
    <col min="5890" max="5890" width="18.140625" style="33" customWidth="1"/>
    <col min="5891" max="5891" width="59.5703125" style="33" bestFit="1" customWidth="1"/>
    <col min="5892" max="5892" width="6.5703125" style="33" customWidth="1"/>
    <col min="5893" max="5893" width="5.28515625" style="33" bestFit="1" customWidth="1"/>
    <col min="5894" max="5894" width="7.7109375" style="33" customWidth="1"/>
    <col min="5895" max="5895" width="8.7109375" style="33" bestFit="1" customWidth="1"/>
    <col min="5896" max="5896" width="7.28515625" style="33" bestFit="1" customWidth="1"/>
    <col min="5897" max="5897" width="11.7109375" style="33" bestFit="1" customWidth="1"/>
    <col min="5898" max="5899" width="9.140625" style="33" customWidth="1"/>
    <col min="5900" max="6144" width="9.140625" style="33"/>
    <col min="6145" max="6145" width="5.140625" style="33" customWidth="1"/>
    <col min="6146" max="6146" width="18.140625" style="33" customWidth="1"/>
    <col min="6147" max="6147" width="59.5703125" style="33" bestFit="1" customWidth="1"/>
    <col min="6148" max="6148" width="6.5703125" style="33" customWidth="1"/>
    <col min="6149" max="6149" width="5.28515625" style="33" bestFit="1" customWidth="1"/>
    <col min="6150" max="6150" width="7.7109375" style="33" customWidth="1"/>
    <col min="6151" max="6151" width="8.7109375" style="33" bestFit="1" customWidth="1"/>
    <col min="6152" max="6152" width="7.28515625" style="33" bestFit="1" customWidth="1"/>
    <col min="6153" max="6153" width="11.7109375" style="33" bestFit="1" customWidth="1"/>
    <col min="6154" max="6155" width="9.140625" style="33" customWidth="1"/>
    <col min="6156" max="6400" width="9.140625" style="33"/>
    <col min="6401" max="6401" width="5.140625" style="33" customWidth="1"/>
    <col min="6402" max="6402" width="18.140625" style="33" customWidth="1"/>
    <col min="6403" max="6403" width="59.5703125" style="33" bestFit="1" customWidth="1"/>
    <col min="6404" max="6404" width="6.5703125" style="33" customWidth="1"/>
    <col min="6405" max="6405" width="5.28515625" style="33" bestFit="1" customWidth="1"/>
    <col min="6406" max="6406" width="7.7109375" style="33" customWidth="1"/>
    <col min="6407" max="6407" width="8.7109375" style="33" bestFit="1" customWidth="1"/>
    <col min="6408" max="6408" width="7.28515625" style="33" bestFit="1" customWidth="1"/>
    <col min="6409" max="6409" width="11.7109375" style="33" bestFit="1" customWidth="1"/>
    <col min="6410" max="6411" width="9.140625" style="33" customWidth="1"/>
    <col min="6412" max="6656" width="9.140625" style="33"/>
    <col min="6657" max="6657" width="5.140625" style="33" customWidth="1"/>
    <col min="6658" max="6658" width="18.140625" style="33" customWidth="1"/>
    <col min="6659" max="6659" width="59.5703125" style="33" bestFit="1" customWidth="1"/>
    <col min="6660" max="6660" width="6.5703125" style="33" customWidth="1"/>
    <col min="6661" max="6661" width="5.28515625" style="33" bestFit="1" customWidth="1"/>
    <col min="6662" max="6662" width="7.7109375" style="33" customWidth="1"/>
    <col min="6663" max="6663" width="8.7109375" style="33" bestFit="1" customWidth="1"/>
    <col min="6664" max="6664" width="7.28515625" style="33" bestFit="1" customWidth="1"/>
    <col min="6665" max="6665" width="11.7109375" style="33" bestFit="1" customWidth="1"/>
    <col min="6666" max="6667" width="9.140625" style="33" customWidth="1"/>
    <col min="6668" max="6912" width="9.140625" style="33"/>
    <col min="6913" max="6913" width="5.140625" style="33" customWidth="1"/>
    <col min="6914" max="6914" width="18.140625" style="33" customWidth="1"/>
    <col min="6915" max="6915" width="59.5703125" style="33" bestFit="1" customWidth="1"/>
    <col min="6916" max="6916" width="6.5703125" style="33" customWidth="1"/>
    <col min="6917" max="6917" width="5.28515625" style="33" bestFit="1" customWidth="1"/>
    <col min="6918" max="6918" width="7.7109375" style="33" customWidth="1"/>
    <col min="6919" max="6919" width="8.7109375" style="33" bestFit="1" customWidth="1"/>
    <col min="6920" max="6920" width="7.28515625" style="33" bestFit="1" customWidth="1"/>
    <col min="6921" max="6921" width="11.7109375" style="33" bestFit="1" customWidth="1"/>
    <col min="6922" max="6923" width="9.140625" style="33" customWidth="1"/>
    <col min="6924" max="7168" width="9.140625" style="33"/>
    <col min="7169" max="7169" width="5.140625" style="33" customWidth="1"/>
    <col min="7170" max="7170" width="18.140625" style="33" customWidth="1"/>
    <col min="7171" max="7171" width="59.5703125" style="33" bestFit="1" customWidth="1"/>
    <col min="7172" max="7172" width="6.5703125" style="33" customWidth="1"/>
    <col min="7173" max="7173" width="5.28515625" style="33" bestFit="1" customWidth="1"/>
    <col min="7174" max="7174" width="7.7109375" style="33" customWidth="1"/>
    <col min="7175" max="7175" width="8.7109375" style="33" bestFit="1" customWidth="1"/>
    <col min="7176" max="7176" width="7.28515625" style="33" bestFit="1" customWidth="1"/>
    <col min="7177" max="7177" width="11.7109375" style="33" bestFit="1" customWidth="1"/>
    <col min="7178" max="7179" width="9.140625" style="33" customWidth="1"/>
    <col min="7180" max="7424" width="9.140625" style="33"/>
    <col min="7425" max="7425" width="5.140625" style="33" customWidth="1"/>
    <col min="7426" max="7426" width="18.140625" style="33" customWidth="1"/>
    <col min="7427" max="7427" width="59.5703125" style="33" bestFit="1" customWidth="1"/>
    <col min="7428" max="7428" width="6.5703125" style="33" customWidth="1"/>
    <col min="7429" max="7429" width="5.28515625" style="33" bestFit="1" customWidth="1"/>
    <col min="7430" max="7430" width="7.7109375" style="33" customWidth="1"/>
    <col min="7431" max="7431" width="8.7109375" style="33" bestFit="1" customWidth="1"/>
    <col min="7432" max="7432" width="7.28515625" style="33" bestFit="1" customWidth="1"/>
    <col min="7433" max="7433" width="11.7109375" style="33" bestFit="1" customWidth="1"/>
    <col min="7434" max="7435" width="9.140625" style="33" customWidth="1"/>
    <col min="7436" max="7680" width="9.140625" style="33"/>
    <col min="7681" max="7681" width="5.140625" style="33" customWidth="1"/>
    <col min="7682" max="7682" width="18.140625" style="33" customWidth="1"/>
    <col min="7683" max="7683" width="59.5703125" style="33" bestFit="1" customWidth="1"/>
    <col min="7684" max="7684" width="6.5703125" style="33" customWidth="1"/>
    <col min="7685" max="7685" width="5.28515625" style="33" bestFit="1" customWidth="1"/>
    <col min="7686" max="7686" width="7.7109375" style="33" customWidth="1"/>
    <col min="7687" max="7687" width="8.7109375" style="33" bestFit="1" customWidth="1"/>
    <col min="7688" max="7688" width="7.28515625" style="33" bestFit="1" customWidth="1"/>
    <col min="7689" max="7689" width="11.7109375" style="33" bestFit="1" customWidth="1"/>
    <col min="7690" max="7691" width="9.140625" style="33" customWidth="1"/>
    <col min="7692" max="7936" width="9.140625" style="33"/>
    <col min="7937" max="7937" width="5.140625" style="33" customWidth="1"/>
    <col min="7938" max="7938" width="18.140625" style="33" customWidth="1"/>
    <col min="7939" max="7939" width="59.5703125" style="33" bestFit="1" customWidth="1"/>
    <col min="7940" max="7940" width="6.5703125" style="33" customWidth="1"/>
    <col min="7941" max="7941" width="5.28515625" style="33" bestFit="1" customWidth="1"/>
    <col min="7942" max="7942" width="7.7109375" style="33" customWidth="1"/>
    <col min="7943" max="7943" width="8.7109375" style="33" bestFit="1" customWidth="1"/>
    <col min="7944" max="7944" width="7.28515625" style="33" bestFit="1" customWidth="1"/>
    <col min="7945" max="7945" width="11.7109375" style="33" bestFit="1" customWidth="1"/>
    <col min="7946" max="7947" width="9.140625" style="33" customWidth="1"/>
    <col min="7948" max="8192" width="9.140625" style="33"/>
    <col min="8193" max="8193" width="5.140625" style="33" customWidth="1"/>
    <col min="8194" max="8194" width="18.140625" style="33" customWidth="1"/>
    <col min="8195" max="8195" width="59.5703125" style="33" bestFit="1" customWidth="1"/>
    <col min="8196" max="8196" width="6.5703125" style="33" customWidth="1"/>
    <col min="8197" max="8197" width="5.28515625" style="33" bestFit="1" customWidth="1"/>
    <col min="8198" max="8198" width="7.7109375" style="33" customWidth="1"/>
    <col min="8199" max="8199" width="8.7109375" style="33" bestFit="1" customWidth="1"/>
    <col min="8200" max="8200" width="7.28515625" style="33" bestFit="1" customWidth="1"/>
    <col min="8201" max="8201" width="11.7109375" style="33" bestFit="1" customWidth="1"/>
    <col min="8202" max="8203" width="9.140625" style="33" customWidth="1"/>
    <col min="8204" max="8448" width="9.140625" style="33"/>
    <col min="8449" max="8449" width="5.140625" style="33" customWidth="1"/>
    <col min="8450" max="8450" width="18.140625" style="33" customWidth="1"/>
    <col min="8451" max="8451" width="59.5703125" style="33" bestFit="1" customWidth="1"/>
    <col min="8452" max="8452" width="6.5703125" style="33" customWidth="1"/>
    <col min="8453" max="8453" width="5.28515625" style="33" bestFit="1" customWidth="1"/>
    <col min="8454" max="8454" width="7.7109375" style="33" customWidth="1"/>
    <col min="8455" max="8455" width="8.7109375" style="33" bestFit="1" customWidth="1"/>
    <col min="8456" max="8456" width="7.28515625" style="33" bestFit="1" customWidth="1"/>
    <col min="8457" max="8457" width="11.7109375" style="33" bestFit="1" customWidth="1"/>
    <col min="8458" max="8459" width="9.140625" style="33" customWidth="1"/>
    <col min="8460" max="8704" width="9.140625" style="33"/>
    <col min="8705" max="8705" width="5.140625" style="33" customWidth="1"/>
    <col min="8706" max="8706" width="18.140625" style="33" customWidth="1"/>
    <col min="8707" max="8707" width="59.5703125" style="33" bestFit="1" customWidth="1"/>
    <col min="8708" max="8708" width="6.5703125" style="33" customWidth="1"/>
    <col min="8709" max="8709" width="5.28515625" style="33" bestFit="1" customWidth="1"/>
    <col min="8710" max="8710" width="7.7109375" style="33" customWidth="1"/>
    <col min="8711" max="8711" width="8.7109375" style="33" bestFit="1" customWidth="1"/>
    <col min="8712" max="8712" width="7.28515625" style="33" bestFit="1" customWidth="1"/>
    <col min="8713" max="8713" width="11.7109375" style="33" bestFit="1" customWidth="1"/>
    <col min="8714" max="8715" width="9.140625" style="33" customWidth="1"/>
    <col min="8716" max="8960" width="9.140625" style="33"/>
    <col min="8961" max="8961" width="5.140625" style="33" customWidth="1"/>
    <col min="8962" max="8962" width="18.140625" style="33" customWidth="1"/>
    <col min="8963" max="8963" width="59.5703125" style="33" bestFit="1" customWidth="1"/>
    <col min="8964" max="8964" width="6.5703125" style="33" customWidth="1"/>
    <col min="8965" max="8965" width="5.28515625" style="33" bestFit="1" customWidth="1"/>
    <col min="8966" max="8966" width="7.7109375" style="33" customWidth="1"/>
    <col min="8967" max="8967" width="8.7109375" style="33" bestFit="1" customWidth="1"/>
    <col min="8968" max="8968" width="7.28515625" style="33" bestFit="1" customWidth="1"/>
    <col min="8969" max="8969" width="11.7109375" style="33" bestFit="1" customWidth="1"/>
    <col min="8970" max="8971" width="9.140625" style="33" customWidth="1"/>
    <col min="8972" max="9216" width="9.140625" style="33"/>
    <col min="9217" max="9217" width="5.140625" style="33" customWidth="1"/>
    <col min="9218" max="9218" width="18.140625" style="33" customWidth="1"/>
    <col min="9219" max="9219" width="59.5703125" style="33" bestFit="1" customWidth="1"/>
    <col min="9220" max="9220" width="6.5703125" style="33" customWidth="1"/>
    <col min="9221" max="9221" width="5.28515625" style="33" bestFit="1" customWidth="1"/>
    <col min="9222" max="9222" width="7.7109375" style="33" customWidth="1"/>
    <col min="9223" max="9223" width="8.7109375" style="33" bestFit="1" customWidth="1"/>
    <col min="9224" max="9224" width="7.28515625" style="33" bestFit="1" customWidth="1"/>
    <col min="9225" max="9225" width="11.7109375" style="33" bestFit="1" customWidth="1"/>
    <col min="9226" max="9227" width="9.140625" style="33" customWidth="1"/>
    <col min="9228" max="9472" width="9.140625" style="33"/>
    <col min="9473" max="9473" width="5.140625" style="33" customWidth="1"/>
    <col min="9474" max="9474" width="18.140625" style="33" customWidth="1"/>
    <col min="9475" max="9475" width="59.5703125" style="33" bestFit="1" customWidth="1"/>
    <col min="9476" max="9476" width="6.5703125" style="33" customWidth="1"/>
    <col min="9477" max="9477" width="5.28515625" style="33" bestFit="1" customWidth="1"/>
    <col min="9478" max="9478" width="7.7109375" style="33" customWidth="1"/>
    <col min="9479" max="9479" width="8.7109375" style="33" bestFit="1" customWidth="1"/>
    <col min="9480" max="9480" width="7.28515625" style="33" bestFit="1" customWidth="1"/>
    <col min="9481" max="9481" width="11.7109375" style="33" bestFit="1" customWidth="1"/>
    <col min="9482" max="9483" width="9.140625" style="33" customWidth="1"/>
    <col min="9484" max="9728" width="9.140625" style="33"/>
    <col min="9729" max="9729" width="5.140625" style="33" customWidth="1"/>
    <col min="9730" max="9730" width="18.140625" style="33" customWidth="1"/>
    <col min="9731" max="9731" width="59.5703125" style="33" bestFit="1" customWidth="1"/>
    <col min="9732" max="9732" width="6.5703125" style="33" customWidth="1"/>
    <col min="9733" max="9733" width="5.28515625" style="33" bestFit="1" customWidth="1"/>
    <col min="9734" max="9734" width="7.7109375" style="33" customWidth="1"/>
    <col min="9735" max="9735" width="8.7109375" style="33" bestFit="1" customWidth="1"/>
    <col min="9736" max="9736" width="7.28515625" style="33" bestFit="1" customWidth="1"/>
    <col min="9737" max="9737" width="11.7109375" style="33" bestFit="1" customWidth="1"/>
    <col min="9738" max="9739" width="9.140625" style="33" customWidth="1"/>
    <col min="9740" max="9984" width="9.140625" style="33"/>
    <col min="9985" max="9985" width="5.140625" style="33" customWidth="1"/>
    <col min="9986" max="9986" width="18.140625" style="33" customWidth="1"/>
    <col min="9987" max="9987" width="59.5703125" style="33" bestFit="1" customWidth="1"/>
    <col min="9988" max="9988" width="6.5703125" style="33" customWidth="1"/>
    <col min="9989" max="9989" width="5.28515625" style="33" bestFit="1" customWidth="1"/>
    <col min="9990" max="9990" width="7.7109375" style="33" customWidth="1"/>
    <col min="9991" max="9991" width="8.7109375" style="33" bestFit="1" customWidth="1"/>
    <col min="9992" max="9992" width="7.28515625" style="33" bestFit="1" customWidth="1"/>
    <col min="9993" max="9993" width="11.7109375" style="33" bestFit="1" customWidth="1"/>
    <col min="9994" max="9995" width="9.140625" style="33" customWidth="1"/>
    <col min="9996" max="10240" width="9.140625" style="33"/>
    <col min="10241" max="10241" width="5.140625" style="33" customWidth="1"/>
    <col min="10242" max="10242" width="18.140625" style="33" customWidth="1"/>
    <col min="10243" max="10243" width="59.5703125" style="33" bestFit="1" customWidth="1"/>
    <col min="10244" max="10244" width="6.5703125" style="33" customWidth="1"/>
    <col min="10245" max="10245" width="5.28515625" style="33" bestFit="1" customWidth="1"/>
    <col min="10246" max="10246" width="7.7109375" style="33" customWidth="1"/>
    <col min="10247" max="10247" width="8.7109375" style="33" bestFit="1" customWidth="1"/>
    <col min="10248" max="10248" width="7.28515625" style="33" bestFit="1" customWidth="1"/>
    <col min="10249" max="10249" width="11.7109375" style="33" bestFit="1" customWidth="1"/>
    <col min="10250" max="10251" width="9.140625" style="33" customWidth="1"/>
    <col min="10252" max="10496" width="9.140625" style="33"/>
    <col min="10497" max="10497" width="5.140625" style="33" customWidth="1"/>
    <col min="10498" max="10498" width="18.140625" style="33" customWidth="1"/>
    <col min="10499" max="10499" width="59.5703125" style="33" bestFit="1" customWidth="1"/>
    <col min="10500" max="10500" width="6.5703125" style="33" customWidth="1"/>
    <col min="10501" max="10501" width="5.28515625" style="33" bestFit="1" customWidth="1"/>
    <col min="10502" max="10502" width="7.7109375" style="33" customWidth="1"/>
    <col min="10503" max="10503" width="8.7109375" style="33" bestFit="1" customWidth="1"/>
    <col min="10504" max="10504" width="7.28515625" style="33" bestFit="1" customWidth="1"/>
    <col min="10505" max="10505" width="11.7109375" style="33" bestFit="1" customWidth="1"/>
    <col min="10506" max="10507" width="9.140625" style="33" customWidth="1"/>
    <col min="10508" max="10752" width="9.140625" style="33"/>
    <col min="10753" max="10753" width="5.140625" style="33" customWidth="1"/>
    <col min="10754" max="10754" width="18.140625" style="33" customWidth="1"/>
    <col min="10755" max="10755" width="59.5703125" style="33" bestFit="1" customWidth="1"/>
    <col min="10756" max="10756" width="6.5703125" style="33" customWidth="1"/>
    <col min="10757" max="10757" width="5.28515625" style="33" bestFit="1" customWidth="1"/>
    <col min="10758" max="10758" width="7.7109375" style="33" customWidth="1"/>
    <col min="10759" max="10759" width="8.7109375" style="33" bestFit="1" customWidth="1"/>
    <col min="10760" max="10760" width="7.28515625" style="33" bestFit="1" customWidth="1"/>
    <col min="10761" max="10761" width="11.7109375" style="33" bestFit="1" customWidth="1"/>
    <col min="10762" max="10763" width="9.140625" style="33" customWidth="1"/>
    <col min="10764" max="11008" width="9.140625" style="33"/>
    <col min="11009" max="11009" width="5.140625" style="33" customWidth="1"/>
    <col min="11010" max="11010" width="18.140625" style="33" customWidth="1"/>
    <col min="11011" max="11011" width="59.5703125" style="33" bestFit="1" customWidth="1"/>
    <col min="11012" max="11012" width="6.5703125" style="33" customWidth="1"/>
    <col min="11013" max="11013" width="5.28515625" style="33" bestFit="1" customWidth="1"/>
    <col min="11014" max="11014" width="7.7109375" style="33" customWidth="1"/>
    <col min="11015" max="11015" width="8.7109375" style="33" bestFit="1" customWidth="1"/>
    <col min="11016" max="11016" width="7.28515625" style="33" bestFit="1" customWidth="1"/>
    <col min="11017" max="11017" width="11.7109375" style="33" bestFit="1" customWidth="1"/>
    <col min="11018" max="11019" width="9.140625" style="33" customWidth="1"/>
    <col min="11020" max="11264" width="9.140625" style="33"/>
    <col min="11265" max="11265" width="5.140625" style="33" customWidth="1"/>
    <col min="11266" max="11266" width="18.140625" style="33" customWidth="1"/>
    <col min="11267" max="11267" width="59.5703125" style="33" bestFit="1" customWidth="1"/>
    <col min="11268" max="11268" width="6.5703125" style="33" customWidth="1"/>
    <col min="11269" max="11269" width="5.28515625" style="33" bestFit="1" customWidth="1"/>
    <col min="11270" max="11270" width="7.7109375" style="33" customWidth="1"/>
    <col min="11271" max="11271" width="8.7109375" style="33" bestFit="1" customWidth="1"/>
    <col min="11272" max="11272" width="7.28515625" style="33" bestFit="1" customWidth="1"/>
    <col min="11273" max="11273" width="11.7109375" style="33" bestFit="1" customWidth="1"/>
    <col min="11274" max="11275" width="9.140625" style="33" customWidth="1"/>
    <col min="11276" max="11520" width="9.140625" style="33"/>
    <col min="11521" max="11521" width="5.140625" style="33" customWidth="1"/>
    <col min="11522" max="11522" width="18.140625" style="33" customWidth="1"/>
    <col min="11523" max="11523" width="59.5703125" style="33" bestFit="1" customWidth="1"/>
    <col min="11524" max="11524" width="6.5703125" style="33" customWidth="1"/>
    <col min="11525" max="11525" width="5.28515625" style="33" bestFit="1" customWidth="1"/>
    <col min="11526" max="11526" width="7.7109375" style="33" customWidth="1"/>
    <col min="11527" max="11527" width="8.7109375" style="33" bestFit="1" customWidth="1"/>
    <col min="11528" max="11528" width="7.28515625" style="33" bestFit="1" customWidth="1"/>
    <col min="11529" max="11529" width="11.7109375" style="33" bestFit="1" customWidth="1"/>
    <col min="11530" max="11531" width="9.140625" style="33" customWidth="1"/>
    <col min="11532" max="11776" width="9.140625" style="33"/>
    <col min="11777" max="11777" width="5.140625" style="33" customWidth="1"/>
    <col min="11778" max="11778" width="18.140625" style="33" customWidth="1"/>
    <col min="11779" max="11779" width="59.5703125" style="33" bestFit="1" customWidth="1"/>
    <col min="11780" max="11780" width="6.5703125" style="33" customWidth="1"/>
    <col min="11781" max="11781" width="5.28515625" style="33" bestFit="1" customWidth="1"/>
    <col min="11782" max="11782" width="7.7109375" style="33" customWidth="1"/>
    <col min="11783" max="11783" width="8.7109375" style="33" bestFit="1" customWidth="1"/>
    <col min="11784" max="11784" width="7.28515625" style="33" bestFit="1" customWidth="1"/>
    <col min="11785" max="11785" width="11.7109375" style="33" bestFit="1" customWidth="1"/>
    <col min="11786" max="11787" width="9.140625" style="33" customWidth="1"/>
    <col min="11788" max="12032" width="9.140625" style="33"/>
    <col min="12033" max="12033" width="5.140625" style="33" customWidth="1"/>
    <col min="12034" max="12034" width="18.140625" style="33" customWidth="1"/>
    <col min="12035" max="12035" width="59.5703125" style="33" bestFit="1" customWidth="1"/>
    <col min="12036" max="12036" width="6.5703125" style="33" customWidth="1"/>
    <col min="12037" max="12037" width="5.28515625" style="33" bestFit="1" customWidth="1"/>
    <col min="12038" max="12038" width="7.7109375" style="33" customWidth="1"/>
    <col min="12039" max="12039" width="8.7109375" style="33" bestFit="1" customWidth="1"/>
    <col min="12040" max="12040" width="7.28515625" style="33" bestFit="1" customWidth="1"/>
    <col min="12041" max="12041" width="11.7109375" style="33" bestFit="1" customWidth="1"/>
    <col min="12042" max="12043" width="9.140625" style="33" customWidth="1"/>
    <col min="12044" max="12288" width="9.140625" style="33"/>
    <col min="12289" max="12289" width="5.140625" style="33" customWidth="1"/>
    <col min="12290" max="12290" width="18.140625" style="33" customWidth="1"/>
    <col min="12291" max="12291" width="59.5703125" style="33" bestFit="1" customWidth="1"/>
    <col min="12292" max="12292" width="6.5703125" style="33" customWidth="1"/>
    <col min="12293" max="12293" width="5.28515625" style="33" bestFit="1" customWidth="1"/>
    <col min="12294" max="12294" width="7.7109375" style="33" customWidth="1"/>
    <col min="12295" max="12295" width="8.7109375" style="33" bestFit="1" customWidth="1"/>
    <col min="12296" max="12296" width="7.28515625" style="33" bestFit="1" customWidth="1"/>
    <col min="12297" max="12297" width="11.7109375" style="33" bestFit="1" customWidth="1"/>
    <col min="12298" max="12299" width="9.140625" style="33" customWidth="1"/>
    <col min="12300" max="12544" width="9.140625" style="33"/>
    <col min="12545" max="12545" width="5.140625" style="33" customWidth="1"/>
    <col min="12546" max="12546" width="18.140625" style="33" customWidth="1"/>
    <col min="12547" max="12547" width="59.5703125" style="33" bestFit="1" customWidth="1"/>
    <col min="12548" max="12548" width="6.5703125" style="33" customWidth="1"/>
    <col min="12549" max="12549" width="5.28515625" style="33" bestFit="1" customWidth="1"/>
    <col min="12550" max="12550" width="7.7109375" style="33" customWidth="1"/>
    <col min="12551" max="12551" width="8.7109375" style="33" bestFit="1" customWidth="1"/>
    <col min="12552" max="12552" width="7.28515625" style="33" bestFit="1" customWidth="1"/>
    <col min="12553" max="12553" width="11.7109375" style="33" bestFit="1" customWidth="1"/>
    <col min="12554" max="12555" width="9.140625" style="33" customWidth="1"/>
    <col min="12556" max="12800" width="9.140625" style="33"/>
    <col min="12801" max="12801" width="5.140625" style="33" customWidth="1"/>
    <col min="12802" max="12802" width="18.140625" style="33" customWidth="1"/>
    <col min="12803" max="12803" width="59.5703125" style="33" bestFit="1" customWidth="1"/>
    <col min="12804" max="12804" width="6.5703125" style="33" customWidth="1"/>
    <col min="12805" max="12805" width="5.28515625" style="33" bestFit="1" customWidth="1"/>
    <col min="12806" max="12806" width="7.7109375" style="33" customWidth="1"/>
    <col min="12807" max="12807" width="8.7109375" style="33" bestFit="1" customWidth="1"/>
    <col min="12808" max="12808" width="7.28515625" style="33" bestFit="1" customWidth="1"/>
    <col min="12809" max="12809" width="11.7109375" style="33" bestFit="1" customWidth="1"/>
    <col min="12810" max="12811" width="9.140625" style="33" customWidth="1"/>
    <col min="12812" max="13056" width="9.140625" style="33"/>
    <col min="13057" max="13057" width="5.140625" style="33" customWidth="1"/>
    <col min="13058" max="13058" width="18.140625" style="33" customWidth="1"/>
    <col min="13059" max="13059" width="59.5703125" style="33" bestFit="1" customWidth="1"/>
    <col min="13060" max="13060" width="6.5703125" style="33" customWidth="1"/>
    <col min="13061" max="13061" width="5.28515625" style="33" bestFit="1" customWidth="1"/>
    <col min="13062" max="13062" width="7.7109375" style="33" customWidth="1"/>
    <col min="13063" max="13063" width="8.7109375" style="33" bestFit="1" customWidth="1"/>
    <col min="13064" max="13064" width="7.28515625" style="33" bestFit="1" customWidth="1"/>
    <col min="13065" max="13065" width="11.7109375" style="33" bestFit="1" customWidth="1"/>
    <col min="13066" max="13067" width="9.140625" style="33" customWidth="1"/>
    <col min="13068" max="13312" width="9.140625" style="33"/>
    <col min="13313" max="13313" width="5.140625" style="33" customWidth="1"/>
    <col min="13314" max="13314" width="18.140625" style="33" customWidth="1"/>
    <col min="13315" max="13315" width="59.5703125" style="33" bestFit="1" customWidth="1"/>
    <col min="13316" max="13316" width="6.5703125" style="33" customWidth="1"/>
    <col min="13317" max="13317" width="5.28515625" style="33" bestFit="1" customWidth="1"/>
    <col min="13318" max="13318" width="7.7109375" style="33" customWidth="1"/>
    <col min="13319" max="13319" width="8.7109375" style="33" bestFit="1" customWidth="1"/>
    <col min="13320" max="13320" width="7.28515625" style="33" bestFit="1" customWidth="1"/>
    <col min="13321" max="13321" width="11.7109375" style="33" bestFit="1" customWidth="1"/>
    <col min="13322" max="13323" width="9.140625" style="33" customWidth="1"/>
    <col min="13324" max="13568" width="9.140625" style="33"/>
    <col min="13569" max="13569" width="5.140625" style="33" customWidth="1"/>
    <col min="13570" max="13570" width="18.140625" style="33" customWidth="1"/>
    <col min="13571" max="13571" width="59.5703125" style="33" bestFit="1" customWidth="1"/>
    <col min="13572" max="13572" width="6.5703125" style="33" customWidth="1"/>
    <col min="13573" max="13573" width="5.28515625" style="33" bestFit="1" customWidth="1"/>
    <col min="13574" max="13574" width="7.7109375" style="33" customWidth="1"/>
    <col min="13575" max="13575" width="8.7109375" style="33" bestFit="1" customWidth="1"/>
    <col min="13576" max="13576" width="7.28515625" style="33" bestFit="1" customWidth="1"/>
    <col min="13577" max="13577" width="11.7109375" style="33" bestFit="1" customWidth="1"/>
    <col min="13578" max="13579" width="9.140625" style="33" customWidth="1"/>
    <col min="13580" max="13824" width="9.140625" style="33"/>
    <col min="13825" max="13825" width="5.140625" style="33" customWidth="1"/>
    <col min="13826" max="13826" width="18.140625" style="33" customWidth="1"/>
    <col min="13827" max="13827" width="59.5703125" style="33" bestFit="1" customWidth="1"/>
    <col min="13828" max="13828" width="6.5703125" style="33" customWidth="1"/>
    <col min="13829" max="13829" width="5.28515625" style="33" bestFit="1" customWidth="1"/>
    <col min="13830" max="13830" width="7.7109375" style="33" customWidth="1"/>
    <col min="13831" max="13831" width="8.7109375" style="33" bestFit="1" customWidth="1"/>
    <col min="13832" max="13832" width="7.28515625" style="33" bestFit="1" customWidth="1"/>
    <col min="13833" max="13833" width="11.7109375" style="33" bestFit="1" customWidth="1"/>
    <col min="13834" max="13835" width="9.140625" style="33" customWidth="1"/>
    <col min="13836" max="14080" width="9.140625" style="33"/>
    <col min="14081" max="14081" width="5.140625" style="33" customWidth="1"/>
    <col min="14082" max="14082" width="18.140625" style="33" customWidth="1"/>
    <col min="14083" max="14083" width="59.5703125" style="33" bestFit="1" customWidth="1"/>
    <col min="14084" max="14084" width="6.5703125" style="33" customWidth="1"/>
    <col min="14085" max="14085" width="5.28515625" style="33" bestFit="1" customWidth="1"/>
    <col min="14086" max="14086" width="7.7109375" style="33" customWidth="1"/>
    <col min="14087" max="14087" width="8.7109375" style="33" bestFit="1" customWidth="1"/>
    <col min="14088" max="14088" width="7.28515625" style="33" bestFit="1" customWidth="1"/>
    <col min="14089" max="14089" width="11.7109375" style="33" bestFit="1" customWidth="1"/>
    <col min="14090" max="14091" width="9.140625" style="33" customWidth="1"/>
    <col min="14092" max="14336" width="9.140625" style="33"/>
    <col min="14337" max="14337" width="5.140625" style="33" customWidth="1"/>
    <col min="14338" max="14338" width="18.140625" style="33" customWidth="1"/>
    <col min="14339" max="14339" width="59.5703125" style="33" bestFit="1" customWidth="1"/>
    <col min="14340" max="14340" width="6.5703125" style="33" customWidth="1"/>
    <col min="14341" max="14341" width="5.28515625" style="33" bestFit="1" customWidth="1"/>
    <col min="14342" max="14342" width="7.7109375" style="33" customWidth="1"/>
    <col min="14343" max="14343" width="8.7109375" style="33" bestFit="1" customWidth="1"/>
    <col min="14344" max="14344" width="7.28515625" style="33" bestFit="1" customWidth="1"/>
    <col min="14345" max="14345" width="11.7109375" style="33" bestFit="1" customWidth="1"/>
    <col min="14346" max="14347" width="9.140625" style="33" customWidth="1"/>
    <col min="14348" max="14592" width="9.140625" style="33"/>
    <col min="14593" max="14593" width="5.140625" style="33" customWidth="1"/>
    <col min="14594" max="14594" width="18.140625" style="33" customWidth="1"/>
    <col min="14595" max="14595" width="59.5703125" style="33" bestFit="1" customWidth="1"/>
    <col min="14596" max="14596" width="6.5703125" style="33" customWidth="1"/>
    <col min="14597" max="14597" width="5.28515625" style="33" bestFit="1" customWidth="1"/>
    <col min="14598" max="14598" width="7.7109375" style="33" customWidth="1"/>
    <col min="14599" max="14599" width="8.7109375" style="33" bestFit="1" customWidth="1"/>
    <col min="14600" max="14600" width="7.28515625" style="33" bestFit="1" customWidth="1"/>
    <col min="14601" max="14601" width="11.7109375" style="33" bestFit="1" customWidth="1"/>
    <col min="14602" max="14603" width="9.140625" style="33" customWidth="1"/>
    <col min="14604" max="14848" width="9.140625" style="33"/>
    <col min="14849" max="14849" width="5.140625" style="33" customWidth="1"/>
    <col min="14850" max="14850" width="18.140625" style="33" customWidth="1"/>
    <col min="14851" max="14851" width="59.5703125" style="33" bestFit="1" customWidth="1"/>
    <col min="14852" max="14852" width="6.5703125" style="33" customWidth="1"/>
    <col min="14853" max="14853" width="5.28515625" style="33" bestFit="1" customWidth="1"/>
    <col min="14854" max="14854" width="7.7109375" style="33" customWidth="1"/>
    <col min="14855" max="14855" width="8.7109375" style="33" bestFit="1" customWidth="1"/>
    <col min="14856" max="14856" width="7.28515625" style="33" bestFit="1" customWidth="1"/>
    <col min="14857" max="14857" width="11.7109375" style="33" bestFit="1" customWidth="1"/>
    <col min="14858" max="14859" width="9.140625" style="33" customWidth="1"/>
    <col min="14860" max="15104" width="9.140625" style="33"/>
    <col min="15105" max="15105" width="5.140625" style="33" customWidth="1"/>
    <col min="15106" max="15106" width="18.140625" style="33" customWidth="1"/>
    <col min="15107" max="15107" width="59.5703125" style="33" bestFit="1" customWidth="1"/>
    <col min="15108" max="15108" width="6.5703125" style="33" customWidth="1"/>
    <col min="15109" max="15109" width="5.28515625" style="33" bestFit="1" customWidth="1"/>
    <col min="15110" max="15110" width="7.7109375" style="33" customWidth="1"/>
    <col min="15111" max="15111" width="8.7109375" style="33" bestFit="1" customWidth="1"/>
    <col min="15112" max="15112" width="7.28515625" style="33" bestFit="1" customWidth="1"/>
    <col min="15113" max="15113" width="11.7109375" style="33" bestFit="1" customWidth="1"/>
    <col min="15114" max="15115" width="9.140625" style="33" customWidth="1"/>
    <col min="15116" max="15360" width="9.140625" style="33"/>
    <col min="15361" max="15361" width="5.140625" style="33" customWidth="1"/>
    <col min="15362" max="15362" width="18.140625" style="33" customWidth="1"/>
    <col min="15363" max="15363" width="59.5703125" style="33" bestFit="1" customWidth="1"/>
    <col min="15364" max="15364" width="6.5703125" style="33" customWidth="1"/>
    <col min="15365" max="15365" width="5.28515625" style="33" bestFit="1" customWidth="1"/>
    <col min="15366" max="15366" width="7.7109375" style="33" customWidth="1"/>
    <col min="15367" max="15367" width="8.7109375" style="33" bestFit="1" customWidth="1"/>
    <col min="15368" max="15368" width="7.28515625" style="33" bestFit="1" customWidth="1"/>
    <col min="15369" max="15369" width="11.7109375" style="33" bestFit="1" customWidth="1"/>
    <col min="15370" max="15371" width="9.140625" style="33" customWidth="1"/>
    <col min="15372" max="15616" width="9.140625" style="33"/>
    <col min="15617" max="15617" width="5.140625" style="33" customWidth="1"/>
    <col min="15618" max="15618" width="18.140625" style="33" customWidth="1"/>
    <col min="15619" max="15619" width="59.5703125" style="33" bestFit="1" customWidth="1"/>
    <col min="15620" max="15620" width="6.5703125" style="33" customWidth="1"/>
    <col min="15621" max="15621" width="5.28515625" style="33" bestFit="1" customWidth="1"/>
    <col min="15622" max="15622" width="7.7109375" style="33" customWidth="1"/>
    <col min="15623" max="15623" width="8.7109375" style="33" bestFit="1" customWidth="1"/>
    <col min="15624" max="15624" width="7.28515625" style="33" bestFit="1" customWidth="1"/>
    <col min="15625" max="15625" width="11.7109375" style="33" bestFit="1" customWidth="1"/>
    <col min="15626" max="15627" width="9.140625" style="33" customWidth="1"/>
    <col min="15628" max="15872" width="9.140625" style="33"/>
    <col min="15873" max="15873" width="5.140625" style="33" customWidth="1"/>
    <col min="15874" max="15874" width="18.140625" style="33" customWidth="1"/>
    <col min="15875" max="15875" width="59.5703125" style="33" bestFit="1" customWidth="1"/>
    <col min="15876" max="15876" width="6.5703125" style="33" customWidth="1"/>
    <col min="15877" max="15877" width="5.28515625" style="33" bestFit="1" customWidth="1"/>
    <col min="15878" max="15878" width="7.7109375" style="33" customWidth="1"/>
    <col min="15879" max="15879" width="8.7109375" style="33" bestFit="1" customWidth="1"/>
    <col min="15880" max="15880" width="7.28515625" style="33" bestFit="1" customWidth="1"/>
    <col min="15881" max="15881" width="11.7109375" style="33" bestFit="1" customWidth="1"/>
    <col min="15882" max="15883" width="9.140625" style="33" customWidth="1"/>
    <col min="15884" max="16128" width="9.140625" style="33"/>
    <col min="16129" max="16129" width="5.140625" style="33" customWidth="1"/>
    <col min="16130" max="16130" width="18.140625" style="33" customWidth="1"/>
    <col min="16131" max="16131" width="59.5703125" style="33" bestFit="1" customWidth="1"/>
    <col min="16132" max="16132" width="6.5703125" style="33" customWidth="1"/>
    <col min="16133" max="16133" width="5.28515625" style="33" bestFit="1" customWidth="1"/>
    <col min="16134" max="16134" width="7.7109375" style="33" customWidth="1"/>
    <col min="16135" max="16135" width="8.7109375" style="33" bestFit="1" customWidth="1"/>
    <col min="16136" max="16136" width="7.28515625" style="33" bestFit="1" customWidth="1"/>
    <col min="16137" max="16137" width="11.7109375" style="33" bestFit="1" customWidth="1"/>
    <col min="16138" max="16139" width="9.140625" style="33" customWidth="1"/>
    <col min="16140" max="16384" width="9.140625" style="33"/>
  </cols>
  <sheetData>
    <row r="1" spans="1:18" s="64" customFormat="1">
      <c r="A1" s="169" t="s">
        <v>53</v>
      </c>
      <c r="B1" s="169"/>
      <c r="C1" s="169"/>
      <c r="D1" s="169"/>
      <c r="E1" s="169"/>
      <c r="F1" s="169"/>
      <c r="G1" s="169"/>
      <c r="H1" s="169"/>
      <c r="I1" s="169"/>
      <c r="J1" s="63"/>
      <c r="K1" s="63"/>
      <c r="L1" s="63"/>
      <c r="M1" s="63"/>
      <c r="N1" s="63"/>
    </row>
    <row r="2" spans="1:18" s="64" customFormat="1">
      <c r="A2" s="169" t="s">
        <v>76</v>
      </c>
      <c r="B2" s="169"/>
      <c r="C2" s="169"/>
      <c r="D2" s="169"/>
      <c r="E2" s="169"/>
      <c r="F2" s="169"/>
      <c r="G2" s="169"/>
      <c r="H2" s="169"/>
      <c r="I2" s="169"/>
      <c r="J2" s="63"/>
      <c r="K2" s="63"/>
      <c r="L2" s="63"/>
      <c r="M2" s="63"/>
      <c r="N2" s="63"/>
    </row>
    <row r="3" spans="1:18" s="65" customFormat="1">
      <c r="A3" s="170" t="s">
        <v>77</v>
      </c>
      <c r="B3" s="172" t="s">
        <v>80</v>
      </c>
      <c r="C3" s="172" t="s">
        <v>55</v>
      </c>
      <c r="D3" s="172" t="s">
        <v>2</v>
      </c>
      <c r="E3" s="172" t="s">
        <v>3</v>
      </c>
      <c r="F3" s="174" t="s">
        <v>59</v>
      </c>
      <c r="G3" s="174" t="s">
        <v>81</v>
      </c>
      <c r="H3" s="174" t="s">
        <v>78</v>
      </c>
      <c r="I3" s="174" t="s">
        <v>79</v>
      </c>
    </row>
    <row r="4" spans="1:18" s="65" customFormat="1">
      <c r="A4" s="171"/>
      <c r="B4" s="173"/>
      <c r="C4" s="173"/>
      <c r="D4" s="173"/>
      <c r="E4" s="173"/>
      <c r="F4" s="175"/>
      <c r="G4" s="175"/>
      <c r="H4" s="175"/>
      <c r="I4" s="175"/>
    </row>
    <row r="5" spans="1:18" s="65" customFormat="1">
      <c r="A5" s="119"/>
      <c r="B5" s="120"/>
      <c r="C5" s="120"/>
      <c r="D5" s="120"/>
      <c r="E5" s="120"/>
      <c r="F5" s="120"/>
      <c r="G5" s="120"/>
      <c r="H5" s="120"/>
      <c r="I5" s="120"/>
    </row>
    <row r="6" spans="1:18" s="66" customFormat="1" ht="13.5">
      <c r="A6" s="121"/>
      <c r="B6" s="122"/>
      <c r="C6" s="123"/>
      <c r="D6" s="124"/>
      <c r="E6" s="125"/>
      <c r="F6" s="126"/>
      <c r="G6" s="127"/>
      <c r="H6" s="127"/>
      <c r="I6" s="128"/>
      <c r="L6" s="67"/>
      <c r="M6" s="68"/>
      <c r="N6" s="69"/>
      <c r="O6" s="70"/>
      <c r="P6" s="70"/>
      <c r="Q6" s="70"/>
      <c r="R6" s="70"/>
    </row>
    <row r="7" spans="1:18" s="66" customFormat="1" ht="13.5">
      <c r="A7" s="129"/>
      <c r="B7" s="130"/>
      <c r="C7" s="131"/>
      <c r="D7" s="124"/>
      <c r="E7" s="132"/>
      <c r="F7" s="133"/>
      <c r="G7" s="127"/>
      <c r="H7" s="129"/>
      <c r="I7" s="128"/>
      <c r="L7" s="67"/>
      <c r="M7" s="68"/>
      <c r="N7" s="69"/>
      <c r="O7" s="70"/>
      <c r="P7" s="70"/>
      <c r="Q7" s="70"/>
      <c r="R7" s="70"/>
    </row>
    <row r="8" spans="1:18" s="66" customFormat="1" ht="13.5">
      <c r="A8" s="129"/>
      <c r="B8" s="130"/>
      <c r="C8" s="131"/>
      <c r="D8" s="124"/>
      <c r="E8" s="132"/>
      <c r="F8" s="133"/>
      <c r="G8" s="127"/>
      <c r="H8" s="129"/>
      <c r="I8" s="128"/>
      <c r="L8" s="67"/>
      <c r="M8" s="68"/>
      <c r="N8" s="69"/>
      <c r="O8" s="70"/>
      <c r="P8" s="70"/>
      <c r="Q8" s="70"/>
      <c r="R8" s="70"/>
    </row>
    <row r="9" spans="1:18" s="66" customFormat="1" ht="13.5">
      <c r="A9" s="129"/>
      <c r="B9" s="130"/>
      <c r="C9" s="131"/>
      <c r="D9" s="124"/>
      <c r="E9" s="132"/>
      <c r="F9" s="133"/>
      <c r="G9" s="127"/>
      <c r="H9" s="129"/>
      <c r="I9" s="128"/>
      <c r="L9" s="67"/>
      <c r="M9" s="68"/>
      <c r="N9" s="69"/>
      <c r="O9" s="70"/>
      <c r="P9" s="70"/>
      <c r="Q9" s="70"/>
      <c r="R9" s="70"/>
    </row>
    <row r="10" spans="1:18" s="66" customFormat="1" ht="13.5">
      <c r="A10" s="134"/>
      <c r="B10" s="122"/>
      <c r="C10" s="135"/>
      <c r="D10" s="124"/>
      <c r="E10" s="125"/>
      <c r="F10" s="133"/>
      <c r="G10" s="127"/>
      <c r="H10" s="127"/>
      <c r="I10" s="128"/>
      <c r="L10" s="67"/>
      <c r="M10" s="68"/>
      <c r="N10" s="69"/>
      <c r="O10" s="70"/>
      <c r="P10" s="70"/>
      <c r="Q10" s="70"/>
      <c r="R10" s="70"/>
    </row>
    <row r="11" spans="1:18" s="66" customFormat="1" ht="13.5">
      <c r="A11" s="129"/>
      <c r="B11" s="126"/>
      <c r="C11" s="136"/>
      <c r="D11" s="124"/>
      <c r="E11" s="125"/>
      <c r="F11" s="133"/>
      <c r="G11" s="127"/>
      <c r="H11" s="127"/>
      <c r="I11" s="128"/>
      <c r="L11" s="67"/>
      <c r="M11" s="68"/>
      <c r="N11" s="69"/>
      <c r="O11" s="70"/>
      <c r="P11" s="70"/>
      <c r="Q11" s="70"/>
      <c r="R11" s="70"/>
    </row>
    <row r="12" spans="1:18" s="66" customFormat="1" ht="13.5">
      <c r="A12" s="129"/>
      <c r="B12" s="126"/>
      <c r="C12" s="136"/>
      <c r="D12" s="124"/>
      <c r="E12" s="125"/>
      <c r="F12" s="133"/>
      <c r="G12" s="127"/>
      <c r="H12" s="127"/>
      <c r="I12" s="128"/>
      <c r="L12" s="67"/>
      <c r="M12" s="68"/>
      <c r="N12" s="69"/>
      <c r="O12" s="70"/>
      <c r="P12" s="70"/>
      <c r="Q12" s="70"/>
      <c r="R12" s="70"/>
    </row>
    <row r="13" spans="1:18" s="66" customFormat="1" ht="13.5">
      <c r="A13" s="129"/>
      <c r="B13" s="126"/>
      <c r="C13" s="137"/>
      <c r="D13" s="124"/>
      <c r="E13" s="125"/>
      <c r="F13" s="133"/>
      <c r="G13" s="127"/>
      <c r="H13" s="138"/>
      <c r="I13" s="128"/>
      <c r="L13" s="67"/>
      <c r="M13" s="68"/>
      <c r="N13" s="69"/>
      <c r="O13" s="70"/>
      <c r="P13" s="70"/>
      <c r="Q13" s="70"/>
      <c r="R13" s="70"/>
    </row>
    <row r="14" spans="1:18" s="66" customFormat="1" ht="13.5">
      <c r="A14" s="129"/>
      <c r="B14" s="139"/>
      <c r="C14" s="131"/>
      <c r="D14" s="124"/>
      <c r="E14" s="125"/>
      <c r="F14" s="133"/>
      <c r="G14" s="127"/>
      <c r="H14" s="138"/>
      <c r="I14" s="128"/>
      <c r="L14" s="67"/>
      <c r="M14" s="68"/>
      <c r="N14" s="69"/>
      <c r="O14" s="70"/>
      <c r="P14" s="70"/>
      <c r="Q14" s="70"/>
      <c r="R14" s="70"/>
    </row>
    <row r="15" spans="1:18" s="66" customFormat="1" ht="13.5">
      <c r="A15" s="129"/>
      <c r="B15" s="139"/>
      <c r="C15" s="131"/>
      <c r="D15" s="124"/>
      <c r="E15" s="134"/>
      <c r="F15" s="133"/>
      <c r="G15" s="127"/>
      <c r="H15" s="129"/>
      <c r="I15" s="128"/>
      <c r="L15" s="67"/>
      <c r="M15" s="68"/>
      <c r="N15" s="69"/>
      <c r="O15" s="70"/>
      <c r="P15" s="70"/>
      <c r="Q15" s="70"/>
      <c r="R15" s="70"/>
    </row>
    <row r="16" spans="1:18" s="71" customFormat="1" ht="13.5">
      <c r="A16" s="140"/>
      <c r="B16" s="141"/>
      <c r="C16" s="142"/>
      <c r="D16" s="143"/>
      <c r="E16" s="143"/>
      <c r="F16" s="144"/>
      <c r="G16" s="145"/>
      <c r="H16" s="124"/>
      <c r="I16" s="124"/>
      <c r="L16" s="67"/>
      <c r="M16" s="68"/>
      <c r="N16" s="70"/>
      <c r="O16" s="70"/>
      <c r="P16" s="70"/>
      <c r="Q16" s="70"/>
      <c r="R16" s="70"/>
    </row>
    <row r="17" spans="1:9" s="71" customFormat="1">
      <c r="A17" s="124"/>
      <c r="B17" s="146"/>
      <c r="C17" s="147"/>
      <c r="D17" s="124"/>
      <c r="E17" s="148"/>
      <c r="F17" s="149"/>
      <c r="G17" s="149"/>
      <c r="H17" s="116"/>
      <c r="I17" s="149"/>
    </row>
    <row r="18" spans="1:9" s="71" customFormat="1">
      <c r="A18" s="124"/>
      <c r="B18" s="146"/>
      <c r="C18" s="147"/>
      <c r="D18" s="124"/>
      <c r="E18" s="148"/>
      <c r="F18" s="149"/>
      <c r="G18" s="149"/>
      <c r="H18" s="116"/>
      <c r="I18" s="149"/>
    </row>
    <row r="19" spans="1:9" s="72" customFormat="1">
      <c r="A19" s="124"/>
      <c r="B19" s="146"/>
      <c r="C19" s="147"/>
      <c r="D19" s="124"/>
      <c r="E19" s="124"/>
      <c r="F19" s="149"/>
      <c r="G19" s="149"/>
      <c r="H19" s="116"/>
      <c r="I19" s="149"/>
    </row>
    <row r="20" spans="1:9" s="72" customFormat="1">
      <c r="A20" s="124"/>
      <c r="B20" s="146"/>
      <c r="C20" s="150"/>
      <c r="D20" s="124"/>
      <c r="E20" s="124"/>
      <c r="F20" s="149"/>
      <c r="G20" s="149"/>
      <c r="H20" s="116"/>
      <c r="I20" s="149"/>
    </row>
    <row r="21" spans="1:9" s="72" customFormat="1">
      <c r="A21" s="124"/>
      <c r="B21" s="146"/>
      <c r="C21" s="150"/>
      <c r="D21" s="124"/>
      <c r="E21" s="145"/>
      <c r="F21" s="149"/>
      <c r="G21" s="149"/>
      <c r="H21" s="151"/>
      <c r="I21" s="149"/>
    </row>
    <row r="22" spans="1:9" s="72" customFormat="1">
      <c r="A22" s="124"/>
      <c r="B22" s="146"/>
      <c r="C22" s="150"/>
      <c r="D22" s="124"/>
      <c r="E22" s="145"/>
      <c r="F22" s="149"/>
      <c r="G22" s="149"/>
      <c r="H22" s="151"/>
      <c r="I22" s="149"/>
    </row>
    <row r="23" spans="1:9" s="72" customFormat="1">
      <c r="A23" s="124"/>
      <c r="B23" s="146"/>
      <c r="C23" s="147"/>
      <c r="D23" s="124"/>
      <c r="E23" s="124"/>
      <c r="F23" s="149"/>
      <c r="G23" s="127"/>
      <c r="H23" s="151"/>
      <c r="I23" s="149"/>
    </row>
    <row r="24" spans="1:9" s="73" customFormat="1" ht="15">
      <c r="A24" s="124"/>
      <c r="B24" s="152"/>
      <c r="C24" s="153"/>
      <c r="D24" s="124"/>
      <c r="E24" s="154"/>
      <c r="F24" s="155"/>
      <c r="G24" s="156"/>
      <c r="H24" s="156"/>
      <c r="I24" s="157"/>
    </row>
    <row r="25" spans="1:9" s="73" customFormat="1" ht="15">
      <c r="A25" s="124"/>
      <c r="B25" s="152"/>
      <c r="C25" s="153"/>
      <c r="D25" s="124"/>
      <c r="E25" s="154"/>
      <c r="F25" s="155"/>
      <c r="G25" s="156"/>
      <c r="H25" s="156"/>
      <c r="I25" s="157"/>
    </row>
    <row r="26" spans="1:9" s="73" customFormat="1" ht="15">
      <c r="A26" s="124"/>
      <c r="B26" s="152"/>
      <c r="C26" s="153"/>
      <c r="D26" s="124"/>
      <c r="E26" s="154"/>
      <c r="F26" s="155"/>
      <c r="G26" s="156"/>
      <c r="H26" s="156"/>
      <c r="I26" s="157"/>
    </row>
    <row r="27" spans="1:9" s="73" customFormat="1" ht="15">
      <c r="A27" s="124"/>
      <c r="B27" s="152"/>
      <c r="C27" s="153"/>
      <c r="D27" s="124"/>
      <c r="E27" s="154"/>
      <c r="F27" s="155"/>
      <c r="G27" s="156"/>
      <c r="H27" s="156"/>
      <c r="I27" s="157"/>
    </row>
    <row r="28" spans="1:9" s="65" customFormat="1">
      <c r="A28" s="158"/>
      <c r="B28" s="158"/>
      <c r="C28" s="107"/>
      <c r="D28" s="158"/>
      <c r="E28" s="158"/>
      <c r="F28" s="159"/>
      <c r="G28" s="160"/>
      <c r="H28" s="160"/>
      <c r="I28" s="160"/>
    </row>
    <row r="29" spans="1:9" s="86" customFormat="1">
      <c r="A29" s="82"/>
      <c r="B29" s="83"/>
      <c r="C29" s="84"/>
      <c r="D29" s="84"/>
      <c r="E29" s="84"/>
      <c r="F29" s="85"/>
      <c r="G29" s="85"/>
    </row>
    <row r="30" spans="1:9" s="79" customFormat="1">
      <c r="A30" s="76"/>
      <c r="B30" s="74"/>
      <c r="C30" s="75"/>
      <c r="D30" s="74"/>
      <c r="E30" s="74"/>
      <c r="F30" s="77"/>
      <c r="G30" s="77"/>
      <c r="H30" s="77"/>
      <c r="I30" s="77"/>
    </row>
    <row r="31" spans="1:9" s="78" customFormat="1">
      <c r="A31" s="74"/>
      <c r="B31" s="75"/>
      <c r="C31" s="65"/>
      <c r="D31" s="79"/>
      <c r="E31" s="79"/>
      <c r="F31" s="77"/>
      <c r="G31" s="77"/>
      <c r="H31" s="77"/>
      <c r="I31" s="77"/>
    </row>
    <row r="32" spans="1:9" s="78" customFormat="1">
      <c r="A32" s="74"/>
      <c r="B32" s="75"/>
      <c r="C32" s="65"/>
      <c r="D32" s="79"/>
      <c r="E32" s="79"/>
      <c r="F32" s="77"/>
      <c r="G32" s="77"/>
      <c r="H32" s="77"/>
      <c r="I32" s="77"/>
    </row>
    <row r="33" spans="1:9" s="78" customFormat="1">
      <c r="A33" s="74"/>
      <c r="B33" s="75"/>
      <c r="C33" s="65"/>
      <c r="D33" s="79"/>
      <c r="E33" s="79"/>
      <c r="F33" s="77"/>
      <c r="G33" s="77"/>
      <c r="H33" s="77"/>
      <c r="I33" s="77"/>
    </row>
    <row r="34" spans="1:9" s="78" customFormat="1">
      <c r="A34" s="74"/>
      <c r="B34" s="75"/>
      <c r="C34" s="65"/>
      <c r="D34" s="79"/>
      <c r="E34" s="79"/>
      <c r="F34" s="65"/>
      <c r="G34" s="65"/>
      <c r="H34" s="65"/>
      <c r="I34" s="65"/>
    </row>
    <row r="35" spans="1:9" s="78" customFormat="1">
      <c r="A35" s="74"/>
      <c r="C35" s="65"/>
      <c r="D35" s="79"/>
      <c r="E35" s="79"/>
      <c r="F35" s="65"/>
      <c r="G35" s="65"/>
      <c r="H35" s="65"/>
      <c r="I35" s="65"/>
    </row>
    <row r="36" spans="1:9" s="78" customFormat="1">
      <c r="A36" s="74"/>
      <c r="B36" s="80"/>
      <c r="C36" s="87"/>
      <c r="D36" s="87"/>
      <c r="E36" s="87"/>
      <c r="F36" s="88"/>
      <c r="G36" s="88"/>
      <c r="H36" s="89"/>
      <c r="I36" s="89"/>
    </row>
    <row r="37" spans="1:9" s="75" customFormat="1">
      <c r="A37" s="76"/>
      <c r="B37" s="74"/>
      <c r="D37" s="74"/>
      <c r="E37" s="74"/>
      <c r="F37" s="65"/>
      <c r="G37" s="65"/>
      <c r="H37" s="65"/>
      <c r="I37" s="65"/>
    </row>
    <row r="38" spans="1:9" s="75" customFormat="1">
      <c r="A38" s="74"/>
      <c r="D38" s="74"/>
      <c r="E38" s="74"/>
      <c r="F38" s="65"/>
      <c r="G38" s="65"/>
      <c r="H38" s="65"/>
      <c r="I38" s="65"/>
    </row>
    <row r="39" spans="1:9" s="75" customFormat="1">
      <c r="A39" s="74"/>
      <c r="D39" s="81"/>
      <c r="E39" s="74"/>
      <c r="F39" s="65"/>
      <c r="G39" s="65"/>
      <c r="H39" s="65"/>
      <c r="I39" s="65"/>
    </row>
    <row r="40" spans="1:9" s="75" customFormat="1">
      <c r="A40" s="74"/>
      <c r="D40" s="74"/>
      <c r="E40" s="74"/>
      <c r="F40" s="65"/>
      <c r="G40" s="65"/>
      <c r="H40" s="65"/>
      <c r="I40" s="65"/>
    </row>
    <row r="41" spans="1:9">
      <c r="B41" s="90"/>
    </row>
  </sheetData>
  <mergeCells count="11">
    <mergeCell ref="A1:I1"/>
    <mergeCell ref="A2:I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rintOptions horizontalCentered="1"/>
  <pageMargins left="7.8740157480315001E-2" right="0" top="1.2204724409448799" bottom="1.22" header="0.31496062992126" footer="0.31496062992126"/>
  <pageSetup paperSize="9" scale="74" fitToHeight="3" orientation="portrait" r:id="rId1"/>
  <headerFooter>
    <oddHeader>&amp;C&amp;G</oddHeader>
    <oddFooter>&amp;CKewaunee Labway India Pvt. Ltd. No.CA-9A, 2nd Floor, Jigani Link Road, Jigani, Bangalore – 562 106.Tel: +91-80-27825725/27826726; Fax: +91-80-27826724; Email: marketing@kewaunee.in; Website: www.kewaunee.inCIN No.U33125KA2000PTC028202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9"/>
  <sheetViews>
    <sheetView showGridLines="0" showWhiteSpace="0" view="pageBreakPreview" zoomScaleSheetLayoutView="100" zoomScalePageLayoutView="55" workbookViewId="0">
      <selection activeCell="B11" sqref="B11:C12"/>
    </sheetView>
    <sheetView workbookViewId="1">
      <selection activeCell="G8" sqref="G8"/>
    </sheetView>
  </sheetViews>
  <sheetFormatPr defaultColWidth="9.140625" defaultRowHeight="15"/>
  <cols>
    <col min="1" max="1" width="3.85546875" style="17" customWidth="1"/>
    <col min="2" max="2" width="33.42578125" style="18" customWidth="1"/>
    <col min="3" max="3" width="61.85546875" style="19" customWidth="1"/>
    <col min="4" max="16384" width="9.140625" style="20"/>
  </cols>
  <sheetData>
    <row r="1" spans="1:3" s="5" customFormat="1" ht="12.75">
      <c r="A1" s="54"/>
      <c r="B1" s="178" t="s">
        <v>25</v>
      </c>
      <c r="C1" s="178"/>
    </row>
    <row r="2" spans="1:3" s="8" customFormat="1" ht="25.5">
      <c r="A2" s="11">
        <v>1</v>
      </c>
      <c r="B2" s="6" t="s">
        <v>26</v>
      </c>
      <c r="C2" s="7" t="s">
        <v>89</v>
      </c>
    </row>
    <row r="3" spans="1:3" s="8" customFormat="1" ht="25.5">
      <c r="A3" s="11">
        <v>2</v>
      </c>
      <c r="B3" s="6" t="s">
        <v>27</v>
      </c>
      <c r="C3" s="7" t="s">
        <v>28</v>
      </c>
    </row>
    <row r="4" spans="1:3" s="8" customFormat="1" ht="12.75">
      <c r="A4" s="11">
        <v>3</v>
      </c>
      <c r="B4" s="6" t="s">
        <v>18</v>
      </c>
      <c r="C4" s="10" t="s">
        <v>19</v>
      </c>
    </row>
    <row r="5" spans="1:3" s="8" customFormat="1" ht="12.75">
      <c r="A5" s="11"/>
      <c r="B5" s="6"/>
      <c r="C5" s="10" t="str">
        <f>TOT!B29</f>
        <v xml:space="preserve">50% before dispacth of materials against Proforma Invoice </v>
      </c>
    </row>
    <row r="6" spans="1:3" s="8" customFormat="1" ht="12.75">
      <c r="A6" s="11"/>
      <c r="B6" s="6" t="s">
        <v>20</v>
      </c>
      <c r="C6" s="10" t="s">
        <v>21</v>
      </c>
    </row>
    <row r="7" spans="1:3" s="8" customFormat="1" ht="12.75">
      <c r="A7" s="11"/>
      <c r="B7" s="7"/>
      <c r="C7" s="10" t="s">
        <v>22</v>
      </c>
    </row>
    <row r="8" spans="1:3" s="8" customFormat="1" ht="38.25">
      <c r="A8" s="11">
        <v>4</v>
      </c>
      <c r="B8" s="6" t="s">
        <v>29</v>
      </c>
      <c r="C8" s="7" t="s">
        <v>82</v>
      </c>
    </row>
    <row r="9" spans="1:3" s="8" customFormat="1" ht="71.25" customHeight="1">
      <c r="A9" s="11">
        <v>5</v>
      </c>
      <c r="B9" s="6" t="s">
        <v>30</v>
      </c>
      <c r="C9" s="6" t="s">
        <v>90</v>
      </c>
    </row>
    <row r="10" spans="1:3" s="8" customFormat="1" ht="12.75">
      <c r="A10" s="54">
        <v>6</v>
      </c>
      <c r="B10" s="178" t="s">
        <v>31</v>
      </c>
      <c r="C10" s="178"/>
    </row>
    <row r="11" spans="1:3" s="8" customFormat="1" ht="12.75">
      <c r="A11" s="176"/>
      <c r="B11" s="177" t="s">
        <v>32</v>
      </c>
      <c r="C11" s="177"/>
    </row>
    <row r="12" spans="1:3" s="8" customFormat="1" ht="12.75">
      <c r="A12" s="176"/>
      <c r="B12" s="177"/>
      <c r="C12" s="177"/>
    </row>
    <row r="13" spans="1:3" s="8" customFormat="1" ht="12.75">
      <c r="A13" s="11"/>
      <c r="B13" s="12" t="s">
        <v>33</v>
      </c>
      <c r="C13" s="12" t="s">
        <v>34</v>
      </c>
    </row>
    <row r="14" spans="1:3" s="8" customFormat="1" ht="12.75">
      <c r="A14" s="11"/>
      <c r="B14" s="12" t="s">
        <v>35</v>
      </c>
      <c r="C14" s="12" t="s">
        <v>36</v>
      </c>
    </row>
    <row r="15" spans="1:3" s="8" customFormat="1" ht="12.75">
      <c r="A15" s="11"/>
      <c r="B15" s="12" t="s">
        <v>37</v>
      </c>
      <c r="C15" s="12">
        <v>29120065809</v>
      </c>
    </row>
    <row r="16" spans="1:3" s="8" customFormat="1" ht="12.75">
      <c r="A16" s="55">
        <v>7</v>
      </c>
      <c r="B16" s="178" t="s">
        <v>38</v>
      </c>
      <c r="C16" s="178"/>
    </row>
    <row r="17" spans="1:3" s="8" customFormat="1" ht="12.75">
      <c r="A17" s="176"/>
      <c r="B17" s="177" t="s">
        <v>39</v>
      </c>
      <c r="C17" s="177"/>
    </row>
    <row r="18" spans="1:3" s="8" customFormat="1" ht="12.75">
      <c r="A18" s="176"/>
      <c r="B18" s="177"/>
      <c r="C18" s="177"/>
    </row>
    <row r="19" spans="1:3" s="8" customFormat="1" ht="12.75">
      <c r="A19" s="176"/>
      <c r="B19" s="177"/>
      <c r="C19" s="177"/>
    </row>
    <row r="20" spans="1:3" s="8" customFormat="1" ht="12.75">
      <c r="A20" s="11"/>
      <c r="B20" s="12" t="s">
        <v>40</v>
      </c>
      <c r="C20" s="12" t="s">
        <v>41</v>
      </c>
    </row>
    <row r="21" spans="1:3" s="8" customFormat="1" ht="12.75">
      <c r="A21" s="11"/>
      <c r="B21" s="12" t="s">
        <v>37</v>
      </c>
      <c r="C21" s="12">
        <v>29690310760</v>
      </c>
    </row>
    <row r="22" spans="1:3" s="8" customFormat="1" ht="12.75">
      <c r="A22" s="11"/>
      <c r="B22" s="12" t="s">
        <v>42</v>
      </c>
      <c r="C22" s="12" t="s">
        <v>43</v>
      </c>
    </row>
    <row r="23" spans="1:3" s="5" customFormat="1" ht="12.75">
      <c r="A23" s="11">
        <v>8</v>
      </c>
      <c r="B23" s="6" t="s">
        <v>44</v>
      </c>
      <c r="C23" s="7" t="s">
        <v>45</v>
      </c>
    </row>
    <row r="24" spans="1:3" s="8" customFormat="1" ht="25.5">
      <c r="A24" s="11">
        <v>9</v>
      </c>
      <c r="B24" s="6" t="s">
        <v>46</v>
      </c>
      <c r="C24" s="7" t="s">
        <v>47</v>
      </c>
    </row>
    <row r="25" spans="1:3" s="8" customFormat="1" ht="12.75">
      <c r="A25" s="9"/>
      <c r="B25" s="13"/>
      <c r="C25" s="14"/>
    </row>
    <row r="26" spans="1:3" s="1" customFormat="1" ht="12.75">
      <c r="A26" s="15" t="s">
        <v>23</v>
      </c>
      <c r="B26" s="16"/>
      <c r="C26" s="16"/>
    </row>
    <row r="27" spans="1:3" s="1" customFormat="1" ht="12.75">
      <c r="A27" s="15"/>
      <c r="B27" s="16"/>
      <c r="C27" s="16"/>
    </row>
    <row r="28" spans="1:3" s="46" customFormat="1" ht="12.75">
      <c r="A28" s="14" t="s">
        <v>68</v>
      </c>
      <c r="B28" s="31"/>
      <c r="C28" s="31"/>
    </row>
    <row r="29" spans="1:3" s="46" customFormat="1" ht="12.75">
      <c r="A29" s="14" t="s">
        <v>69</v>
      </c>
      <c r="B29" s="31"/>
      <c r="C29" s="31"/>
    </row>
  </sheetData>
  <mergeCells count="7">
    <mergeCell ref="A17:A19"/>
    <mergeCell ref="B17:C19"/>
    <mergeCell ref="B1:C1"/>
    <mergeCell ref="B10:C10"/>
    <mergeCell ref="A11:A12"/>
    <mergeCell ref="B11:C12"/>
    <mergeCell ref="B16:C16"/>
  </mergeCells>
  <printOptions horizontalCentered="1"/>
  <pageMargins left="7.8740157480315001E-2" right="0" top="1.59" bottom="1.22" header="0.31496062992126" footer="0.31496062992126"/>
  <pageSetup paperSize="9" fitToHeight="3" orientation="portrait" r:id="rId1"/>
  <headerFooter>
    <oddHeader>&amp;C&amp;G</oddHeader>
    <oddFooter>&amp;CKewaunee Labway India Pvt. Ltd. No.CA-9A, 2nd Floor, Jigani Link Road, Jigani, Bangalore – 562 106.Tel: +91-80-27825725/27826726; Fax: +91-80-27826724; Email: marketing@kewaunee.in; Website: www.kewaunee.inCIN No.U33125KA2000PTC028202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TOT</vt:lpstr>
      <vt:lpstr>Ann.I</vt:lpstr>
      <vt:lpstr>Ann.II</vt:lpstr>
      <vt:lpstr>Ann.III</vt:lpstr>
      <vt:lpstr>T&amp;C</vt:lpstr>
      <vt:lpstr>Ann.I!Print_Area</vt:lpstr>
      <vt:lpstr>Ann.II!Print_Area</vt:lpstr>
      <vt:lpstr>Ann.III!Print_Area</vt:lpstr>
      <vt:lpstr>'T&amp;C'!Print_Area</vt:lpstr>
      <vt:lpstr>TOT!Print_Area</vt:lpstr>
      <vt:lpstr>Ann.I!Print_Titles</vt:lpstr>
      <vt:lpstr>Ann.II!Print_Titles</vt:lpstr>
      <vt:lpstr>Ann.III!Print_Titles</vt:lpstr>
      <vt:lpstr>'T&amp;C'!Print_Titles</vt:lpstr>
      <vt:lpstr>TOT!Print_Titles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shivkumar</dc:creator>
  <cp:lastModifiedBy>Nithish</cp:lastModifiedBy>
  <cp:lastPrinted>2016-09-27T16:48:53Z</cp:lastPrinted>
  <dcterms:created xsi:type="dcterms:W3CDTF">2014-08-11T04:27:55Z</dcterms:created>
  <dcterms:modified xsi:type="dcterms:W3CDTF">2017-06-08T03:24:26Z</dcterms:modified>
</cp:coreProperties>
</file>