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15"/>
  <workbookPr/>
  <mc:AlternateContent xmlns:mc="http://schemas.openxmlformats.org/markup-compatibility/2006">
    <mc:Choice Requires="x15">
      <x15ac:absPath xmlns:x15ac="http://schemas.microsoft.com/office/spreadsheetml/2010/11/ac" url="/Users/buchanan/OneDrive - Missouri State University/TEACHING/527 Adv Statistics/2017 - Blend/1 notes/5 ANOVA/"/>
    </mc:Choice>
  </mc:AlternateContent>
  <bookViews>
    <workbookView xWindow="0" yWindow="460" windowWidth="25600" windowHeight="15460" tabRatio="500" activeTab="3"/>
  </bookViews>
  <sheets>
    <sheet name="master" sheetId="1" r:id="rId1"/>
    <sheet name="no typos" sheetId="2" r:id="rId2"/>
    <sheet name="final" sheetId="4" r:id="rId3"/>
    <sheet name="assumptions" sheetId="5" r:id="rId4"/>
    <sheet name="accuracy" sheetId="3" r:id="rId5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4" l="1"/>
  <c r="C4" i="4"/>
  <c r="C5" i="4"/>
  <c r="C6" i="4"/>
  <c r="C7" i="4"/>
  <c r="C8" i="4"/>
  <c r="C9" i="4"/>
  <c r="C10" i="4"/>
  <c r="C11" i="4"/>
  <c r="C12" i="4"/>
  <c r="C2" i="4"/>
  <c r="C5" i="2"/>
  <c r="C9" i="2"/>
  <c r="C6" i="2"/>
  <c r="C7" i="2"/>
  <c r="C3" i="2"/>
  <c r="C2" i="2"/>
  <c r="C8" i="2"/>
  <c r="C11" i="2"/>
  <c r="C12" i="2"/>
  <c r="C10" i="2"/>
  <c r="C4" i="2"/>
</calcChain>
</file>

<file path=xl/sharedStrings.xml><?xml version="1.0" encoding="utf-8"?>
<sst xmlns="http://schemas.openxmlformats.org/spreadsheetml/2006/main" count="96" uniqueCount="55">
  <si>
    <t>group</t>
  </si>
  <si>
    <t>friends</t>
  </si>
  <si>
    <t>excellent</t>
  </si>
  <si>
    <t>fair</t>
  </si>
  <si>
    <t>poor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</si>
  <si>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</si>
  <si>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</si>
  <si>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</si>
  <si>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</si>
  <si>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</si>
  <si>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</si>
  <si>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</si>
  <si>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</si>
  <si>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</si>
  <si>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</si>
  <si>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</si>
  <si>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</si>
  <si>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</si>
  <si>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zscore</t>
  </si>
  <si>
    <t>random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</si>
  <si>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</si>
  <si>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</si>
  <si>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</si>
  <si>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</si>
  <si>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</si>
  <si>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</si>
  <si>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</si>
  <si>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</si>
  <si>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</si>
  <si>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</si>
  <si>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</si>
  <si>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</si>
  <si>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</si>
  <si>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</si>
  <si>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</si>
  <si>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</si>
  <si>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</si>
  <si>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</si>
  <si>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</si>
  <si>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</si>
  <si>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</si>
  <si>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</si>
  <si>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</si>
  <si>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</si>
  <si>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RESIDUAL OUTPUT</t>
  </si>
  <si>
    <t>Observation</t>
  </si>
  <si>
    <t>Predicted Y</t>
  </si>
  <si>
    <t>Residuals</t>
  </si>
  <si>
    <t>Standard Residuals</t>
  </si>
  <si>
    <t>PROBABILITY OUTPUT</t>
  </si>
  <si>
    <t>Percentile</t>
  </si>
  <si>
    <t>Y</t>
  </si>
  <si>
    <t>Bin</t>
  </si>
  <si>
    <t>More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</si>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</sst>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TimesNewRomanPSMT"/>
      <family val="2"/>
    </font>
    <font>
      <i/>
      <sz val="12"/>
      <color theme="1"/>
      <name val="TimesNewRomanPSMT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  <xf numFmtId="0" fontId="0" fillId="2" borderId="0" xfId="0" applyFill="1"/>
    <xf numFmtId="0" fontId="1" fillId="2" borderId="2" xfId="0" applyFont="1" applyFill="1" applyBorder="1" applyAlignment="1">
      <alignment horizontal="centerContinuous"/>
    </xf>
    <xf numFmtId="0" fontId="0" fillId="2" borderId="0" xfId="0" applyFill="1" applyBorder="1" applyAlignment="1"/>
    <xf numFmtId="0" fontId="0" fillId="2" borderId="1" xfId="0" applyFill="1" applyBorder="1" applyAlignment="1"/>
    <xf numFmtId="0" fontId="1" fillId="2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 Variable 1  Residual Plot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final!$B$2:$B$12</c:f>
              <c:numCache>
                <c:formatCode>General</c:formatCode>
                <c:ptCount val="11"/>
                <c:pt idx="0">
                  <c:v>8.0</c:v>
                </c:pt>
                <c:pt idx="1">
                  <c:v>5.0</c:v>
                </c:pt>
                <c:pt idx="2">
                  <c:v>4.0</c:v>
                </c:pt>
                <c:pt idx="3">
                  <c:v>3.0</c:v>
                </c:pt>
                <c:pt idx="4">
                  <c:v>3.0</c:v>
                </c:pt>
                <c:pt idx="5">
                  <c:v>3.0</c:v>
                </c:pt>
                <c:pt idx="6">
                  <c:v>3.0</c:v>
                </c:pt>
                <c:pt idx="7">
                  <c:v>2.0</c:v>
                </c:pt>
                <c:pt idx="8">
                  <c:v>2.0</c:v>
                </c:pt>
                <c:pt idx="9">
                  <c:v>1.0</c:v>
                </c:pt>
                <c:pt idx="10">
                  <c:v>0.0</c:v>
                </c:pt>
              </c:numCache>
            </c:numRef>
          </c:xVal>
          <c:yVal>
            <c:numRef>
              <c:f>assumptions!$C$25:$C$35</c:f>
              <c:numCache>
                <c:formatCode>General</c:formatCode>
                <c:ptCount val="11"/>
                <c:pt idx="0">
                  <c:v>-0.515527465809447</c:v>
                </c:pt>
                <c:pt idx="1">
                  <c:v>0.175015156397744</c:v>
                </c:pt>
                <c:pt idx="2">
                  <c:v>0.0242717674698526</c:v>
                </c:pt>
                <c:pt idx="3">
                  <c:v>0.249039372250962</c:v>
                </c:pt>
                <c:pt idx="4">
                  <c:v>0.417269369840299</c:v>
                </c:pt>
                <c:pt idx="5">
                  <c:v>0.0185687685611332</c:v>
                </c:pt>
                <c:pt idx="6">
                  <c:v>0.365248034344333</c:v>
                </c:pt>
                <c:pt idx="7">
                  <c:v>-0.486204927413588</c:v>
                </c:pt>
                <c:pt idx="8">
                  <c:v>0.132726823868635</c:v>
                </c:pt>
                <c:pt idx="9">
                  <c:v>0.0766043615552244</c:v>
                </c:pt>
                <c:pt idx="10">
                  <c:v>-0.441959834140619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9859936"/>
        <c:axId val="1059839968"/>
      </c:scatterChart>
      <c:valAx>
        <c:axId val="1059859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 Variable 1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839968"/>
        <c:crosses val="autoZero"/>
        <c:crossBetween val="midCat"/>
      </c:valAx>
      <c:valAx>
        <c:axId val="10598399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Residuals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859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 Probability Plot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assumptions!$F$25:$F$35</c:f>
              <c:numCache>
                <c:formatCode>General</c:formatCode>
                <c:ptCount val="11"/>
                <c:pt idx="0">
                  <c:v>4.545454545454546</c:v>
                </c:pt>
                <c:pt idx="1">
                  <c:v>13.63636363636364</c:v>
                </c:pt>
                <c:pt idx="2">
                  <c:v>22.72727272727273</c:v>
                </c:pt>
                <c:pt idx="3">
                  <c:v>31.81818181818182</c:v>
                </c:pt>
                <c:pt idx="4">
                  <c:v>40.90909090909091</c:v>
                </c:pt>
                <c:pt idx="5">
                  <c:v>50.00000000000001</c:v>
                </c:pt>
                <c:pt idx="6">
                  <c:v>59.0909090909091</c:v>
                </c:pt>
                <c:pt idx="7">
                  <c:v>68.18181818181818</c:v>
                </c:pt>
                <c:pt idx="8">
                  <c:v>77.27272727272728</c:v>
                </c:pt>
                <c:pt idx="9">
                  <c:v>86.36363636363637</c:v>
                </c:pt>
                <c:pt idx="10">
                  <c:v>95.45454545454546</c:v>
                </c:pt>
              </c:numCache>
            </c:numRef>
          </c:xVal>
          <c:yVal>
            <c:numRef>
              <c:f>assumptions!$G$25:$G$35</c:f>
              <c:numCache>
                <c:formatCode>General</c:formatCode>
                <c:ptCount val="11"/>
                <c:pt idx="0">
                  <c:v>0.1628523137803</c:v>
                </c:pt>
                <c:pt idx="1">
                  <c:v>0.406014878883234</c:v>
                </c:pt>
                <c:pt idx="2">
                  <c:v>0.472612502956</c:v>
                </c:pt>
                <c:pt idx="3">
                  <c:v>0.551235619294288</c:v>
                </c:pt>
                <c:pt idx="4">
                  <c:v>0.55168855782768</c:v>
                </c:pt>
                <c:pt idx="5">
                  <c:v>0.628170327894176</c:v>
                </c:pt>
                <c:pt idx="6">
                  <c:v>0.634460102791268</c:v>
                </c:pt>
                <c:pt idx="7">
                  <c:v>0.697539221035968</c:v>
                </c:pt>
                <c:pt idx="8">
                  <c:v>0.731652512946473</c:v>
                </c:pt>
                <c:pt idx="9">
                  <c:v>0.960227332158034</c:v>
                </c:pt>
                <c:pt idx="10">
                  <c:v>0.962945502112283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0490352"/>
        <c:axId val="1060481552"/>
      </c:scatterChart>
      <c:valAx>
        <c:axId val="1060490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Sample Percentile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0481552"/>
        <c:crosses val="autoZero"/>
        <c:crossBetween val="midCat"/>
      </c:valAx>
      <c:valAx>
        <c:axId val="10604815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0490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Histogram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assumptions!$J$26:$J$29</c:f>
              <c:strCache>
                <c:ptCount val="4"/>
                <c:pt idx="0">
                  <c:v>-1.539003418</c:v>
                </c:pt>
                <c:pt idx="1">
                  <c:v>-0.610777724</c:v>
                </c:pt>
                <c:pt idx="2">
                  <c:v>0.317447969</c:v>
                </c:pt>
                <c:pt idx="3">
                  <c:v>More</c:v>
                </c:pt>
              </c:strCache>
            </c:strRef>
          </c:cat>
          <c:val>
            <c:numRef>
              <c:f>assumptions!$K$26:$K$29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2614768"/>
        <c:axId val="1062617248"/>
      </c:barChart>
      <c:catAx>
        <c:axId val="1062614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2617248"/>
        <c:crosses val="autoZero"/>
        <c:auto val="1"/>
        <c:lblAlgn val="ctr"/>
        <c:lblOffset val="100"/>
        <c:noMultiLvlLbl val="0"/>
      </c:catAx>
      <c:valAx>
        <c:axId val="106261724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2614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292100</xdr:colOff>
      <xdr:row>1</xdr:row>
      <xdr:rowOff>63500</xdr:rowOff>
    </xdr:from>
    <xdr:to>
      <xdr:col>15</xdr:col>
      <xdr:colOff>279400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660400</xdr:colOff>
      <xdr:row>1</xdr:row>
      <xdr:rowOff>76200</xdr:rowOff>
    </xdr:from>
    <xdr:to>
      <xdr:col>6</xdr:col>
      <xdr:colOff>292100</xdr:colOff>
      <xdr:row>21</xdr:row>
      <xdr:rowOff>25400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812800</xdr:colOff>
      <xdr:row>30</xdr:row>
      <xdr:rowOff>38100</xdr:rowOff>
    </xdr:from>
    <xdr:to>
      <xdr:col>15</xdr:col>
      <xdr:colOff>25400</xdr:colOff>
      <xdr:row>53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zoomScale="160" zoomScaleNormal="160" zoomScalePageLayoutView="160" workbookViewId="0">
      <selection sqref="A1:B1048576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>
        <v>4</v>
      </c>
    </row>
    <row r="3" spans="1:2" x14ac:dyDescent="0.2">
      <c r="A3" t="s">
        <v>2</v>
      </c>
      <c r="B3">
        <v>3</v>
      </c>
    </row>
    <row r="4" spans="1:2" x14ac:dyDescent="0.2">
      <c r="A4" t="s">
        <v>2</v>
      </c>
      <c r="B4">
        <v>2</v>
      </c>
    </row>
    <row r="5" spans="1:2" x14ac:dyDescent="0.2">
      <c r="A5" t="s">
        <v>2</v>
      </c>
      <c r="B5">
        <v>3</v>
      </c>
    </row>
    <row r="6" spans="1:2" x14ac:dyDescent="0.2">
      <c r="A6" t="s">
        <v>3</v>
      </c>
      <c r="B6">
        <v>3</v>
      </c>
    </row>
    <row r="7" spans="1:2" x14ac:dyDescent="0.2">
      <c r="A7" t="s">
        <v>3</v>
      </c>
      <c r="B7">
        <v>5</v>
      </c>
    </row>
    <row r="8" spans="1:2" x14ac:dyDescent="0.2">
      <c r="A8" t="s">
        <v>3</v>
      </c>
      <c r="B8">
        <v>8</v>
      </c>
    </row>
    <row r="9" spans="1:2" x14ac:dyDescent="0.2">
      <c r="A9" t="s">
        <v>4</v>
      </c>
      <c r="B9">
        <v>3</v>
      </c>
    </row>
    <row r="10" spans="1:2" x14ac:dyDescent="0.2">
      <c r="A10" t="s">
        <v>4</v>
      </c>
      <c r="B10">
        <v>1</v>
      </c>
    </row>
    <row r="11" spans="1:2" x14ac:dyDescent="0.2">
      <c r="A11" t="s">
        <v>4</v>
      </c>
      <c r="B11">
        <v>0</v>
      </c>
    </row>
    <row r="12" spans="1:2" x14ac:dyDescent="0.2">
      <c r="A12" t="s">
        <v>4</v>
      </c>
      <c r="B12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zoomScale="180" zoomScaleNormal="180" zoomScalePageLayoutView="180" workbookViewId="0">
      <selection activeCell="D1" sqref="D1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18</v>
      </c>
    </row>
    <row r="2" spans="1:3" x14ac:dyDescent="0.2">
      <c r="A2" t="s">
        <v>3</v>
      </c>
      <c r="B2">
        <v>8</v>
      </c>
      <c r="C2">
        <f>(B2-AVERAGE(B:B))/STDEV(B:B)</f>
        <v>2.3165087383029204</v>
      </c>
    </row>
    <row r="3" spans="1:3" x14ac:dyDescent="0.2">
      <c r="A3" t="s">
        <v>3</v>
      </c>
      <c r="B3">
        <v>5</v>
      </c>
      <c r="C3">
        <f>(B3-AVERAGE(B:B))/STDEV(B:B)</f>
        <v>0.9008645093400246</v>
      </c>
    </row>
    <row r="4" spans="1:3" x14ac:dyDescent="0.2">
      <c r="A4" t="s">
        <v>2</v>
      </c>
      <c r="B4">
        <v>4</v>
      </c>
      <c r="C4">
        <f>(B4-AVERAGE(B:B))/STDEV(B:B)</f>
        <v>0.42898309968572601</v>
      </c>
    </row>
    <row r="5" spans="1:3" x14ac:dyDescent="0.2">
      <c r="A5" t="s">
        <v>2</v>
      </c>
      <c r="B5">
        <v>3</v>
      </c>
      <c r="C5">
        <f>(B5-AVERAGE(B:B))/STDEV(B:B)</f>
        <v>-4.2898309968572558E-2</v>
      </c>
    </row>
    <row r="6" spans="1:3" x14ac:dyDescent="0.2">
      <c r="A6" t="s">
        <v>2</v>
      </c>
      <c r="B6">
        <v>3</v>
      </c>
      <c r="C6">
        <f>(B6-AVERAGE(B:B))/STDEV(B:B)</f>
        <v>-4.2898309968572558E-2</v>
      </c>
    </row>
    <row r="7" spans="1:3" x14ac:dyDescent="0.2">
      <c r="A7" t="s">
        <v>3</v>
      </c>
      <c r="B7">
        <v>3</v>
      </c>
      <c r="C7">
        <f>(B7-AVERAGE(B:B))/STDEV(B:B)</f>
        <v>-4.2898309968572558E-2</v>
      </c>
    </row>
    <row r="8" spans="1:3" x14ac:dyDescent="0.2">
      <c r="A8" t="s">
        <v>4</v>
      </c>
      <c r="B8">
        <v>3</v>
      </c>
      <c r="C8">
        <f>(B8-AVERAGE(B:B))/STDEV(B:B)</f>
        <v>-4.2898309968572558E-2</v>
      </c>
    </row>
    <row r="9" spans="1:3" x14ac:dyDescent="0.2">
      <c r="A9" t="s">
        <v>2</v>
      </c>
      <c r="B9">
        <v>2</v>
      </c>
      <c r="C9">
        <f>(B9-AVERAGE(B:B))/STDEV(B:B)</f>
        <v>-0.51477971962287117</v>
      </c>
    </row>
    <row r="10" spans="1:3" x14ac:dyDescent="0.2">
      <c r="A10" t="s">
        <v>4</v>
      </c>
      <c r="B10">
        <v>2</v>
      </c>
      <c r="C10">
        <f>(B10-AVERAGE(B:B))/STDEV(B:B)</f>
        <v>-0.51477971962287117</v>
      </c>
    </row>
    <row r="11" spans="1:3" x14ac:dyDescent="0.2">
      <c r="A11" t="s">
        <v>4</v>
      </c>
      <c r="B11">
        <v>1</v>
      </c>
      <c r="C11">
        <f>(B11-AVERAGE(B:B))/STDEV(B:B)</f>
        <v>-0.98666112927716976</v>
      </c>
    </row>
    <row r="12" spans="1:3" x14ac:dyDescent="0.2">
      <c r="A12" t="s">
        <v>4</v>
      </c>
      <c r="B12">
        <v>0</v>
      </c>
      <c r="C12">
        <f>(B12-AVERAGE(B:B))/STDEV(B:B)</f>
        <v>-1.4585425389314683</v>
      </c>
    </row>
  </sheetData>
  <sortState ref="A2:C12">
    <sortCondition descending="1" ref="C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zoomScale="172" zoomScaleNormal="172" zoomScalePageLayoutView="172" workbookViewId="0">
      <selection activeCell="C2" sqref="C2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19</v>
      </c>
    </row>
    <row r="2" spans="1:3" x14ac:dyDescent="0.2">
      <c r="A2" t="s">
        <v>3</v>
      </c>
      <c r="B2">
        <v>8</v>
      </c>
      <c r="C2">
        <f ca="1">RAND()</f>
        <v>0.82875135296420099</v>
      </c>
    </row>
    <row r="3" spans="1:3" x14ac:dyDescent="0.2">
      <c r="A3" t="s">
        <v>3</v>
      </c>
      <c r="B3">
        <v>5</v>
      </c>
      <c r="C3">
        <f t="shared" ref="C3:C12" ca="1" si="0">RAND()</f>
        <v>0.95914357920139592</v>
      </c>
    </row>
    <row r="4" spans="1:3" x14ac:dyDescent="0.2">
      <c r="A4" t="s">
        <v>2</v>
      </c>
      <c r="B4">
        <v>4</v>
      </c>
      <c r="C4">
        <f t="shared" ca="1" si="0"/>
        <v>0.14243289637758805</v>
      </c>
    </row>
    <row r="5" spans="1:3" x14ac:dyDescent="0.2">
      <c r="A5" t="s">
        <v>2</v>
      </c>
      <c r="B5">
        <v>3</v>
      </c>
      <c r="C5">
        <f t="shared" ca="1" si="0"/>
        <v>0.95339562535158318</v>
      </c>
    </row>
    <row r="6" spans="1:3" x14ac:dyDescent="0.2">
      <c r="A6" t="s">
        <v>2</v>
      </c>
      <c r="B6">
        <v>3</v>
      </c>
      <c r="C6">
        <f t="shared" ca="1" si="0"/>
        <v>0.33426855828680058</v>
      </c>
    </row>
    <row r="7" spans="1:3" x14ac:dyDescent="0.2">
      <c r="A7" t="s">
        <v>3</v>
      </c>
      <c r="B7">
        <v>3</v>
      </c>
      <c r="C7">
        <f t="shared" ca="1" si="0"/>
        <v>0.80267148579228376</v>
      </c>
    </row>
    <row r="8" spans="1:3" x14ac:dyDescent="0.2">
      <c r="A8" t="s">
        <v>4</v>
      </c>
      <c r="B8">
        <v>3</v>
      </c>
      <c r="C8">
        <f t="shared" ca="1" si="0"/>
        <v>0.34874894250119748</v>
      </c>
    </row>
    <row r="9" spans="1:3" x14ac:dyDescent="0.2">
      <c r="A9" t="s">
        <v>2</v>
      </c>
      <c r="B9">
        <v>2</v>
      </c>
      <c r="C9">
        <f t="shared" ca="1" si="0"/>
        <v>7.3677860689415509E-2</v>
      </c>
    </row>
    <row r="10" spans="1:3" x14ac:dyDescent="0.2">
      <c r="A10" t="s">
        <v>4</v>
      </c>
      <c r="B10">
        <v>2</v>
      </c>
      <c r="C10">
        <f t="shared" ca="1" si="0"/>
        <v>0.59184446463450324</v>
      </c>
    </row>
    <row r="11" spans="1:3" x14ac:dyDescent="0.2">
      <c r="A11" t="s">
        <v>4</v>
      </c>
      <c r="B11">
        <v>1</v>
      </c>
      <c r="C11">
        <f t="shared" ca="1" si="0"/>
        <v>0.87139593813957306</v>
      </c>
    </row>
    <row r="12" spans="1:3" x14ac:dyDescent="0.2">
      <c r="A12" t="s">
        <v>4</v>
      </c>
      <c r="B12">
        <v>0</v>
      </c>
      <c r="C12">
        <f t="shared" ca="1" si="0"/>
        <v>0.30425171386931626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tabSelected="1" topLeftCell="A3" workbookViewId="0">
      <selection activeCell="E29" sqref="E29"/>
    </sheetView>
  </sheetViews>
  <sheetFormatPr baseColWidth="10" defaultRowHeight="16" x14ac:dyDescent="0.2"/>
  <cols>
    <col min="4" max="4" width="17.33203125" bestFit="1" customWidth="1"/>
  </cols>
  <sheetData>
    <row r="1" spans="1:9" x14ac:dyDescent="0.2">
      <c r="A1" s="5" t="s">
        <v>20</v>
      </c>
      <c r="B1" s="5"/>
      <c r="C1" s="5"/>
      <c r="D1" s="5"/>
      <c r="E1" s="5"/>
      <c r="F1" s="5"/>
      <c r="G1" s="5"/>
      <c r="H1" s="5"/>
      <c r="I1" s="5"/>
    </row>
    <row r="2" spans="1:9" ht="17" thickBot="1" x14ac:dyDescent="0.25">
      <c r="A2" s="5"/>
      <c r="B2" s="5"/>
      <c r="C2" s="5"/>
      <c r="D2" s="5"/>
      <c r="E2" s="5"/>
      <c r="F2" s="5"/>
      <c r="G2" s="5"/>
      <c r="H2" s="5"/>
      <c r="I2" s="5"/>
    </row>
    <row r="3" spans="1:9" x14ac:dyDescent="0.2">
      <c r="A3" s="6" t="s">
        <v>21</v>
      </c>
      <c r="B3" s="6"/>
      <c r="C3" s="5"/>
      <c r="D3" s="5"/>
      <c r="E3" s="5"/>
      <c r="F3" s="5"/>
      <c r="G3" s="5"/>
      <c r="H3" s="5"/>
      <c r="I3" s="5"/>
    </row>
    <row r="4" spans="1:9" x14ac:dyDescent="0.2">
      <c r="A4" s="7" t="s">
        <v>22</v>
      </c>
      <c r="B4" s="7">
        <v>3.2356317226540983E-2</v>
      </c>
      <c r="C4" s="5"/>
      <c r="D4" s="5"/>
      <c r="E4" s="5"/>
      <c r="F4" s="5"/>
      <c r="G4" s="5"/>
      <c r="H4" s="5"/>
      <c r="I4" s="5"/>
    </row>
    <row r="5" spans="1:9" x14ac:dyDescent="0.2">
      <c r="A5" s="7" t="s">
        <v>23</v>
      </c>
      <c r="B5" s="7">
        <v>1.046931264464553E-3</v>
      </c>
      <c r="C5" s="5"/>
      <c r="D5" s="5"/>
      <c r="E5" s="5"/>
      <c r="F5" s="5"/>
      <c r="G5" s="5"/>
      <c r="H5" s="5"/>
      <c r="I5" s="5"/>
    </row>
    <row r="6" spans="1:9" x14ac:dyDescent="0.2">
      <c r="A6" s="7" t="s">
        <v>24</v>
      </c>
      <c r="B6" s="7">
        <v>-0.10994785415059494</v>
      </c>
      <c r="C6" s="5"/>
      <c r="D6" s="5"/>
      <c r="E6" s="5"/>
      <c r="F6" s="5"/>
      <c r="G6" s="5"/>
      <c r="H6" s="5"/>
      <c r="I6" s="5"/>
    </row>
    <row r="7" spans="1:9" x14ac:dyDescent="0.2">
      <c r="A7" s="7" t="s">
        <v>6</v>
      </c>
      <c r="B7" s="7">
        <v>0.34490299208842856</v>
      </c>
      <c r="C7" s="5"/>
      <c r="D7" s="5"/>
      <c r="E7" s="5"/>
      <c r="F7" s="5"/>
      <c r="G7" s="5"/>
      <c r="H7" s="5"/>
      <c r="I7" s="5"/>
    </row>
    <row r="8" spans="1:9" ht="17" thickBot="1" x14ac:dyDescent="0.25">
      <c r="A8" s="8" t="s">
        <v>25</v>
      </c>
      <c r="B8" s="8">
        <v>11</v>
      </c>
      <c r="C8" s="5"/>
      <c r="D8" s="5"/>
      <c r="E8" s="5"/>
      <c r="F8" s="5"/>
      <c r="G8" s="5"/>
      <c r="H8" s="5"/>
      <c r="I8" s="5"/>
    </row>
    <row r="9" spans="1:9" x14ac:dyDescent="0.2">
      <c r="A9" s="5"/>
      <c r="B9" s="5"/>
      <c r="C9" s="5"/>
      <c r="D9" s="5"/>
      <c r="E9" s="5"/>
      <c r="F9" s="5"/>
      <c r="G9" s="5"/>
      <c r="H9" s="5"/>
      <c r="I9" s="5"/>
    </row>
    <row r="10" spans="1:9" ht="17" thickBot="1" x14ac:dyDescent="0.25">
      <c r="A10" s="5" t="s">
        <v>26</v>
      </c>
      <c r="B10" s="5"/>
      <c r="C10" s="5"/>
      <c r="D10" s="5"/>
      <c r="E10" s="5"/>
      <c r="F10" s="5"/>
      <c r="G10" s="5"/>
      <c r="H10" s="5"/>
      <c r="I10" s="5"/>
    </row>
    <row r="11" spans="1:9" x14ac:dyDescent="0.2">
      <c r="A11" s="9"/>
      <c r="B11" s="9" t="s">
        <v>31</v>
      </c>
      <c r="C11" s="9" t="s">
        <v>32</v>
      </c>
      <c r="D11" s="9" t="s">
        <v>33</v>
      </c>
      <c r="E11" s="9" t="s">
        <v>34</v>
      </c>
      <c r="F11" s="9" t="s">
        <v>35</v>
      </c>
      <c r="G11" s="5"/>
      <c r="H11" s="5"/>
      <c r="I11" s="5"/>
    </row>
    <row r="12" spans="1:9" x14ac:dyDescent="0.2">
      <c r="A12" s="7" t="s">
        <v>27</v>
      </c>
      <c r="B12" s="7">
        <v>1</v>
      </c>
      <c r="C12" s="7">
        <v>1.1220430429650374E-3</v>
      </c>
      <c r="D12" s="7">
        <v>1.1220430429650374E-3</v>
      </c>
      <c r="E12" s="7">
        <v>9.4322563042002882E-3</v>
      </c>
      <c r="F12" s="7">
        <v>0.92475965648397873</v>
      </c>
      <c r="G12" s="5"/>
      <c r="H12" s="5"/>
      <c r="I12" s="5"/>
    </row>
    <row r="13" spans="1:9" x14ac:dyDescent="0.2">
      <c r="A13" s="7" t="s">
        <v>28</v>
      </c>
      <c r="B13" s="7">
        <v>9</v>
      </c>
      <c r="C13" s="7">
        <v>1.0706226655639557</v>
      </c>
      <c r="D13" s="7">
        <v>0.11895807395155063</v>
      </c>
      <c r="E13" s="7"/>
      <c r="F13" s="7"/>
      <c r="G13" s="5"/>
      <c r="H13" s="5"/>
      <c r="I13" s="5"/>
    </row>
    <row r="14" spans="1:9" ht="17" thickBot="1" x14ac:dyDescent="0.25">
      <c r="A14" s="8" t="s">
        <v>29</v>
      </c>
      <c r="B14" s="8">
        <v>10</v>
      </c>
      <c r="C14" s="8">
        <v>1.0717447086069207</v>
      </c>
      <c r="D14" s="8"/>
      <c r="E14" s="8"/>
      <c r="F14" s="8"/>
      <c r="G14" s="5"/>
      <c r="H14" s="5"/>
      <c r="I14" s="5"/>
    </row>
    <row r="15" spans="1:9" ht="17" thickBot="1" x14ac:dyDescent="0.25">
      <c r="A15" s="5"/>
      <c r="B15" s="5"/>
      <c r="C15" s="5"/>
      <c r="D15" s="5"/>
      <c r="E15" s="5"/>
      <c r="F15" s="5"/>
      <c r="G15" s="5"/>
      <c r="H15" s="5"/>
      <c r="I15" s="5"/>
    </row>
    <row r="16" spans="1:9" x14ac:dyDescent="0.2">
      <c r="A16" s="9"/>
      <c r="B16" s="9" t="s">
        <v>36</v>
      </c>
      <c r="C16" s="9" t="s">
        <v>6</v>
      </c>
      <c r="D16" s="9" t="s">
        <v>37</v>
      </c>
      <c r="E16" s="9" t="s">
        <v>38</v>
      </c>
      <c r="F16" s="9" t="s">
        <v>39</v>
      </c>
      <c r="G16" s="9" t="s">
        <v>40</v>
      </c>
      <c r="H16" s="9" t="s">
        <v>41</v>
      </c>
      <c r="I16" s="9" t="s">
        <v>42</v>
      </c>
    </row>
    <row r="17" spans="1:11" x14ac:dyDescent="0.2">
      <c r="A17" s="7" t="s">
        <v>30</v>
      </c>
      <c r="B17" s="7">
        <v>0.51692461122016387</v>
      </c>
      <c r="C17" s="7">
        <v>0.19005492010825037</v>
      </c>
      <c r="D17" s="7">
        <v>2.7198696614943563</v>
      </c>
      <c r="E17" s="7">
        <v>2.361285165800029E-2</v>
      </c>
      <c r="F17" s="7">
        <v>8.6990512372244644E-2</v>
      </c>
      <c r="G17" s="7">
        <v>0.94685871006808309</v>
      </c>
      <c r="H17" s="7">
        <v>8.6990512372244644E-2</v>
      </c>
      <c r="I17" s="7">
        <v>0.94685871006808309</v>
      </c>
    </row>
    <row r="18" spans="1:11" ht="17" thickBot="1" x14ac:dyDescent="0.25">
      <c r="A18" s="8" t="s">
        <v>43</v>
      </c>
      <c r="B18" s="8">
        <v>4.9984761792576391E-3</v>
      </c>
      <c r="C18" s="8">
        <v>5.1467115664981501E-2</v>
      </c>
      <c r="D18" s="8">
        <v>9.7119803872332183E-2</v>
      </c>
      <c r="E18" s="8">
        <v>0.92475965648397884</v>
      </c>
      <c r="F18" s="8">
        <v>-0.11142822817084398</v>
      </c>
      <c r="G18" s="8">
        <v>0.12142518052935926</v>
      </c>
      <c r="H18" s="8">
        <v>-0.11142822817084398</v>
      </c>
      <c r="I18" s="8">
        <v>0.12142518052935926</v>
      </c>
    </row>
    <row r="19" spans="1:11" x14ac:dyDescent="0.2">
      <c r="A19" s="5"/>
      <c r="B19" s="5"/>
      <c r="C19" s="5"/>
      <c r="D19" s="5"/>
      <c r="E19" s="5"/>
      <c r="F19" s="5"/>
      <c r="G19" s="5"/>
      <c r="H19" s="5"/>
      <c r="I19" s="5"/>
    </row>
    <row r="22" spans="1:11" x14ac:dyDescent="0.2">
      <c r="A22" t="s">
        <v>44</v>
      </c>
      <c r="F22" t="s">
        <v>49</v>
      </c>
    </row>
    <row r="23" spans="1:11" ht="17" thickBot="1" x14ac:dyDescent="0.25"/>
    <row r="24" spans="1:11" ht="17" thickBot="1" x14ac:dyDescent="0.25">
      <c r="A24" s="3" t="s">
        <v>45</v>
      </c>
      <c r="B24" s="3" t="s">
        <v>46</v>
      </c>
      <c r="C24" s="3" t="s">
        <v>47</v>
      </c>
      <c r="D24" s="3" t="s">
        <v>48</v>
      </c>
      <c r="F24" s="3" t="s">
        <v>50</v>
      </c>
      <c r="G24" s="3" t="s">
        <v>51</v>
      </c>
    </row>
    <row r="25" spans="1:11" x14ac:dyDescent="0.2">
      <c r="A25" s="1">
        <v>1</v>
      </c>
      <c r="B25" s="1">
        <v>0.55691242065422497</v>
      </c>
      <c r="C25" s="1">
        <v>-0.51552746580944731</v>
      </c>
      <c r="D25" s="1">
        <v>-1.5390034178885259</v>
      </c>
      <c r="F25" s="1">
        <v>4.5454545454545459</v>
      </c>
      <c r="G25" s="1">
        <v>0.16285231378029985</v>
      </c>
      <c r="J25" s="3" t="s">
        <v>52</v>
      </c>
      <c r="K25" s="3" t="s">
        <v>54</v>
      </c>
    </row>
    <row r="26" spans="1:11" x14ac:dyDescent="0.2">
      <c r="A26" s="1">
        <v>2</v>
      </c>
      <c r="B26" s="1">
        <v>0.54191699211645206</v>
      </c>
      <c r="C26" s="1">
        <v>0.1750151563977439</v>
      </c>
      <c r="D26" s="1">
        <v>0.52247249999669521</v>
      </c>
      <c r="F26" s="1">
        <v>13.636363636363637</v>
      </c>
      <c r="G26" s="1">
        <v>0.40601487888323406</v>
      </c>
      <c r="J26" s="1">
        <v>-1.5390034178885259</v>
      </c>
      <c r="K26" s="1">
        <v>1</v>
      </c>
    </row>
    <row r="27" spans="1:11" x14ac:dyDescent="0.2">
      <c r="A27" s="1">
        <v>3</v>
      </c>
      <c r="B27" s="1">
        <v>0.53691851593719442</v>
      </c>
      <c r="C27" s="1">
        <v>2.4271767469852601E-2</v>
      </c>
      <c r="D27" s="1">
        <v>7.2458473256410055E-2</v>
      </c>
      <c r="F27" s="1">
        <v>22.72727272727273</v>
      </c>
      <c r="G27" s="1">
        <v>0.47261250295599988</v>
      </c>
      <c r="J27" s="1">
        <v>-0.61077772448373835</v>
      </c>
      <c r="K27" s="1">
        <v>2</v>
      </c>
    </row>
    <row r="28" spans="1:11" x14ac:dyDescent="0.2">
      <c r="A28" s="1">
        <v>4</v>
      </c>
      <c r="B28" s="1">
        <v>0.53192003975793678</v>
      </c>
      <c r="C28" s="1">
        <v>0.24903937225096173</v>
      </c>
      <c r="D28" s="1">
        <v>0.74345688736729831</v>
      </c>
      <c r="F28" s="1">
        <v>31.81818181818182</v>
      </c>
      <c r="G28" s="1">
        <v>0.55123561929428844</v>
      </c>
      <c r="J28" s="1">
        <v>0.31744796892104921</v>
      </c>
      <c r="K28" s="1">
        <v>3</v>
      </c>
    </row>
    <row r="29" spans="1:11" ht="17" thickBot="1" x14ac:dyDescent="0.25">
      <c r="A29" s="1">
        <v>5</v>
      </c>
      <c r="B29" s="1">
        <v>0.53192003975793678</v>
      </c>
      <c r="C29" s="1">
        <v>0.41726936984029905</v>
      </c>
      <c r="D29" s="1">
        <v>1.2456736623258364</v>
      </c>
      <c r="F29" s="1">
        <v>40.909090909090914</v>
      </c>
      <c r="G29" s="1">
        <v>0.55168855782767967</v>
      </c>
      <c r="J29" s="2" t="s">
        <v>53</v>
      </c>
      <c r="K29" s="2">
        <v>5</v>
      </c>
    </row>
    <row r="30" spans="1:11" x14ac:dyDescent="0.2">
      <c r="A30" s="1">
        <v>6</v>
      </c>
      <c r="B30" s="1">
        <v>0.53192003975793678</v>
      </c>
      <c r="C30" s="1">
        <v>1.8568768561133209E-2</v>
      </c>
      <c r="D30" s="1">
        <v>5.5433318643255333E-2</v>
      </c>
      <c r="F30" s="1">
        <v>50.000000000000007</v>
      </c>
      <c r="G30" s="1">
        <v>0.62817032789417637</v>
      </c>
    </row>
    <row r="31" spans="1:11" x14ac:dyDescent="0.2">
      <c r="A31" s="1">
        <v>7</v>
      </c>
      <c r="B31" s="1">
        <v>0.53192003975793678</v>
      </c>
      <c r="C31" s="1">
        <v>0.36524803434433339</v>
      </c>
      <c r="D31" s="1">
        <v>1.0903744427086812</v>
      </c>
      <c r="F31" s="1">
        <v>59.090909090909093</v>
      </c>
      <c r="G31" s="1">
        <v>0.63446010279126785</v>
      </c>
    </row>
    <row r="32" spans="1:11" x14ac:dyDescent="0.2">
      <c r="A32" s="1">
        <v>8</v>
      </c>
      <c r="B32" s="1">
        <v>0.52692156357867914</v>
      </c>
      <c r="C32" s="1">
        <v>-0.48620492741358823</v>
      </c>
      <c r="D32" s="1">
        <v>-1.4514668852975059</v>
      </c>
      <c r="F32" s="1">
        <v>68.181818181818187</v>
      </c>
      <c r="G32" s="1">
        <v>0.69753922103596766</v>
      </c>
    </row>
    <row r="33" spans="1:7" x14ac:dyDescent="0.2">
      <c r="A33" s="1">
        <v>9</v>
      </c>
      <c r="B33" s="1">
        <v>0.52692156357867914</v>
      </c>
      <c r="C33" s="1">
        <v>0.13272682386863477</v>
      </c>
      <c r="D33" s="1">
        <v>0.39622920043375504</v>
      </c>
      <c r="F33" s="1">
        <v>77.27272727272728</v>
      </c>
      <c r="G33" s="1">
        <v>0.73165251294647271</v>
      </c>
    </row>
    <row r="34" spans="1:7" x14ac:dyDescent="0.2">
      <c r="A34" s="1">
        <v>10</v>
      </c>
      <c r="B34" s="1">
        <v>0.5219230873994215</v>
      </c>
      <c r="C34" s="1">
        <v>7.6604361555224432E-2</v>
      </c>
      <c r="D34" s="1">
        <v>0.22868689270230985</v>
      </c>
      <c r="F34" s="1">
        <v>86.363636363636374</v>
      </c>
      <c r="G34" s="1">
        <v>0.96022733215803369</v>
      </c>
    </row>
    <row r="35" spans="1:7" ht="17" thickBot="1" x14ac:dyDescent="0.25">
      <c r="A35" s="2">
        <v>11</v>
      </c>
      <c r="B35" s="2">
        <v>0.51692461122016387</v>
      </c>
      <c r="C35" s="2">
        <v>-0.44195983414061879</v>
      </c>
      <c r="D35" s="2">
        <v>-1.319382070640772</v>
      </c>
      <c r="F35" s="2">
        <v>95.454545454545467</v>
      </c>
      <c r="G35" s="2">
        <v>0.96294550211228269</v>
      </c>
    </row>
  </sheetData>
  <sortState ref="G25:G35">
    <sortCondition ref="G25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zoomScale="141" zoomScaleNormal="141" zoomScalePageLayoutView="141" workbookViewId="0">
      <selection activeCell="A15" sqref="A15:XFD15"/>
    </sheetView>
  </sheetViews>
  <sheetFormatPr baseColWidth="10" defaultRowHeight="16" x14ac:dyDescent="0.2"/>
  <cols>
    <col min="1" max="1" width="16.6640625" bestFit="1" customWidth="1"/>
    <col min="2" max="2" width="12.83203125" bestFit="1" customWidth="1"/>
  </cols>
  <sheetData>
    <row r="1" spans="1:4" x14ac:dyDescent="0.2">
      <c r="A1" s="4" t="s">
        <v>1</v>
      </c>
      <c r="B1" s="4"/>
      <c r="D1" t="s">
        <v>0</v>
      </c>
    </row>
    <row r="2" spans="1:4" x14ac:dyDescent="0.2">
      <c r="A2" s="1"/>
      <c r="B2" s="1"/>
      <c r="D2" t="s">
        <v>2</v>
      </c>
    </row>
    <row r="3" spans="1:4" x14ac:dyDescent="0.2">
      <c r="A3" s="1" t="s">
        <v>5</v>
      </c>
      <c r="B3" s="1">
        <v>3.0909090909090908</v>
      </c>
      <c r="D3" t="s">
        <v>3</v>
      </c>
    </row>
    <row r="4" spans="1:4" x14ac:dyDescent="0.2">
      <c r="A4" s="1" t="s">
        <v>6</v>
      </c>
      <c r="B4" s="1">
        <v>0.63895575966565743</v>
      </c>
      <c r="D4" t="s">
        <v>4</v>
      </c>
    </row>
    <row r="5" spans="1:4" x14ac:dyDescent="0.2">
      <c r="A5" s="1" t="s">
        <v>7</v>
      </c>
      <c r="B5" s="1">
        <v>3</v>
      </c>
    </row>
    <row r="6" spans="1:4" x14ac:dyDescent="0.2">
      <c r="A6" s="1" t="s">
        <v>8</v>
      </c>
      <c r="B6" s="1">
        <v>3</v>
      </c>
    </row>
    <row r="7" spans="1:4" x14ac:dyDescent="0.2">
      <c r="A7" s="1" t="s">
        <v>9</v>
      </c>
      <c r="B7" s="1">
        <v>2.1191765124474862</v>
      </c>
    </row>
    <row r="8" spans="1:4" x14ac:dyDescent="0.2">
      <c r="A8" s="1" t="s">
        <v>10</v>
      </c>
      <c r="B8" s="1">
        <v>4.4909090909090903</v>
      </c>
    </row>
    <row r="9" spans="1:4" x14ac:dyDescent="0.2">
      <c r="A9" s="1" t="s">
        <v>11</v>
      </c>
      <c r="B9" s="1">
        <v>2.2687909434127196</v>
      </c>
    </row>
    <row r="10" spans="1:4" x14ac:dyDescent="0.2">
      <c r="A10" s="1" t="s">
        <v>12</v>
      </c>
      <c r="B10" s="1">
        <v>1.0883202821851501</v>
      </c>
    </row>
    <row r="11" spans="1:4" x14ac:dyDescent="0.2">
      <c r="A11" s="1" t="s">
        <v>13</v>
      </c>
      <c r="B11" s="1">
        <v>8</v>
      </c>
    </row>
    <row r="12" spans="1:4" x14ac:dyDescent="0.2">
      <c r="A12" s="1" t="s">
        <v>14</v>
      </c>
      <c r="B12" s="1">
        <v>0</v>
      </c>
    </row>
    <row r="13" spans="1:4" x14ac:dyDescent="0.2">
      <c r="A13" s="1" t="s">
        <v>15</v>
      </c>
      <c r="B13" s="1">
        <v>8</v>
      </c>
    </row>
    <row r="14" spans="1:4" x14ac:dyDescent="0.2">
      <c r="A14" s="1" t="s">
        <v>16</v>
      </c>
      <c r="B14" s="1">
        <v>34</v>
      </c>
    </row>
    <row r="15" spans="1:4" ht="17" thickBot="1" x14ac:dyDescent="0.25">
      <c r="A15" s="2" t="s">
        <v>17</v>
      </c>
      <c r="B15" s="2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master</vt:lpstr>
      <vt:lpstr>no typos</vt:lpstr>
      <vt:lpstr>final</vt:lpstr>
      <vt:lpstr>assumptions</vt:lpstr>
      <vt:lpstr>accuracy</vt:lpstr>
    </vt:vector>
  </TitlesOfParts>
  <Company>Missouri State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Erin M. Buchanan</dc:creator>
  <cp:lastModifiedBy>Erin M. Buchanan</cp:lastModifiedBy>
  <dcterms:created xsi:type="dcterms:W3CDTF">2017-01-03T19:53:46Z</dcterms:created>
  <dcterms:modified xsi:type="dcterms:W3CDTF">2017-01-03T20:07:15Z</dcterms:modified>
</cp:coreProperties>
</file>