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TEACHING/527 Adv Statistics/2017 - Blend/1 notes/Regression/"/>
    </mc:Choice>
  </mc:AlternateContent>
  <bookViews>
    <workbookView xWindow="0" yWindow="460" windowWidth="25600" windowHeight="15460" tabRatio="500" activeTab="7"/>
  </bookViews>
  <sheets>
    <sheet name="master" sheetId="1" r:id="rId1"/>
    <sheet name="accuracy" sheetId="2" r:id="rId2"/>
    <sheet name="no miss" sheetId="3" r:id="rId3"/>
    <sheet name="no out" sheetId="4" r:id="rId4"/>
    <sheet name="additivity" sheetId="6" r:id="rId5"/>
    <sheet name="final" sheetId="5" r:id="rId6"/>
    <sheet name="Sheet10" sheetId="11" r:id="rId7"/>
    <sheet name="graph" sheetId="10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E2" i="4"/>
  <c r="F2" i="4"/>
  <c r="D2" i="4"/>
  <c r="B42" i="3"/>
  <c r="C42" i="3"/>
  <c r="A4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</calcChain>
</file>

<file path=xl/sharedStrings.xml><?xml version="1.0" encoding="utf-8"?>
<sst xmlns="http://schemas.openxmlformats.org/spreadsheetml/2006/main" count="97" uniqueCount="51">
  <si>
    <t>books</t>
  </si>
  <si>
    <t>attend</t>
  </si>
  <si>
    <t>grade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</si>
  <si>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</si>
  <si>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</si>
  <si>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</si>
  <si>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</si>
  <si>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</si>
  <si>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</si>
  <si>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</si>
  <si>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</si>
  <si>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</si>
  <si>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</si>
  <si>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</si>
  <si>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</si>
  <si>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</si>
  <si>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 valid</t>
  </si>
  <si>
    <t>zbooks</t>
  </si>
  <si>
    <t>zattend</t>
  </si>
  <si>
    <t>zgrade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</si>
  <si>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</si>
  <si>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</si>
  <si>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</si>
  <si>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</si>
  <si>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</si>
  <si>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</si>
  <si>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</si>
  <si>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</si>
  <si>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</si>
  <si>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</si>
  <si>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</si>
  <si>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</si>
  <si>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</si>
  <si>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</si>
  <si>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</si>
  <si>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</si>
  <si>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</si>
  <si>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</si>
  <si>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</si>
  <si>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</si>
  <si>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</si>
  <si>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</si>
  <si>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</si>
  <si>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</si>
  <si>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</si>
  <si>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</si>
  <si>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X Variable 1</t>
  </si>
  <si>
    <t>X Variable 2</t>
  </si>
  <si>
    <t>Predicted Y</t>
  </si>
  <si>
    <t>Predicted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</si>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</sst>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NewRomanPSMT"/>
      <family val="2"/>
    </font>
    <font>
      <i/>
      <sz val="12"/>
      <color theme="1"/>
      <name val="TimesNewRomanPS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  <xf numFmtId="0" fontId="0" fillId="3" borderId="1" xfId="0" applyFill="1" applyBorder="1" applyAlignment="1"/>
    <xf numFmtId="0" fontId="0" fillId="3" borderId="0" xfId="0" applyFill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graph!$C$1</c:f>
              <c:strCache>
                <c:ptCount val="1"/>
                <c:pt idx="0">
                  <c:v>Grade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graph!$B$2:$B$41</c:f>
              <c:numCache>
                <c:formatCode>General</c:formatCode>
                <c:ptCount val="40"/>
                <c:pt idx="0">
                  <c:v>76.62934659338741</c:v>
                </c:pt>
                <c:pt idx="1">
                  <c:v>61.76525342406002</c:v>
                </c:pt>
                <c:pt idx="2">
                  <c:v>67.64500567041785</c:v>
                </c:pt>
                <c:pt idx="3">
                  <c:v>65.80214603506936</c:v>
                </c:pt>
                <c:pt idx="4">
                  <c:v>64.70512954723893</c:v>
                </c:pt>
                <c:pt idx="5">
                  <c:v>47.64700340225072</c:v>
                </c:pt>
                <c:pt idx="6">
                  <c:v>51.49743522638052</c:v>
                </c:pt>
                <c:pt idx="7">
                  <c:v>71.12251592078863</c:v>
                </c:pt>
                <c:pt idx="8">
                  <c:v>67.0856233097793</c:v>
                </c:pt>
                <c:pt idx="9">
                  <c:v>65.98860682194887</c:v>
                </c:pt>
                <c:pt idx="10">
                  <c:v>75.15940853179795</c:v>
                </c:pt>
                <c:pt idx="11">
                  <c:v>68.74202215824826</c:v>
                </c:pt>
                <c:pt idx="12">
                  <c:v>55.72078862426939</c:v>
                </c:pt>
                <c:pt idx="13">
                  <c:v>45.08004885283084</c:v>
                </c:pt>
                <c:pt idx="14">
                  <c:v>66.36152839570792</c:v>
                </c:pt>
                <c:pt idx="15">
                  <c:v>79.19630114280729</c:v>
                </c:pt>
                <c:pt idx="16">
                  <c:v>48.93048067696065</c:v>
                </c:pt>
                <c:pt idx="17">
                  <c:v>54.25085056267992</c:v>
                </c:pt>
                <c:pt idx="18">
                  <c:v>59.5712204483992</c:v>
                </c:pt>
                <c:pt idx="19">
                  <c:v>71.30897670766814</c:v>
                </c:pt>
                <c:pt idx="20">
                  <c:v>50.21395795167059</c:v>
                </c:pt>
                <c:pt idx="21">
                  <c:v>70.02549943295821</c:v>
                </c:pt>
                <c:pt idx="22">
                  <c:v>50.21395795167059</c:v>
                </c:pt>
                <c:pt idx="23">
                  <c:v>68.9284829451278</c:v>
                </c:pt>
                <c:pt idx="24">
                  <c:v>68.74202215824826</c:v>
                </c:pt>
                <c:pt idx="25">
                  <c:v>65.98860682194887</c:v>
                </c:pt>
                <c:pt idx="26">
                  <c:v>55.53432783738986</c:v>
                </c:pt>
                <c:pt idx="27">
                  <c:v>61.04115850998865</c:v>
                </c:pt>
                <c:pt idx="28">
                  <c:v>56.63134432522027</c:v>
                </c:pt>
                <c:pt idx="29">
                  <c:v>54.25085056267992</c:v>
                </c:pt>
                <c:pt idx="30">
                  <c:v>58.10128238680972</c:v>
                </c:pt>
                <c:pt idx="31">
                  <c:v>63.421652272529</c:v>
                </c:pt>
                <c:pt idx="32">
                  <c:v>79.19630114280729</c:v>
                </c:pt>
                <c:pt idx="33">
                  <c:v>73.87593125708801</c:v>
                </c:pt>
                <c:pt idx="34">
                  <c:v>79.19630114280729</c:v>
                </c:pt>
                <c:pt idx="35">
                  <c:v>51.68389601326005</c:v>
                </c:pt>
                <c:pt idx="36">
                  <c:v>62.13817499781906</c:v>
                </c:pt>
                <c:pt idx="37">
                  <c:v>68.74202215824826</c:v>
                </c:pt>
                <c:pt idx="38">
                  <c:v>79.19630114280729</c:v>
                </c:pt>
                <c:pt idx="39">
                  <c:v>60.6682369362296</c:v>
                </c:pt>
              </c:numCache>
            </c:numRef>
          </c:xVal>
          <c:yVal>
            <c:numRef>
              <c:f>graph!$C$2:$C$41</c:f>
              <c:numCache>
                <c:formatCode>General</c:formatCode>
                <c:ptCount val="40"/>
                <c:pt idx="0">
                  <c:v>56.0</c:v>
                </c:pt>
                <c:pt idx="1">
                  <c:v>64.0</c:v>
                </c:pt>
                <c:pt idx="2">
                  <c:v>47.0</c:v>
                </c:pt>
                <c:pt idx="3">
                  <c:v>45.0</c:v>
                </c:pt>
                <c:pt idx="4">
                  <c:v>97.0</c:v>
                </c:pt>
                <c:pt idx="5">
                  <c:v>66.0</c:v>
                </c:pt>
                <c:pt idx="6">
                  <c:v>37.0</c:v>
                </c:pt>
                <c:pt idx="7">
                  <c:v>54.0</c:v>
                </c:pt>
                <c:pt idx="8">
                  <c:v>51.0</c:v>
                </c:pt>
                <c:pt idx="9">
                  <c:v>88.0</c:v>
                </c:pt>
                <c:pt idx="10">
                  <c:v>92.0</c:v>
                </c:pt>
                <c:pt idx="11">
                  <c:v>89.0</c:v>
                </c:pt>
                <c:pt idx="12">
                  <c:v>66.0</c:v>
                </c:pt>
                <c:pt idx="13">
                  <c:v>61.0</c:v>
                </c:pt>
                <c:pt idx="14">
                  <c:v>65.0</c:v>
                </c:pt>
                <c:pt idx="15">
                  <c:v>94.0</c:v>
                </c:pt>
                <c:pt idx="16">
                  <c:v>45.0</c:v>
                </c:pt>
                <c:pt idx="17">
                  <c:v>41.0</c:v>
                </c:pt>
                <c:pt idx="18">
                  <c:v>43.0</c:v>
                </c:pt>
                <c:pt idx="19">
                  <c:v>87.0</c:v>
                </c:pt>
                <c:pt idx="20">
                  <c:v>45.0</c:v>
                </c:pt>
                <c:pt idx="21">
                  <c:v>56.0</c:v>
                </c:pt>
                <c:pt idx="22">
                  <c:v>62.0</c:v>
                </c:pt>
                <c:pt idx="23">
                  <c:v>58.0</c:v>
                </c:pt>
                <c:pt idx="24">
                  <c:v>55.0</c:v>
                </c:pt>
                <c:pt idx="25">
                  <c:v>51.0</c:v>
                </c:pt>
                <c:pt idx="26">
                  <c:v>44.0</c:v>
                </c:pt>
                <c:pt idx="27">
                  <c:v>60.0</c:v>
                </c:pt>
                <c:pt idx="28">
                  <c:v>59.0</c:v>
                </c:pt>
                <c:pt idx="29">
                  <c:v>47.0</c:v>
                </c:pt>
                <c:pt idx="30">
                  <c:v>65.0</c:v>
                </c:pt>
                <c:pt idx="31">
                  <c:v>71.0</c:v>
                </c:pt>
                <c:pt idx="32">
                  <c:v>83.0</c:v>
                </c:pt>
                <c:pt idx="33">
                  <c:v>79.0</c:v>
                </c:pt>
                <c:pt idx="34">
                  <c:v>88.0</c:v>
                </c:pt>
                <c:pt idx="35">
                  <c:v>56.0</c:v>
                </c:pt>
                <c:pt idx="36">
                  <c:v>62.0</c:v>
                </c:pt>
                <c:pt idx="37">
                  <c:v>69.0</c:v>
                </c:pt>
                <c:pt idx="38">
                  <c:v>87.0</c:v>
                </c:pt>
                <c:pt idx="39">
                  <c:v>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299904"/>
        <c:axId val="-182577312"/>
      </c:scatterChart>
      <c:valAx>
        <c:axId val="-181299904"/>
        <c:scaling>
          <c:orientation val="minMax"/>
          <c:min val="4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Predicted Grade (Books + Attendance)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2577312"/>
        <c:crosses val="autoZero"/>
        <c:crossBetween val="midCat"/>
      </c:valAx>
      <c:valAx>
        <c:axId val="-182577312"/>
        <c:scaling>
          <c:orientation val="minMax"/>
          <c:min val="4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Actual Grade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812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356666</xdr:colOff>
      <xdr:row>2</xdr:row>
      <xdr:rowOff>8669</xdr:rowOff>
    </xdr:from>
    <xdr:to>
      <xdr:col>8</xdr:col>
      <xdr:colOff>784055</xdr:colOff>
      <xdr:row>15</xdr:row>
      <xdr:rowOff>82588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54" zoomScaleNormal="154" zoomScalePageLayoutView="154"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18</v>
      </c>
      <c r="C2">
        <v>56</v>
      </c>
    </row>
    <row r="3" spans="1:3" x14ac:dyDescent="0.2">
      <c r="A3">
        <v>0</v>
      </c>
      <c r="B3">
        <v>19</v>
      </c>
      <c r="C3">
        <v>64</v>
      </c>
    </row>
    <row r="4" spans="1:3" x14ac:dyDescent="0.2">
      <c r="A4">
        <v>4</v>
      </c>
      <c r="B4">
        <v>11</v>
      </c>
      <c r="C4">
        <v>47</v>
      </c>
    </row>
    <row r="5" spans="1:3" x14ac:dyDescent="0.2">
      <c r="A5">
        <v>1</v>
      </c>
      <c r="B5">
        <v>19</v>
      </c>
      <c r="C5">
        <v>45</v>
      </c>
    </row>
    <row r="6" spans="1:3" x14ac:dyDescent="0.2">
      <c r="A6">
        <v>2</v>
      </c>
      <c r="B6">
        <v>15</v>
      </c>
      <c r="C6">
        <v>97</v>
      </c>
    </row>
    <row r="7" spans="1:3" x14ac:dyDescent="0.2">
      <c r="A7">
        <v>0</v>
      </c>
      <c r="B7">
        <v>8</v>
      </c>
      <c r="C7">
        <v>66</v>
      </c>
    </row>
    <row r="8" spans="1:3" x14ac:dyDescent="0.2">
      <c r="A8">
        <v>0</v>
      </c>
      <c r="B8">
        <v>11</v>
      </c>
      <c r="C8">
        <v>37</v>
      </c>
    </row>
    <row r="9" spans="1:3" x14ac:dyDescent="0.2">
      <c r="A9">
        <v>2</v>
      </c>
      <c r="B9">
        <v>20</v>
      </c>
      <c r="C9">
        <v>54</v>
      </c>
    </row>
    <row r="10" spans="1:3" x14ac:dyDescent="0.2">
      <c r="A10">
        <v>1</v>
      </c>
      <c r="B10">
        <v>20</v>
      </c>
      <c r="C10">
        <v>51</v>
      </c>
    </row>
    <row r="11" spans="1:3" x14ac:dyDescent="0.2">
      <c r="A11">
        <v>2</v>
      </c>
      <c r="B11">
        <v>16</v>
      </c>
      <c r="C11">
        <v>88</v>
      </c>
    </row>
    <row r="12" spans="1:3" x14ac:dyDescent="0.2">
      <c r="A12">
        <v>3</v>
      </c>
      <c r="B12">
        <v>20</v>
      </c>
      <c r="C12">
        <v>92</v>
      </c>
    </row>
    <row r="13" spans="1:3" x14ac:dyDescent="0.2">
      <c r="A13">
        <v>3</v>
      </c>
      <c r="B13">
        <v>15</v>
      </c>
      <c r="C13">
        <v>89</v>
      </c>
    </row>
    <row r="14" spans="1:3" x14ac:dyDescent="0.2">
      <c r="A14">
        <v>2</v>
      </c>
      <c r="B14">
        <v>8</v>
      </c>
      <c r="C14">
        <v>66</v>
      </c>
    </row>
    <row r="15" spans="1:3" x14ac:dyDescent="0.2">
      <c r="A15">
        <v>0</v>
      </c>
      <c r="B15">
        <v>6</v>
      </c>
      <c r="C15">
        <v>61</v>
      </c>
    </row>
    <row r="16" spans="1:3" x14ac:dyDescent="0.2">
      <c r="A16">
        <v>4</v>
      </c>
      <c r="B16">
        <v>10</v>
      </c>
      <c r="C16">
        <v>65</v>
      </c>
    </row>
    <row r="17" spans="1:3" x14ac:dyDescent="0.2">
      <c r="A17">
        <v>4</v>
      </c>
      <c r="B17">
        <v>20</v>
      </c>
      <c r="C17">
        <v>94</v>
      </c>
    </row>
    <row r="18" spans="1:3" x14ac:dyDescent="0.2">
      <c r="A18">
        <v>0</v>
      </c>
      <c r="B18">
        <v>9</v>
      </c>
      <c r="C18">
        <v>45</v>
      </c>
    </row>
    <row r="19" spans="1:3" x14ac:dyDescent="0.2">
      <c r="A19">
        <v>1</v>
      </c>
      <c r="B19">
        <v>10</v>
      </c>
      <c r="C19">
        <v>41</v>
      </c>
    </row>
    <row r="20" spans="1:3" x14ac:dyDescent="0.2">
      <c r="A20">
        <v>2</v>
      </c>
      <c r="B20">
        <v>11</v>
      </c>
      <c r="C20">
        <v>43</v>
      </c>
    </row>
    <row r="21" spans="1:3" x14ac:dyDescent="0.2">
      <c r="A21">
        <v>3</v>
      </c>
      <c r="B21">
        <v>17</v>
      </c>
      <c r="C21">
        <v>87</v>
      </c>
    </row>
    <row r="22" spans="1:3" x14ac:dyDescent="0.2">
      <c r="A22">
        <v>0</v>
      </c>
      <c r="B22">
        <v>10</v>
      </c>
      <c r="C22">
        <v>45</v>
      </c>
    </row>
    <row r="23" spans="1:3" x14ac:dyDescent="0.2">
      <c r="A23">
        <v>3</v>
      </c>
      <c r="B23">
        <v>16</v>
      </c>
      <c r="C23">
        <v>56</v>
      </c>
    </row>
    <row r="24" spans="1:3" x14ac:dyDescent="0.2">
      <c r="A24">
        <v>0</v>
      </c>
      <c r="B24">
        <v>10</v>
      </c>
      <c r="C24">
        <v>62</v>
      </c>
    </row>
    <row r="25" spans="1:3" x14ac:dyDescent="0.2">
      <c r="A25">
        <v>4</v>
      </c>
      <c r="B25">
        <v>12</v>
      </c>
      <c r="C25">
        <v>58</v>
      </c>
    </row>
    <row r="26" spans="1:3" x14ac:dyDescent="0.2">
      <c r="A26">
        <v>3</v>
      </c>
      <c r="B26">
        <v>15</v>
      </c>
      <c r="C26">
        <v>55</v>
      </c>
    </row>
    <row r="27" spans="1:3" x14ac:dyDescent="0.2">
      <c r="A27">
        <v>2</v>
      </c>
      <c r="B27">
        <v>16</v>
      </c>
      <c r="C27">
        <v>51</v>
      </c>
    </row>
    <row r="28" spans="1:3" x14ac:dyDescent="0.2">
      <c r="A28">
        <v>1</v>
      </c>
      <c r="B28">
        <v>11</v>
      </c>
      <c r="C28">
        <v>44</v>
      </c>
    </row>
    <row r="29" spans="1:3" x14ac:dyDescent="0.2">
      <c r="A29">
        <v>3</v>
      </c>
      <c r="B29">
        <v>9</v>
      </c>
      <c r="C29">
        <v>60</v>
      </c>
    </row>
    <row r="30" spans="1:3" x14ac:dyDescent="0.2">
      <c r="A30">
        <v>0</v>
      </c>
      <c r="B30">
        <v>15</v>
      </c>
      <c r="C30">
        <v>59</v>
      </c>
    </row>
    <row r="31" spans="1:3" x14ac:dyDescent="0.2">
      <c r="A31">
        <v>1</v>
      </c>
      <c r="B31">
        <v>10</v>
      </c>
      <c r="C31">
        <v>47</v>
      </c>
    </row>
    <row r="32" spans="1:3" x14ac:dyDescent="0.2">
      <c r="A32">
        <v>1</v>
      </c>
      <c r="B32">
        <v>13</v>
      </c>
      <c r="C32">
        <v>65</v>
      </c>
    </row>
    <row r="33" spans="1:3" x14ac:dyDescent="0.2">
      <c r="A33">
        <v>2</v>
      </c>
      <c r="B33">
        <v>14</v>
      </c>
      <c r="C33">
        <v>71</v>
      </c>
    </row>
    <row r="34" spans="1:3" x14ac:dyDescent="0.2">
      <c r="A34">
        <v>4</v>
      </c>
      <c r="B34">
        <v>20</v>
      </c>
      <c r="C34">
        <v>83</v>
      </c>
    </row>
    <row r="35" spans="1:3" x14ac:dyDescent="0.2">
      <c r="A35">
        <v>3</v>
      </c>
      <c r="B35">
        <v>19</v>
      </c>
      <c r="C35">
        <v>79</v>
      </c>
    </row>
    <row r="36" spans="1:3" x14ac:dyDescent="0.2">
      <c r="A36">
        <v>4</v>
      </c>
      <c r="B36">
        <v>20</v>
      </c>
      <c r="C36">
        <v>88</v>
      </c>
    </row>
    <row r="37" spans="1:3" x14ac:dyDescent="0.2">
      <c r="A37">
        <v>1</v>
      </c>
      <c r="B37">
        <v>8</v>
      </c>
      <c r="C37">
        <v>56</v>
      </c>
    </row>
    <row r="38" spans="1:3" x14ac:dyDescent="0.2">
      <c r="A38">
        <v>2</v>
      </c>
      <c r="B38">
        <v>13</v>
      </c>
      <c r="C38">
        <v>62</v>
      </c>
    </row>
    <row r="39" spans="1:3" x14ac:dyDescent="0.2">
      <c r="A39">
        <v>3</v>
      </c>
      <c r="B39">
        <v>15</v>
      </c>
      <c r="C39">
        <v>69</v>
      </c>
    </row>
    <row r="40" spans="1:3" x14ac:dyDescent="0.2">
      <c r="A40">
        <v>4</v>
      </c>
      <c r="B40">
        <v>20</v>
      </c>
      <c r="C40">
        <v>87</v>
      </c>
    </row>
    <row r="41" spans="1:3" x14ac:dyDescent="0.2">
      <c r="A41">
        <v>1</v>
      </c>
      <c r="B41">
        <v>15</v>
      </c>
      <c r="C41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95" zoomScaleNormal="195" zoomScalePageLayoutView="195" workbookViewId="0">
      <selection activeCell="F12" sqref="F12:F13"/>
    </sheetView>
  </sheetViews>
  <sheetFormatPr baseColWidth="10" defaultRowHeight="16" x14ac:dyDescent="0.2"/>
  <sheetData>
    <row r="1" spans="1:6" x14ac:dyDescent="0.2">
      <c r="A1" s="3" t="s">
        <v>0</v>
      </c>
      <c r="B1" s="3"/>
      <c r="C1" s="3" t="s">
        <v>1</v>
      </c>
      <c r="D1" s="3"/>
      <c r="E1" s="3" t="s">
        <v>2</v>
      </c>
      <c r="F1" s="3"/>
    </row>
    <row r="2" spans="1:6" x14ac:dyDescent="0.2">
      <c r="A2" s="1"/>
      <c r="B2" s="1"/>
      <c r="C2" s="1"/>
      <c r="D2" s="1"/>
      <c r="E2" s="1"/>
      <c r="F2" s="1"/>
    </row>
    <row r="3" spans="1:6" x14ac:dyDescent="0.2">
      <c r="A3" s="1" t="s">
        <v>3</v>
      </c>
      <c r="B3" s="1">
        <v>2</v>
      </c>
      <c r="C3" s="1" t="s">
        <v>3</v>
      </c>
      <c r="D3" s="1">
        <v>14.1</v>
      </c>
      <c r="E3" s="1" t="s">
        <v>3</v>
      </c>
      <c r="F3" s="1">
        <v>63.55</v>
      </c>
    </row>
    <row r="4" spans="1:6" x14ac:dyDescent="0.2">
      <c r="A4" s="1" t="s">
        <v>4</v>
      </c>
      <c r="B4" s="1">
        <v>0.22645540682891913</v>
      </c>
      <c r="C4" s="1" t="s">
        <v>4</v>
      </c>
      <c r="D4" s="1">
        <v>0.67634007528454032</v>
      </c>
      <c r="E4" s="1" t="s">
        <v>4</v>
      </c>
      <c r="F4" s="1">
        <v>2.6413744479643491</v>
      </c>
    </row>
    <row r="5" spans="1:6" x14ac:dyDescent="0.2">
      <c r="A5" s="1" t="s">
        <v>5</v>
      </c>
      <c r="B5" s="1">
        <v>2</v>
      </c>
      <c r="C5" s="1" t="s">
        <v>5</v>
      </c>
      <c r="D5" s="1">
        <v>15</v>
      </c>
      <c r="E5" s="1" t="s">
        <v>5</v>
      </c>
      <c r="F5" s="1">
        <v>60.5</v>
      </c>
    </row>
    <row r="6" spans="1:6" x14ac:dyDescent="0.2">
      <c r="A6" s="1" t="s">
        <v>6</v>
      </c>
      <c r="B6" s="1">
        <v>4</v>
      </c>
      <c r="C6" s="1" t="s">
        <v>6</v>
      </c>
      <c r="D6" s="1">
        <v>20</v>
      </c>
      <c r="E6" s="1" t="s">
        <v>6</v>
      </c>
      <c r="F6" s="1">
        <v>56</v>
      </c>
    </row>
    <row r="7" spans="1:6" x14ac:dyDescent="0.2">
      <c r="A7" s="1" t="s">
        <v>7</v>
      </c>
      <c r="B7" s="1">
        <v>1.4322297480788657</v>
      </c>
      <c r="C7" s="1" t="s">
        <v>7</v>
      </c>
      <c r="D7" s="1">
        <v>4.2775502214978038</v>
      </c>
      <c r="E7" s="1" t="s">
        <v>7</v>
      </c>
      <c r="F7" s="1">
        <v>16.705518817874495</v>
      </c>
    </row>
    <row r="8" spans="1:6" x14ac:dyDescent="0.2">
      <c r="A8" s="1" t="s">
        <v>8</v>
      </c>
      <c r="B8" s="1">
        <v>2.0512820512820511</v>
      </c>
      <c r="C8" s="1" t="s">
        <v>8</v>
      </c>
      <c r="D8" s="1">
        <v>18.297435897435907</v>
      </c>
      <c r="E8" s="1" t="s">
        <v>8</v>
      </c>
      <c r="F8" s="1">
        <v>279.0743589743588</v>
      </c>
    </row>
    <row r="9" spans="1:6" x14ac:dyDescent="0.2">
      <c r="A9" s="1" t="s">
        <v>9</v>
      </c>
      <c r="B9" s="1">
        <v>-1.3120199146514935</v>
      </c>
      <c r="C9" s="1" t="s">
        <v>9</v>
      </c>
      <c r="D9" s="1">
        <v>-1.2646047210214348</v>
      </c>
      <c r="E9" s="1" t="s">
        <v>9</v>
      </c>
      <c r="F9" s="1">
        <v>-0.79857145552886744</v>
      </c>
    </row>
    <row r="10" spans="1:6" x14ac:dyDescent="0.2">
      <c r="A10" s="1" t="s">
        <v>10</v>
      </c>
      <c r="B10" s="1">
        <v>-1.3484490177633481E-17</v>
      </c>
      <c r="C10" s="1" t="s">
        <v>10</v>
      </c>
      <c r="D10" s="1">
        <v>-1.8663118951573701E-2</v>
      </c>
      <c r="E10" s="1" t="s">
        <v>10</v>
      </c>
      <c r="F10" s="1">
        <v>0.52074821365452617</v>
      </c>
    </row>
    <row r="11" spans="1:6" x14ac:dyDescent="0.2">
      <c r="A11" s="1" t="s">
        <v>11</v>
      </c>
      <c r="B11" s="1">
        <v>4</v>
      </c>
      <c r="C11" s="1" t="s">
        <v>11</v>
      </c>
      <c r="D11" s="1">
        <v>14</v>
      </c>
      <c r="E11" s="1" t="s">
        <v>11</v>
      </c>
      <c r="F11" s="1">
        <v>60</v>
      </c>
    </row>
    <row r="12" spans="1:6" s="5" customFormat="1" x14ac:dyDescent="0.2">
      <c r="A12" s="4" t="s">
        <v>12</v>
      </c>
      <c r="B12" s="4">
        <v>0</v>
      </c>
      <c r="C12" s="4" t="s">
        <v>12</v>
      </c>
      <c r="D12" s="4">
        <v>6</v>
      </c>
      <c r="E12" s="4" t="s">
        <v>12</v>
      </c>
      <c r="F12" s="4">
        <v>37</v>
      </c>
    </row>
    <row r="13" spans="1:6" s="5" customFormat="1" x14ac:dyDescent="0.2">
      <c r="A13" s="4" t="s">
        <v>13</v>
      </c>
      <c r="B13" s="4">
        <v>4</v>
      </c>
      <c r="C13" s="4" t="s">
        <v>13</v>
      </c>
      <c r="D13" s="4">
        <v>20</v>
      </c>
      <c r="E13" s="4" t="s">
        <v>13</v>
      </c>
      <c r="F13" s="4">
        <v>97</v>
      </c>
    </row>
    <row r="14" spans="1:6" x14ac:dyDescent="0.2">
      <c r="A14" s="1" t="s">
        <v>14</v>
      </c>
      <c r="B14" s="1">
        <v>80</v>
      </c>
      <c r="C14" s="1" t="s">
        <v>14</v>
      </c>
      <c r="D14" s="1">
        <v>564</v>
      </c>
      <c r="E14" s="1" t="s">
        <v>14</v>
      </c>
      <c r="F14" s="1">
        <v>2542</v>
      </c>
    </row>
    <row r="15" spans="1:6" ht="17" thickBot="1" x14ac:dyDescent="0.25">
      <c r="A15" s="2" t="s">
        <v>15</v>
      </c>
      <c r="B15" s="2">
        <v>40</v>
      </c>
      <c r="C15" s="2" t="s">
        <v>15</v>
      </c>
      <c r="D15" s="2">
        <v>40</v>
      </c>
      <c r="E15" s="2" t="s">
        <v>15</v>
      </c>
      <c r="F15" s="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54" zoomScaleNormal="154" zoomScalePageLayoutView="154" workbookViewId="0">
      <selection activeCell="C41" sqref="A1:C4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16</v>
      </c>
    </row>
    <row r="2" spans="1:4" x14ac:dyDescent="0.2">
      <c r="A2">
        <v>4</v>
      </c>
      <c r="B2">
        <v>18</v>
      </c>
      <c r="C2">
        <v>56</v>
      </c>
      <c r="D2">
        <f>COUNTA(A2:C2)/3*100</f>
        <v>100</v>
      </c>
    </row>
    <row r="3" spans="1:4" x14ac:dyDescent="0.2">
      <c r="A3">
        <v>0</v>
      </c>
      <c r="B3">
        <v>19</v>
      </c>
      <c r="C3">
        <v>64</v>
      </c>
      <c r="D3">
        <f>COUNTA(A3:C3)/3*100</f>
        <v>100</v>
      </c>
    </row>
    <row r="4" spans="1:4" x14ac:dyDescent="0.2">
      <c r="A4">
        <v>4</v>
      </c>
      <c r="B4">
        <v>11</v>
      </c>
      <c r="C4">
        <v>47</v>
      </c>
      <c r="D4">
        <f>COUNTA(A4:C4)/3*100</f>
        <v>100</v>
      </c>
    </row>
    <row r="5" spans="1:4" x14ac:dyDescent="0.2">
      <c r="A5">
        <v>1</v>
      </c>
      <c r="B5">
        <v>19</v>
      </c>
      <c r="C5">
        <v>45</v>
      </c>
      <c r="D5">
        <f>COUNTA(A5:C5)/3*100</f>
        <v>100</v>
      </c>
    </row>
    <row r="6" spans="1:4" x14ac:dyDescent="0.2">
      <c r="A6">
        <v>2</v>
      </c>
      <c r="B6">
        <v>15</v>
      </c>
      <c r="C6">
        <v>97</v>
      </c>
      <c r="D6">
        <f>COUNTA(A6:C6)/3*100</f>
        <v>100</v>
      </c>
    </row>
    <row r="7" spans="1:4" x14ac:dyDescent="0.2">
      <c r="A7">
        <v>0</v>
      </c>
      <c r="B7">
        <v>8</v>
      </c>
      <c r="C7">
        <v>66</v>
      </c>
      <c r="D7">
        <f>COUNTA(A7:C7)/3*100</f>
        <v>100</v>
      </c>
    </row>
    <row r="8" spans="1:4" x14ac:dyDescent="0.2">
      <c r="A8">
        <v>0</v>
      </c>
      <c r="B8">
        <v>11</v>
      </c>
      <c r="C8">
        <v>37</v>
      </c>
      <c r="D8">
        <f>COUNTA(A8:C8)/3*100</f>
        <v>100</v>
      </c>
    </row>
    <row r="9" spans="1:4" x14ac:dyDescent="0.2">
      <c r="A9">
        <v>2</v>
      </c>
      <c r="B9">
        <v>20</v>
      </c>
      <c r="C9">
        <v>54</v>
      </c>
      <c r="D9">
        <f>COUNTA(A9:C9)/3*100</f>
        <v>100</v>
      </c>
    </row>
    <row r="10" spans="1:4" x14ac:dyDescent="0.2">
      <c r="A10">
        <v>1</v>
      </c>
      <c r="B10">
        <v>20</v>
      </c>
      <c r="C10">
        <v>51</v>
      </c>
      <c r="D10">
        <f>COUNTA(A10:C10)/3*100</f>
        <v>100</v>
      </c>
    </row>
    <row r="11" spans="1:4" x14ac:dyDescent="0.2">
      <c r="A11">
        <v>2</v>
      </c>
      <c r="B11">
        <v>16</v>
      </c>
      <c r="C11">
        <v>88</v>
      </c>
      <c r="D11">
        <f>COUNTA(A11:C11)/3*100</f>
        <v>100</v>
      </c>
    </row>
    <row r="12" spans="1:4" x14ac:dyDescent="0.2">
      <c r="A12">
        <v>3</v>
      </c>
      <c r="B12">
        <v>20</v>
      </c>
      <c r="C12">
        <v>92</v>
      </c>
      <c r="D12">
        <f>COUNTA(A12:C12)/3*100</f>
        <v>100</v>
      </c>
    </row>
    <row r="13" spans="1:4" x14ac:dyDescent="0.2">
      <c r="A13">
        <v>3</v>
      </c>
      <c r="B13">
        <v>15</v>
      </c>
      <c r="C13">
        <v>89</v>
      </c>
      <c r="D13">
        <f>COUNTA(A13:C13)/3*100</f>
        <v>100</v>
      </c>
    </row>
    <row r="14" spans="1:4" x14ac:dyDescent="0.2">
      <c r="A14">
        <v>2</v>
      </c>
      <c r="B14">
        <v>8</v>
      </c>
      <c r="C14">
        <v>66</v>
      </c>
      <c r="D14">
        <f>COUNTA(A14:C14)/3*100</f>
        <v>100</v>
      </c>
    </row>
    <row r="15" spans="1:4" x14ac:dyDescent="0.2">
      <c r="A15">
        <v>0</v>
      </c>
      <c r="B15">
        <v>6</v>
      </c>
      <c r="C15">
        <v>61</v>
      </c>
      <c r="D15">
        <f>COUNTA(A15:C15)/3*100</f>
        <v>100</v>
      </c>
    </row>
    <row r="16" spans="1:4" x14ac:dyDescent="0.2">
      <c r="A16">
        <v>4</v>
      </c>
      <c r="B16">
        <v>10</v>
      </c>
      <c r="C16">
        <v>65</v>
      </c>
      <c r="D16">
        <f>COUNTA(A16:C16)/3*100</f>
        <v>100</v>
      </c>
    </row>
    <row r="17" spans="1:4" x14ac:dyDescent="0.2">
      <c r="A17">
        <v>4</v>
      </c>
      <c r="B17">
        <v>20</v>
      </c>
      <c r="C17">
        <v>94</v>
      </c>
      <c r="D17">
        <f>COUNTA(A17:C17)/3*100</f>
        <v>100</v>
      </c>
    </row>
    <row r="18" spans="1:4" x14ac:dyDescent="0.2">
      <c r="A18">
        <v>0</v>
      </c>
      <c r="B18">
        <v>9</v>
      </c>
      <c r="C18">
        <v>45</v>
      </c>
      <c r="D18">
        <f>COUNTA(A18:C18)/3*100</f>
        <v>100</v>
      </c>
    </row>
    <row r="19" spans="1:4" x14ac:dyDescent="0.2">
      <c r="A19">
        <v>1</v>
      </c>
      <c r="B19">
        <v>10</v>
      </c>
      <c r="C19">
        <v>41</v>
      </c>
      <c r="D19">
        <f>COUNTA(A19:C19)/3*100</f>
        <v>100</v>
      </c>
    </row>
    <row r="20" spans="1:4" x14ac:dyDescent="0.2">
      <c r="A20">
        <v>2</v>
      </c>
      <c r="B20">
        <v>11</v>
      </c>
      <c r="C20">
        <v>43</v>
      </c>
      <c r="D20">
        <f>COUNTA(A20:C20)/3*100</f>
        <v>100</v>
      </c>
    </row>
    <row r="21" spans="1:4" x14ac:dyDescent="0.2">
      <c r="A21">
        <v>3</v>
      </c>
      <c r="B21">
        <v>17</v>
      </c>
      <c r="C21">
        <v>87</v>
      </c>
      <c r="D21">
        <f>COUNTA(A21:C21)/3*100</f>
        <v>100</v>
      </c>
    </row>
    <row r="22" spans="1:4" x14ac:dyDescent="0.2">
      <c r="A22">
        <v>0</v>
      </c>
      <c r="B22">
        <v>10</v>
      </c>
      <c r="C22">
        <v>45</v>
      </c>
      <c r="D22">
        <f>COUNTA(A22:C22)/3*100</f>
        <v>100</v>
      </c>
    </row>
    <row r="23" spans="1:4" x14ac:dyDescent="0.2">
      <c r="A23">
        <v>3</v>
      </c>
      <c r="B23">
        <v>16</v>
      </c>
      <c r="C23">
        <v>56</v>
      </c>
      <c r="D23">
        <f>COUNTA(A23:C23)/3*100</f>
        <v>100</v>
      </c>
    </row>
    <row r="24" spans="1:4" x14ac:dyDescent="0.2">
      <c r="A24">
        <v>0</v>
      </c>
      <c r="B24">
        <v>10</v>
      </c>
      <c r="C24">
        <v>62</v>
      </c>
      <c r="D24">
        <f>COUNTA(A24:C24)/3*100</f>
        <v>100</v>
      </c>
    </row>
    <row r="25" spans="1:4" x14ac:dyDescent="0.2">
      <c r="A25">
        <v>4</v>
      </c>
      <c r="B25">
        <v>12</v>
      </c>
      <c r="C25">
        <v>58</v>
      </c>
      <c r="D25">
        <f>COUNTA(A25:C25)/3*100</f>
        <v>100</v>
      </c>
    </row>
    <row r="26" spans="1:4" x14ac:dyDescent="0.2">
      <c r="A26">
        <v>3</v>
      </c>
      <c r="B26">
        <v>15</v>
      </c>
      <c r="C26">
        <v>55</v>
      </c>
      <c r="D26">
        <f>COUNTA(A26:C26)/3*100</f>
        <v>100</v>
      </c>
    </row>
    <row r="27" spans="1:4" x14ac:dyDescent="0.2">
      <c r="A27">
        <v>2</v>
      </c>
      <c r="B27">
        <v>16</v>
      </c>
      <c r="C27">
        <v>51</v>
      </c>
      <c r="D27">
        <f>COUNTA(A27:C27)/3*100</f>
        <v>100</v>
      </c>
    </row>
    <row r="28" spans="1:4" x14ac:dyDescent="0.2">
      <c r="A28">
        <v>1</v>
      </c>
      <c r="B28">
        <v>11</v>
      </c>
      <c r="C28">
        <v>44</v>
      </c>
      <c r="D28">
        <f>COUNTA(A28:C28)/3*100</f>
        <v>100</v>
      </c>
    </row>
    <row r="29" spans="1:4" x14ac:dyDescent="0.2">
      <c r="A29">
        <v>3</v>
      </c>
      <c r="B29">
        <v>9</v>
      </c>
      <c r="C29">
        <v>60</v>
      </c>
      <c r="D29">
        <f>COUNTA(A29:C29)/3*100</f>
        <v>100</v>
      </c>
    </row>
    <row r="30" spans="1:4" x14ac:dyDescent="0.2">
      <c r="A30">
        <v>0</v>
      </c>
      <c r="B30">
        <v>15</v>
      </c>
      <c r="C30">
        <v>59</v>
      </c>
      <c r="D30">
        <f>COUNTA(A30:C30)/3*100</f>
        <v>100</v>
      </c>
    </row>
    <row r="31" spans="1:4" x14ac:dyDescent="0.2">
      <c r="A31">
        <v>1</v>
      </c>
      <c r="B31">
        <v>10</v>
      </c>
      <c r="C31">
        <v>47</v>
      </c>
      <c r="D31">
        <f>COUNTA(A31:C31)/3*100</f>
        <v>100</v>
      </c>
    </row>
    <row r="32" spans="1:4" x14ac:dyDescent="0.2">
      <c r="A32">
        <v>1</v>
      </c>
      <c r="B32">
        <v>13</v>
      </c>
      <c r="C32">
        <v>65</v>
      </c>
      <c r="D32">
        <f>COUNTA(A32:C32)/3*100</f>
        <v>100</v>
      </c>
    </row>
    <row r="33" spans="1:4" x14ac:dyDescent="0.2">
      <c r="A33">
        <v>2</v>
      </c>
      <c r="B33">
        <v>14</v>
      </c>
      <c r="C33">
        <v>71</v>
      </c>
      <c r="D33">
        <f>COUNTA(A33:C33)/3*100</f>
        <v>100</v>
      </c>
    </row>
    <row r="34" spans="1:4" x14ac:dyDescent="0.2">
      <c r="A34">
        <v>4</v>
      </c>
      <c r="B34">
        <v>20</v>
      </c>
      <c r="C34">
        <v>83</v>
      </c>
      <c r="D34">
        <f>COUNTA(A34:C34)/3*100</f>
        <v>100</v>
      </c>
    </row>
    <row r="35" spans="1:4" x14ac:dyDescent="0.2">
      <c r="A35">
        <v>3</v>
      </c>
      <c r="B35">
        <v>19</v>
      </c>
      <c r="C35">
        <v>79</v>
      </c>
      <c r="D35">
        <f>COUNTA(A35:C35)/3*100</f>
        <v>100</v>
      </c>
    </row>
    <row r="36" spans="1:4" x14ac:dyDescent="0.2">
      <c r="A36">
        <v>4</v>
      </c>
      <c r="B36">
        <v>20</v>
      </c>
      <c r="C36">
        <v>88</v>
      </c>
      <c r="D36">
        <f>COUNTA(A36:C36)/3*100</f>
        <v>100</v>
      </c>
    </row>
    <row r="37" spans="1:4" x14ac:dyDescent="0.2">
      <c r="A37">
        <v>1</v>
      </c>
      <c r="B37">
        <v>8</v>
      </c>
      <c r="C37">
        <v>56</v>
      </c>
      <c r="D37">
        <f>COUNTA(A37:C37)/3*100</f>
        <v>100</v>
      </c>
    </row>
    <row r="38" spans="1:4" x14ac:dyDescent="0.2">
      <c r="A38">
        <v>2</v>
      </c>
      <c r="B38">
        <v>13</v>
      </c>
      <c r="C38">
        <v>62</v>
      </c>
      <c r="D38">
        <f>COUNTA(A38:C38)/3*100</f>
        <v>100</v>
      </c>
    </row>
    <row r="39" spans="1:4" x14ac:dyDescent="0.2">
      <c r="A39">
        <v>3</v>
      </c>
      <c r="B39">
        <v>15</v>
      </c>
      <c r="C39">
        <v>69</v>
      </c>
      <c r="D39">
        <f>COUNTA(A39:C39)/3*100</f>
        <v>100</v>
      </c>
    </row>
    <row r="40" spans="1:4" x14ac:dyDescent="0.2">
      <c r="A40">
        <v>4</v>
      </c>
      <c r="B40">
        <v>20</v>
      </c>
      <c r="C40">
        <v>87</v>
      </c>
      <c r="D40">
        <f>COUNTA(A40:C40)/3*100</f>
        <v>100</v>
      </c>
    </row>
    <row r="41" spans="1:4" x14ac:dyDescent="0.2">
      <c r="A41">
        <v>1</v>
      </c>
      <c r="B41">
        <v>15</v>
      </c>
      <c r="C41">
        <v>57</v>
      </c>
      <c r="D41">
        <f>COUNTA(A41:C41)/3*100</f>
        <v>100</v>
      </c>
    </row>
    <row r="42" spans="1:4" x14ac:dyDescent="0.2">
      <c r="A42">
        <f>COUNTA(A2:A41)/40*100</f>
        <v>100</v>
      </c>
      <c r="B42">
        <f t="shared" ref="B42:C42" si="0">COUNTA(B2:B41)/40*100</f>
        <v>100</v>
      </c>
      <c r="C42">
        <f t="shared" si="0"/>
        <v>100</v>
      </c>
    </row>
  </sheetData>
  <sortState ref="A2:D41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9" zoomScale="238" zoomScaleNormal="238" zoomScalePageLayoutView="238" workbookViewId="0">
      <selection activeCell="C7" sqref="C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</row>
    <row r="2" spans="1:6" x14ac:dyDescent="0.2">
      <c r="A2">
        <v>4</v>
      </c>
      <c r="B2">
        <v>18</v>
      </c>
      <c r="C2">
        <v>56</v>
      </c>
      <c r="D2">
        <f>(A2-AVERAGE(A:A))/STDEV(A:A)</f>
        <v>1.3964240043768941</v>
      </c>
      <c r="E2">
        <f t="shared" ref="E2:F2" si="0">(B2-AVERAGE(B:B))/STDEV(B:B)</f>
        <v>0.91173681150478636</v>
      </c>
      <c r="F2">
        <f t="shared" si="0"/>
        <v>-0.45194645448076015</v>
      </c>
    </row>
    <row r="3" spans="1:6" x14ac:dyDescent="0.2">
      <c r="A3">
        <v>0</v>
      </c>
      <c r="B3">
        <v>19</v>
      </c>
      <c r="C3">
        <v>64</v>
      </c>
      <c r="D3">
        <f t="shared" ref="D3:D41" si="1">(A3-AVERAGE(A:A))/STDEV(A:A)</f>
        <v>-1.3964240043768941</v>
      </c>
      <c r="E3">
        <f t="shared" ref="E3:E41" si="2">(B3-AVERAGE(B:B))/STDEV(B:B)</f>
        <v>1.1455154811213983</v>
      </c>
      <c r="F3">
        <f t="shared" ref="F3:F41" si="3">(C3-AVERAGE(C:C))/STDEV(C:C)</f>
        <v>2.6937205896204425E-2</v>
      </c>
    </row>
    <row r="4" spans="1:6" x14ac:dyDescent="0.2">
      <c r="A4">
        <v>4</v>
      </c>
      <c r="B4">
        <v>11</v>
      </c>
      <c r="C4">
        <v>47</v>
      </c>
      <c r="D4">
        <f t="shared" si="1"/>
        <v>1.3964240043768941</v>
      </c>
      <c r="E4">
        <f t="shared" si="2"/>
        <v>-0.72471387581149671</v>
      </c>
      <c r="F4">
        <f t="shared" si="3"/>
        <v>-0.99069057240484526</v>
      </c>
    </row>
    <row r="5" spans="1:6" x14ac:dyDescent="0.2">
      <c r="A5">
        <v>1</v>
      </c>
      <c r="B5">
        <v>19</v>
      </c>
      <c r="C5">
        <v>45</v>
      </c>
      <c r="D5">
        <f t="shared" si="1"/>
        <v>-0.69821200218844703</v>
      </c>
      <c r="E5">
        <f t="shared" si="2"/>
        <v>1.1455154811213983</v>
      </c>
      <c r="F5">
        <f t="shared" si="3"/>
        <v>-1.1104114874990865</v>
      </c>
    </row>
    <row r="6" spans="1:6" x14ac:dyDescent="0.2">
      <c r="A6">
        <v>2</v>
      </c>
      <c r="B6">
        <v>15</v>
      </c>
      <c r="C6">
        <v>97</v>
      </c>
      <c r="D6">
        <f t="shared" si="1"/>
        <v>0</v>
      </c>
      <c r="E6">
        <f t="shared" si="2"/>
        <v>0.21040080265495076</v>
      </c>
      <c r="F6">
        <f t="shared" si="3"/>
        <v>2.0023323049511834</v>
      </c>
    </row>
    <row r="7" spans="1:6" x14ac:dyDescent="0.2">
      <c r="A7">
        <v>0</v>
      </c>
      <c r="B7">
        <v>8</v>
      </c>
      <c r="C7">
        <v>66</v>
      </c>
      <c r="D7">
        <f t="shared" si="1"/>
        <v>-1.3964240043768941</v>
      </c>
      <c r="E7">
        <f t="shared" si="2"/>
        <v>-1.4260498846613323</v>
      </c>
      <c r="F7">
        <f t="shared" si="3"/>
        <v>0.14665812099044556</v>
      </c>
    </row>
    <row r="8" spans="1:6" x14ac:dyDescent="0.2">
      <c r="A8">
        <v>0</v>
      </c>
      <c r="B8">
        <v>11</v>
      </c>
      <c r="C8">
        <v>37</v>
      </c>
      <c r="D8">
        <f t="shared" si="1"/>
        <v>-1.3964240043768941</v>
      </c>
      <c r="E8">
        <f t="shared" si="2"/>
        <v>-0.72471387581149671</v>
      </c>
      <c r="F8">
        <f t="shared" si="3"/>
        <v>-1.5892951478760509</v>
      </c>
    </row>
    <row r="9" spans="1:6" x14ac:dyDescent="0.2">
      <c r="A9">
        <v>2</v>
      </c>
      <c r="B9">
        <v>20</v>
      </c>
      <c r="C9">
        <v>54</v>
      </c>
      <c r="D9">
        <f t="shared" si="1"/>
        <v>0</v>
      </c>
      <c r="E9">
        <f t="shared" si="2"/>
        <v>1.3792941507380101</v>
      </c>
      <c r="F9">
        <f t="shared" si="3"/>
        <v>-0.57166736957500131</v>
      </c>
    </row>
    <row r="10" spans="1:6" x14ac:dyDescent="0.2">
      <c r="A10">
        <v>1</v>
      </c>
      <c r="B10">
        <v>20</v>
      </c>
      <c r="C10">
        <v>51</v>
      </c>
      <c r="D10">
        <f t="shared" si="1"/>
        <v>-0.69821200218844703</v>
      </c>
      <c r="E10">
        <f t="shared" si="2"/>
        <v>1.3792941507380101</v>
      </c>
      <c r="F10">
        <f t="shared" si="3"/>
        <v>-0.75124874221636295</v>
      </c>
    </row>
    <row r="11" spans="1:6" x14ac:dyDescent="0.2">
      <c r="A11">
        <v>2</v>
      </c>
      <c r="B11">
        <v>16</v>
      </c>
      <c r="C11">
        <v>88</v>
      </c>
      <c r="D11">
        <f t="shared" si="1"/>
        <v>0</v>
      </c>
      <c r="E11">
        <f t="shared" si="2"/>
        <v>0.44417947227156263</v>
      </c>
      <c r="F11">
        <f t="shared" si="3"/>
        <v>1.4635881870270981</v>
      </c>
    </row>
    <row r="12" spans="1:6" x14ac:dyDescent="0.2">
      <c r="A12">
        <v>3</v>
      </c>
      <c r="B12">
        <v>20</v>
      </c>
      <c r="C12">
        <v>92</v>
      </c>
      <c r="D12">
        <f t="shared" si="1"/>
        <v>0.69821200218844703</v>
      </c>
      <c r="E12">
        <f t="shared" si="2"/>
        <v>1.3792941507380101</v>
      </c>
      <c r="F12">
        <f t="shared" si="3"/>
        <v>1.7030300172155803</v>
      </c>
    </row>
    <row r="13" spans="1:6" x14ac:dyDescent="0.2">
      <c r="A13">
        <v>3</v>
      </c>
      <c r="B13">
        <v>15</v>
      </c>
      <c r="C13">
        <v>89</v>
      </c>
      <c r="D13">
        <f t="shared" si="1"/>
        <v>0.69821200218844703</v>
      </c>
      <c r="E13">
        <f t="shared" si="2"/>
        <v>0.21040080265495076</v>
      </c>
      <c r="F13">
        <f t="shared" si="3"/>
        <v>1.5234486445742186</v>
      </c>
    </row>
    <row r="14" spans="1:6" x14ac:dyDescent="0.2">
      <c r="A14">
        <v>2</v>
      </c>
      <c r="B14">
        <v>8</v>
      </c>
      <c r="C14">
        <v>66</v>
      </c>
      <c r="D14">
        <f t="shared" si="1"/>
        <v>0</v>
      </c>
      <c r="E14">
        <f t="shared" si="2"/>
        <v>-1.4260498846613323</v>
      </c>
      <c r="F14">
        <f t="shared" si="3"/>
        <v>0.14665812099044556</v>
      </c>
    </row>
    <row r="15" spans="1:6" x14ac:dyDescent="0.2">
      <c r="A15">
        <v>0</v>
      </c>
      <c r="B15">
        <v>6</v>
      </c>
      <c r="C15">
        <v>61</v>
      </c>
      <c r="D15">
        <f t="shared" si="1"/>
        <v>-1.3964240043768941</v>
      </c>
      <c r="E15">
        <f t="shared" si="2"/>
        <v>-1.893607223894556</v>
      </c>
      <c r="F15">
        <f t="shared" si="3"/>
        <v>-0.15264416674515729</v>
      </c>
    </row>
    <row r="16" spans="1:6" x14ac:dyDescent="0.2">
      <c r="A16">
        <v>4</v>
      </c>
      <c r="B16">
        <v>10</v>
      </c>
      <c r="C16">
        <v>65</v>
      </c>
      <c r="D16">
        <f t="shared" si="1"/>
        <v>1.3964240043768941</v>
      </c>
      <c r="E16">
        <f t="shared" si="2"/>
        <v>-0.95849254542810858</v>
      </c>
      <c r="F16">
        <f t="shared" si="3"/>
        <v>8.6797663443324999E-2</v>
      </c>
    </row>
    <row r="17" spans="1:6" x14ac:dyDescent="0.2">
      <c r="A17">
        <v>4</v>
      </c>
      <c r="B17">
        <v>20</v>
      </c>
      <c r="C17">
        <v>94</v>
      </c>
      <c r="D17">
        <f t="shared" si="1"/>
        <v>1.3964240043768941</v>
      </c>
      <c r="E17">
        <f t="shared" si="2"/>
        <v>1.3792941507380101</v>
      </c>
      <c r="F17">
        <f t="shared" si="3"/>
        <v>1.8227509323098214</v>
      </c>
    </row>
    <row r="18" spans="1:6" x14ac:dyDescent="0.2">
      <c r="A18">
        <v>0</v>
      </c>
      <c r="B18">
        <v>9</v>
      </c>
      <c r="C18">
        <v>45</v>
      </c>
      <c r="D18">
        <f t="shared" si="1"/>
        <v>-1.3964240043768941</v>
      </c>
      <c r="E18">
        <f t="shared" si="2"/>
        <v>-1.1922712150447203</v>
      </c>
      <c r="F18">
        <f t="shared" si="3"/>
        <v>-1.1104114874990865</v>
      </c>
    </row>
    <row r="19" spans="1:6" x14ac:dyDescent="0.2">
      <c r="A19">
        <v>1</v>
      </c>
      <c r="B19">
        <v>10</v>
      </c>
      <c r="C19">
        <v>41</v>
      </c>
      <c r="D19">
        <f t="shared" si="1"/>
        <v>-0.69821200218844703</v>
      </c>
      <c r="E19">
        <f t="shared" si="2"/>
        <v>-0.95849254542810858</v>
      </c>
      <c r="F19">
        <f t="shared" si="3"/>
        <v>-1.3498533176875687</v>
      </c>
    </row>
    <row r="20" spans="1:6" x14ac:dyDescent="0.2">
      <c r="A20">
        <v>2</v>
      </c>
      <c r="B20">
        <v>11</v>
      </c>
      <c r="C20">
        <v>43</v>
      </c>
      <c r="D20">
        <f t="shared" si="1"/>
        <v>0</v>
      </c>
      <c r="E20">
        <f t="shared" si="2"/>
        <v>-0.72471387581149671</v>
      </c>
      <c r="F20">
        <f t="shared" si="3"/>
        <v>-1.2301324025933276</v>
      </c>
    </row>
    <row r="21" spans="1:6" x14ac:dyDescent="0.2">
      <c r="A21">
        <v>3</v>
      </c>
      <c r="B21">
        <v>17</v>
      </c>
      <c r="C21">
        <v>87</v>
      </c>
      <c r="D21">
        <f t="shared" si="1"/>
        <v>0.69821200218844703</v>
      </c>
      <c r="E21">
        <f t="shared" si="2"/>
        <v>0.67795814188817449</v>
      </c>
      <c r="F21">
        <f t="shared" si="3"/>
        <v>1.4037277294799775</v>
      </c>
    </row>
    <row r="22" spans="1:6" x14ac:dyDescent="0.2">
      <c r="A22">
        <v>0</v>
      </c>
      <c r="B22">
        <v>10</v>
      </c>
      <c r="C22">
        <v>45</v>
      </c>
      <c r="D22">
        <f t="shared" si="1"/>
        <v>-1.3964240043768941</v>
      </c>
      <c r="E22">
        <f t="shared" si="2"/>
        <v>-0.95849254542810858</v>
      </c>
      <c r="F22">
        <f t="shared" si="3"/>
        <v>-1.1104114874990865</v>
      </c>
    </row>
    <row r="23" spans="1:6" x14ac:dyDescent="0.2">
      <c r="A23">
        <v>3</v>
      </c>
      <c r="B23">
        <v>16</v>
      </c>
      <c r="C23">
        <v>56</v>
      </c>
      <c r="D23">
        <f t="shared" si="1"/>
        <v>0.69821200218844703</v>
      </c>
      <c r="E23">
        <f t="shared" si="2"/>
        <v>0.44417947227156263</v>
      </c>
      <c r="F23">
        <f t="shared" si="3"/>
        <v>-0.45194645448076015</v>
      </c>
    </row>
    <row r="24" spans="1:6" x14ac:dyDescent="0.2">
      <c r="A24">
        <v>0</v>
      </c>
      <c r="B24">
        <v>10</v>
      </c>
      <c r="C24">
        <v>62</v>
      </c>
      <c r="D24">
        <f t="shared" si="1"/>
        <v>-1.3964240043768941</v>
      </c>
      <c r="E24">
        <f t="shared" si="2"/>
        <v>-0.95849254542810858</v>
      </c>
      <c r="F24">
        <f t="shared" si="3"/>
        <v>-9.2783709198036718E-2</v>
      </c>
    </row>
    <row r="25" spans="1:6" x14ac:dyDescent="0.2">
      <c r="A25">
        <v>4</v>
      </c>
      <c r="B25">
        <v>12</v>
      </c>
      <c r="C25">
        <v>58</v>
      </c>
      <c r="D25">
        <f t="shared" si="1"/>
        <v>1.3964240043768941</v>
      </c>
      <c r="E25">
        <f t="shared" si="2"/>
        <v>-0.49093520619488484</v>
      </c>
      <c r="F25">
        <f t="shared" si="3"/>
        <v>-0.332225539386519</v>
      </c>
    </row>
    <row r="26" spans="1:6" x14ac:dyDescent="0.2">
      <c r="A26">
        <v>3</v>
      </c>
      <c r="B26">
        <v>15</v>
      </c>
      <c r="C26">
        <v>55</v>
      </c>
      <c r="D26">
        <f t="shared" si="1"/>
        <v>0.69821200218844703</v>
      </c>
      <c r="E26">
        <f t="shared" si="2"/>
        <v>0.21040080265495076</v>
      </c>
      <c r="F26">
        <f t="shared" si="3"/>
        <v>-0.51180691202788064</v>
      </c>
    </row>
    <row r="27" spans="1:6" x14ac:dyDescent="0.2">
      <c r="A27">
        <v>2</v>
      </c>
      <c r="B27">
        <v>16</v>
      </c>
      <c r="C27">
        <v>51</v>
      </c>
      <c r="D27">
        <f t="shared" si="1"/>
        <v>0</v>
      </c>
      <c r="E27">
        <f t="shared" si="2"/>
        <v>0.44417947227156263</v>
      </c>
      <c r="F27">
        <f t="shared" si="3"/>
        <v>-0.75124874221636295</v>
      </c>
    </row>
    <row r="28" spans="1:6" x14ac:dyDescent="0.2">
      <c r="A28">
        <v>1</v>
      </c>
      <c r="B28">
        <v>11</v>
      </c>
      <c r="C28">
        <v>44</v>
      </c>
      <c r="D28">
        <f t="shared" si="1"/>
        <v>-0.69821200218844703</v>
      </c>
      <c r="E28">
        <f t="shared" si="2"/>
        <v>-0.72471387581149671</v>
      </c>
      <c r="F28">
        <f t="shared" si="3"/>
        <v>-1.1702719450462069</v>
      </c>
    </row>
    <row r="29" spans="1:6" x14ac:dyDescent="0.2">
      <c r="A29">
        <v>3</v>
      </c>
      <c r="B29">
        <v>9</v>
      </c>
      <c r="C29">
        <v>60</v>
      </c>
      <c r="D29">
        <f t="shared" si="1"/>
        <v>0.69821200218844703</v>
      </c>
      <c r="E29">
        <f t="shared" si="2"/>
        <v>-1.1922712150447203</v>
      </c>
      <c r="F29">
        <f t="shared" si="3"/>
        <v>-0.21250462429227784</v>
      </c>
    </row>
    <row r="30" spans="1:6" x14ac:dyDescent="0.2">
      <c r="A30">
        <v>0</v>
      </c>
      <c r="B30">
        <v>15</v>
      </c>
      <c r="C30">
        <v>59</v>
      </c>
      <c r="D30">
        <f t="shared" si="1"/>
        <v>-1.3964240043768941</v>
      </c>
      <c r="E30">
        <f t="shared" si="2"/>
        <v>0.21040080265495076</v>
      </c>
      <c r="F30">
        <f t="shared" si="3"/>
        <v>-0.27236508183939839</v>
      </c>
    </row>
    <row r="31" spans="1:6" x14ac:dyDescent="0.2">
      <c r="A31">
        <v>1</v>
      </c>
      <c r="B31">
        <v>10</v>
      </c>
      <c r="C31">
        <v>47</v>
      </c>
      <c r="D31">
        <f t="shared" si="1"/>
        <v>-0.69821200218844703</v>
      </c>
      <c r="E31">
        <f t="shared" si="2"/>
        <v>-0.95849254542810858</v>
      </c>
      <c r="F31">
        <f t="shared" si="3"/>
        <v>-0.99069057240484526</v>
      </c>
    </row>
    <row r="32" spans="1:6" x14ac:dyDescent="0.2">
      <c r="A32">
        <v>1</v>
      </c>
      <c r="B32">
        <v>13</v>
      </c>
      <c r="C32">
        <v>65</v>
      </c>
      <c r="D32">
        <f t="shared" si="1"/>
        <v>-0.69821200218844703</v>
      </c>
      <c r="E32">
        <f t="shared" si="2"/>
        <v>-0.25715653657827298</v>
      </c>
      <c r="F32">
        <f t="shared" si="3"/>
        <v>8.6797663443324999E-2</v>
      </c>
    </row>
    <row r="33" spans="1:6" x14ac:dyDescent="0.2">
      <c r="A33">
        <v>2</v>
      </c>
      <c r="B33">
        <v>14</v>
      </c>
      <c r="C33">
        <v>71</v>
      </c>
      <c r="D33">
        <f t="shared" si="1"/>
        <v>0</v>
      </c>
      <c r="E33">
        <f t="shared" si="2"/>
        <v>-2.3377866961661102E-2</v>
      </c>
      <c r="F33">
        <f t="shared" si="3"/>
        <v>0.44596040872604842</v>
      </c>
    </row>
    <row r="34" spans="1:6" x14ac:dyDescent="0.2">
      <c r="A34">
        <v>4</v>
      </c>
      <c r="B34">
        <v>20</v>
      </c>
      <c r="C34">
        <v>83</v>
      </c>
      <c r="D34">
        <f t="shared" si="1"/>
        <v>1.3964240043768941</v>
      </c>
      <c r="E34">
        <f t="shared" si="2"/>
        <v>1.3792941507380101</v>
      </c>
      <c r="F34">
        <f t="shared" si="3"/>
        <v>1.1642858992914953</v>
      </c>
    </row>
    <row r="35" spans="1:6" x14ac:dyDescent="0.2">
      <c r="A35">
        <v>3</v>
      </c>
      <c r="B35">
        <v>19</v>
      </c>
      <c r="C35">
        <v>79</v>
      </c>
      <c r="D35">
        <f t="shared" si="1"/>
        <v>0.69821200218844703</v>
      </c>
      <c r="E35">
        <f t="shared" si="2"/>
        <v>1.1455154811213983</v>
      </c>
      <c r="F35">
        <f t="shared" si="3"/>
        <v>0.92484406910301298</v>
      </c>
    </row>
    <row r="36" spans="1:6" x14ac:dyDescent="0.2">
      <c r="A36">
        <v>4</v>
      </c>
      <c r="B36">
        <v>20</v>
      </c>
      <c r="C36">
        <v>88</v>
      </c>
      <c r="D36">
        <f t="shared" si="1"/>
        <v>1.3964240043768941</v>
      </c>
      <c r="E36">
        <f t="shared" si="2"/>
        <v>1.3792941507380101</v>
      </c>
      <c r="F36">
        <f t="shared" si="3"/>
        <v>1.4635881870270981</v>
      </c>
    </row>
    <row r="37" spans="1:6" x14ac:dyDescent="0.2">
      <c r="A37">
        <v>1</v>
      </c>
      <c r="B37">
        <v>8</v>
      </c>
      <c r="C37">
        <v>56</v>
      </c>
      <c r="D37">
        <f t="shared" si="1"/>
        <v>-0.69821200218844703</v>
      </c>
      <c r="E37">
        <f t="shared" si="2"/>
        <v>-1.4260498846613323</v>
      </c>
      <c r="F37">
        <f t="shared" si="3"/>
        <v>-0.45194645448076015</v>
      </c>
    </row>
    <row r="38" spans="1:6" x14ac:dyDescent="0.2">
      <c r="A38">
        <v>2</v>
      </c>
      <c r="B38">
        <v>13</v>
      </c>
      <c r="C38">
        <v>62</v>
      </c>
      <c r="D38">
        <f t="shared" si="1"/>
        <v>0</v>
      </c>
      <c r="E38">
        <f t="shared" si="2"/>
        <v>-0.25715653657827298</v>
      </c>
      <c r="F38">
        <f t="shared" si="3"/>
        <v>-9.2783709198036718E-2</v>
      </c>
    </row>
    <row r="39" spans="1:6" x14ac:dyDescent="0.2">
      <c r="A39">
        <v>3</v>
      </c>
      <c r="B39">
        <v>15</v>
      </c>
      <c r="C39">
        <v>69</v>
      </c>
      <c r="D39">
        <f t="shared" si="1"/>
        <v>0.69821200218844703</v>
      </c>
      <c r="E39">
        <f t="shared" si="2"/>
        <v>0.21040080265495076</v>
      </c>
      <c r="F39">
        <f t="shared" si="3"/>
        <v>0.32623949363180726</v>
      </c>
    </row>
    <row r="40" spans="1:6" x14ac:dyDescent="0.2">
      <c r="A40">
        <v>4</v>
      </c>
      <c r="B40">
        <v>20</v>
      </c>
      <c r="C40">
        <v>87</v>
      </c>
      <c r="D40">
        <f t="shared" si="1"/>
        <v>1.3964240043768941</v>
      </c>
      <c r="E40">
        <f t="shared" si="2"/>
        <v>1.3792941507380101</v>
      </c>
      <c r="F40">
        <f t="shared" si="3"/>
        <v>1.4037277294799775</v>
      </c>
    </row>
    <row r="41" spans="1:6" x14ac:dyDescent="0.2">
      <c r="A41">
        <v>1</v>
      </c>
      <c r="B41">
        <v>15</v>
      </c>
      <c r="C41">
        <v>57</v>
      </c>
      <c r="D41">
        <f t="shared" si="1"/>
        <v>-0.69821200218844703</v>
      </c>
      <c r="E41">
        <f t="shared" si="2"/>
        <v>0.21040080265495076</v>
      </c>
      <c r="F41">
        <f t="shared" si="3"/>
        <v>-0.39208599693363955</v>
      </c>
    </row>
  </sheetData>
  <conditionalFormatting sqref="D1:F1048576">
    <cfRule type="cellIs" dxfId="1" priority="1" operator="lessThan">
      <formula>-2.99</formula>
    </cfRule>
    <cfRule type="cellIs" dxfId="0" priority="2" operator="greaterThan">
      <formula>2.99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236" zoomScaleNormal="236" zoomScalePageLayoutView="236" workbookViewId="0">
      <selection activeCell="A4" sqref="A4:XFD4"/>
    </sheetView>
  </sheetViews>
  <sheetFormatPr baseColWidth="10" defaultRowHeight="16" x14ac:dyDescent="0.2"/>
  <sheetData>
    <row r="1" spans="1:4" x14ac:dyDescent="0.2">
      <c r="A1" s="3"/>
      <c r="B1" s="3" t="s">
        <v>0</v>
      </c>
      <c r="C1" s="3" t="s">
        <v>1</v>
      </c>
      <c r="D1" s="3" t="s">
        <v>2</v>
      </c>
    </row>
    <row r="2" spans="1:4" x14ac:dyDescent="0.2">
      <c r="A2" s="1" t="s">
        <v>0</v>
      </c>
      <c r="B2" s="1">
        <v>1</v>
      </c>
      <c r="C2" s="1"/>
      <c r="D2" s="1"/>
    </row>
    <row r="3" spans="1:4" x14ac:dyDescent="0.2">
      <c r="A3" s="1" t="s">
        <v>1</v>
      </c>
      <c r="B3" s="1">
        <v>0.44364281374585651</v>
      </c>
      <c r="C3" s="1">
        <v>1</v>
      </c>
      <c r="D3" s="1"/>
    </row>
    <row r="4" spans="1:4" s="7" customFormat="1" ht="17" thickBot="1" x14ac:dyDescent="0.25">
      <c r="A4" s="6" t="s">
        <v>2</v>
      </c>
      <c r="B4" s="6">
        <v>0.4918984120870315</v>
      </c>
      <c r="C4" s="6">
        <v>0.48218638626708998</v>
      </c>
      <c r="D4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209" zoomScaleNormal="209" zoomScalePageLayoutView="209" workbookViewId="0">
      <selection activeCell="C1" sqref="C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18</v>
      </c>
      <c r="C2">
        <v>56</v>
      </c>
    </row>
    <row r="3" spans="1:3" x14ac:dyDescent="0.2">
      <c r="A3">
        <v>0</v>
      </c>
      <c r="B3">
        <v>19</v>
      </c>
      <c r="C3">
        <v>64</v>
      </c>
    </row>
    <row r="4" spans="1:3" x14ac:dyDescent="0.2">
      <c r="A4">
        <v>4</v>
      </c>
      <c r="B4">
        <v>11</v>
      </c>
      <c r="C4">
        <v>47</v>
      </c>
    </row>
    <row r="5" spans="1:3" x14ac:dyDescent="0.2">
      <c r="A5">
        <v>1</v>
      </c>
      <c r="B5">
        <v>19</v>
      </c>
      <c r="C5">
        <v>45</v>
      </c>
    </row>
    <row r="6" spans="1:3" x14ac:dyDescent="0.2">
      <c r="A6">
        <v>2</v>
      </c>
      <c r="B6">
        <v>15</v>
      </c>
      <c r="C6">
        <v>97</v>
      </c>
    </row>
    <row r="7" spans="1:3" x14ac:dyDescent="0.2">
      <c r="A7">
        <v>0</v>
      </c>
      <c r="B7">
        <v>8</v>
      </c>
      <c r="C7">
        <v>66</v>
      </c>
    </row>
    <row r="8" spans="1:3" x14ac:dyDescent="0.2">
      <c r="A8">
        <v>0</v>
      </c>
      <c r="B8">
        <v>11</v>
      </c>
      <c r="C8">
        <v>37</v>
      </c>
    </row>
    <row r="9" spans="1:3" x14ac:dyDescent="0.2">
      <c r="A9">
        <v>2</v>
      </c>
      <c r="B9">
        <v>20</v>
      </c>
      <c r="C9">
        <v>54</v>
      </c>
    </row>
    <row r="10" spans="1:3" x14ac:dyDescent="0.2">
      <c r="A10">
        <v>1</v>
      </c>
      <c r="B10">
        <v>20</v>
      </c>
      <c r="C10">
        <v>51</v>
      </c>
    </row>
    <row r="11" spans="1:3" x14ac:dyDescent="0.2">
      <c r="A11">
        <v>2</v>
      </c>
      <c r="B11">
        <v>16</v>
      </c>
      <c r="C11">
        <v>88</v>
      </c>
    </row>
    <row r="12" spans="1:3" x14ac:dyDescent="0.2">
      <c r="A12">
        <v>3</v>
      </c>
      <c r="B12">
        <v>20</v>
      </c>
      <c r="C12">
        <v>92</v>
      </c>
    </row>
    <row r="13" spans="1:3" x14ac:dyDescent="0.2">
      <c r="A13">
        <v>3</v>
      </c>
      <c r="B13">
        <v>15</v>
      </c>
      <c r="C13">
        <v>89</v>
      </c>
    </row>
    <row r="14" spans="1:3" x14ac:dyDescent="0.2">
      <c r="A14">
        <v>2</v>
      </c>
      <c r="B14">
        <v>8</v>
      </c>
      <c r="C14">
        <v>66</v>
      </c>
    </row>
    <row r="15" spans="1:3" x14ac:dyDescent="0.2">
      <c r="A15">
        <v>0</v>
      </c>
      <c r="B15">
        <v>6</v>
      </c>
      <c r="C15">
        <v>61</v>
      </c>
    </row>
    <row r="16" spans="1:3" x14ac:dyDescent="0.2">
      <c r="A16">
        <v>4</v>
      </c>
      <c r="B16">
        <v>10</v>
      </c>
      <c r="C16">
        <v>65</v>
      </c>
    </row>
    <row r="17" spans="1:3" x14ac:dyDescent="0.2">
      <c r="A17">
        <v>4</v>
      </c>
      <c r="B17">
        <v>20</v>
      </c>
      <c r="C17">
        <v>94</v>
      </c>
    </row>
    <row r="18" spans="1:3" x14ac:dyDescent="0.2">
      <c r="A18">
        <v>0</v>
      </c>
      <c r="B18">
        <v>9</v>
      </c>
      <c r="C18">
        <v>45</v>
      </c>
    </row>
    <row r="19" spans="1:3" x14ac:dyDescent="0.2">
      <c r="A19">
        <v>1</v>
      </c>
      <c r="B19">
        <v>10</v>
      </c>
      <c r="C19">
        <v>41</v>
      </c>
    </row>
    <row r="20" spans="1:3" x14ac:dyDescent="0.2">
      <c r="A20">
        <v>2</v>
      </c>
      <c r="B20">
        <v>11</v>
      </c>
      <c r="C20">
        <v>43</v>
      </c>
    </row>
    <row r="21" spans="1:3" x14ac:dyDescent="0.2">
      <c r="A21">
        <v>3</v>
      </c>
      <c r="B21">
        <v>17</v>
      </c>
      <c r="C21">
        <v>87</v>
      </c>
    </row>
    <row r="22" spans="1:3" x14ac:dyDescent="0.2">
      <c r="A22">
        <v>0</v>
      </c>
      <c r="B22">
        <v>10</v>
      </c>
      <c r="C22">
        <v>45</v>
      </c>
    </row>
    <row r="23" spans="1:3" x14ac:dyDescent="0.2">
      <c r="A23">
        <v>3</v>
      </c>
      <c r="B23">
        <v>16</v>
      </c>
      <c r="C23">
        <v>56</v>
      </c>
    </row>
    <row r="24" spans="1:3" x14ac:dyDescent="0.2">
      <c r="A24">
        <v>0</v>
      </c>
      <c r="B24">
        <v>10</v>
      </c>
      <c r="C24">
        <v>62</v>
      </c>
    </row>
    <row r="25" spans="1:3" x14ac:dyDescent="0.2">
      <c r="A25">
        <v>4</v>
      </c>
      <c r="B25">
        <v>12</v>
      </c>
      <c r="C25">
        <v>58</v>
      </c>
    </row>
    <row r="26" spans="1:3" x14ac:dyDescent="0.2">
      <c r="A26">
        <v>3</v>
      </c>
      <c r="B26">
        <v>15</v>
      </c>
      <c r="C26">
        <v>55</v>
      </c>
    </row>
    <row r="27" spans="1:3" x14ac:dyDescent="0.2">
      <c r="A27">
        <v>2</v>
      </c>
      <c r="B27">
        <v>16</v>
      </c>
      <c r="C27">
        <v>51</v>
      </c>
    </row>
    <row r="28" spans="1:3" x14ac:dyDescent="0.2">
      <c r="A28">
        <v>1</v>
      </c>
      <c r="B28">
        <v>11</v>
      </c>
      <c r="C28">
        <v>44</v>
      </c>
    </row>
    <row r="29" spans="1:3" x14ac:dyDescent="0.2">
      <c r="A29">
        <v>3</v>
      </c>
      <c r="B29">
        <v>9</v>
      </c>
      <c r="C29">
        <v>60</v>
      </c>
    </row>
    <row r="30" spans="1:3" x14ac:dyDescent="0.2">
      <c r="A30">
        <v>0</v>
      </c>
      <c r="B30">
        <v>15</v>
      </c>
      <c r="C30">
        <v>59</v>
      </c>
    </row>
    <row r="31" spans="1:3" x14ac:dyDescent="0.2">
      <c r="A31">
        <v>1</v>
      </c>
      <c r="B31">
        <v>10</v>
      </c>
      <c r="C31">
        <v>47</v>
      </c>
    </row>
    <row r="32" spans="1:3" x14ac:dyDescent="0.2">
      <c r="A32">
        <v>1</v>
      </c>
      <c r="B32">
        <v>13</v>
      </c>
      <c r="C32">
        <v>65</v>
      </c>
    </row>
    <row r="33" spans="1:3" x14ac:dyDescent="0.2">
      <c r="A33">
        <v>2</v>
      </c>
      <c r="B33">
        <v>14</v>
      </c>
      <c r="C33">
        <v>71</v>
      </c>
    </row>
    <row r="34" spans="1:3" x14ac:dyDescent="0.2">
      <c r="A34">
        <v>4</v>
      </c>
      <c r="B34">
        <v>20</v>
      </c>
      <c r="C34">
        <v>83</v>
      </c>
    </row>
    <row r="35" spans="1:3" x14ac:dyDescent="0.2">
      <c r="A35">
        <v>3</v>
      </c>
      <c r="B35">
        <v>19</v>
      </c>
      <c r="C35">
        <v>79</v>
      </c>
    </row>
    <row r="36" spans="1:3" x14ac:dyDescent="0.2">
      <c r="A36">
        <v>4</v>
      </c>
      <c r="B36">
        <v>20</v>
      </c>
      <c r="C36">
        <v>88</v>
      </c>
    </row>
    <row r="37" spans="1:3" x14ac:dyDescent="0.2">
      <c r="A37">
        <v>1</v>
      </c>
      <c r="B37">
        <v>8</v>
      </c>
      <c r="C37">
        <v>56</v>
      </c>
    </row>
    <row r="38" spans="1:3" x14ac:dyDescent="0.2">
      <c r="A38">
        <v>2</v>
      </c>
      <c r="B38">
        <v>13</v>
      </c>
      <c r="C38">
        <v>62</v>
      </c>
    </row>
    <row r="39" spans="1:3" x14ac:dyDescent="0.2">
      <c r="A39">
        <v>3</v>
      </c>
      <c r="B39">
        <v>15</v>
      </c>
      <c r="C39">
        <v>69</v>
      </c>
    </row>
    <row r="40" spans="1:3" x14ac:dyDescent="0.2">
      <c r="A40">
        <v>4</v>
      </c>
      <c r="B40">
        <v>20</v>
      </c>
      <c r="C40">
        <v>87</v>
      </c>
    </row>
    <row r="41" spans="1:3" x14ac:dyDescent="0.2">
      <c r="A41">
        <v>1</v>
      </c>
      <c r="B41">
        <v>15</v>
      </c>
      <c r="C41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8" zoomScale="174" zoomScaleNormal="174" zoomScalePageLayoutView="174" workbookViewId="0">
      <selection activeCell="B26" sqref="B26:B65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8" t="s">
        <v>21</v>
      </c>
      <c r="B3" s="8"/>
    </row>
    <row r="4" spans="1:9" x14ac:dyDescent="0.2">
      <c r="A4" s="1" t="s">
        <v>22</v>
      </c>
      <c r="B4" s="1">
        <v>0.5733342634443811</v>
      </c>
    </row>
    <row r="5" spans="1:9" x14ac:dyDescent="0.2">
      <c r="A5" s="1" t="s">
        <v>23</v>
      </c>
      <c r="B5" s="1">
        <v>0.32871217763931093</v>
      </c>
    </row>
    <row r="6" spans="1:9" x14ac:dyDescent="0.2">
      <c r="A6" s="1" t="s">
        <v>24</v>
      </c>
      <c r="B6" s="1">
        <v>0.29242634940359802</v>
      </c>
    </row>
    <row r="7" spans="1:9" x14ac:dyDescent="0.2">
      <c r="A7" s="1" t="s">
        <v>4</v>
      </c>
      <c r="B7" s="1">
        <v>14.052247612653925</v>
      </c>
    </row>
    <row r="8" spans="1:9" ht="17" thickBot="1" x14ac:dyDescent="0.25">
      <c r="A8" s="2" t="s">
        <v>25</v>
      </c>
      <c r="B8" s="2">
        <v>40</v>
      </c>
    </row>
    <row r="10" spans="1:9" ht="17" thickBot="1" x14ac:dyDescent="0.25">
      <c r="A10" t="s">
        <v>26</v>
      </c>
    </row>
    <row r="11" spans="1:9" x14ac:dyDescent="0.2">
      <c r="A11" s="3"/>
      <c r="B11" s="3" t="s">
        <v>31</v>
      </c>
      <c r="C11" s="3" t="s">
        <v>32</v>
      </c>
      <c r="D11" s="3" t="s">
        <v>33</v>
      </c>
      <c r="E11" s="3" t="s">
        <v>34</v>
      </c>
      <c r="F11" s="3" t="s">
        <v>35</v>
      </c>
    </row>
    <row r="12" spans="1:9" x14ac:dyDescent="0.2">
      <c r="A12" s="1" t="s">
        <v>27</v>
      </c>
      <c r="B12" s="1">
        <v>2</v>
      </c>
      <c r="C12" s="1">
        <v>3577.6704702084962</v>
      </c>
      <c r="D12" s="1">
        <v>1788.8352351042481</v>
      </c>
      <c r="E12" s="1">
        <v>9.0589685731849645</v>
      </c>
      <c r="F12" s="1">
        <v>6.2778686325223702E-4</v>
      </c>
    </row>
    <row r="13" spans="1:9" x14ac:dyDescent="0.2">
      <c r="A13" s="1" t="s">
        <v>28</v>
      </c>
      <c r="B13" s="1">
        <v>37</v>
      </c>
      <c r="C13" s="1">
        <v>7306.2295297915034</v>
      </c>
      <c r="D13" s="1">
        <v>197.46566296733792</v>
      </c>
      <c r="E13" s="1"/>
      <c r="F13" s="1"/>
    </row>
    <row r="14" spans="1:9" ht="17" thickBot="1" x14ac:dyDescent="0.25">
      <c r="A14" s="2" t="s">
        <v>29</v>
      </c>
      <c r="B14" s="2">
        <v>39</v>
      </c>
      <c r="C14" s="2">
        <v>10883.9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36</v>
      </c>
      <c r="C16" s="3" t="s">
        <v>4</v>
      </c>
      <c r="D16" s="3" t="s">
        <v>37</v>
      </c>
      <c r="E16" s="3" t="s">
        <v>38</v>
      </c>
      <c r="F16" s="3" t="s">
        <v>39</v>
      </c>
      <c r="G16" s="3" t="s">
        <v>40</v>
      </c>
      <c r="H16" s="3" t="s">
        <v>41</v>
      </c>
      <c r="I16" s="3" t="s">
        <v>42</v>
      </c>
    </row>
    <row r="17" spans="1:9" x14ac:dyDescent="0.2">
      <c r="A17" s="1" t="s">
        <v>30</v>
      </c>
      <c r="B17" s="1">
        <v>37.379185204571222</v>
      </c>
      <c r="C17" s="1">
        <v>7.7445644612699853</v>
      </c>
      <c r="D17" s="1">
        <v>4.8265057888667418</v>
      </c>
      <c r="E17" s="1">
        <v>2.4081409610365014E-5</v>
      </c>
      <c r="F17" s="1">
        <v>21.687207063702871</v>
      </c>
      <c r="G17" s="1">
        <v>53.071163345439572</v>
      </c>
      <c r="H17" s="1">
        <v>21.687207063702871</v>
      </c>
      <c r="I17" s="1">
        <v>53.071163345439572</v>
      </c>
    </row>
    <row r="18" spans="1:9" x14ac:dyDescent="0.2">
      <c r="A18" s="1" t="s">
        <v>46</v>
      </c>
      <c r="B18" s="1">
        <v>4.0368926110093346</v>
      </c>
      <c r="C18" s="1">
        <v>1.7530490697735848</v>
      </c>
      <c r="D18" s="1">
        <v>2.3027835789734739</v>
      </c>
      <c r="E18" s="1">
        <v>2.7014927056793328E-2</v>
      </c>
      <c r="F18" s="1">
        <v>0.484877798513903</v>
      </c>
      <c r="G18" s="1">
        <v>7.5889074235047662</v>
      </c>
      <c r="H18" s="1">
        <v>0.484877798513903</v>
      </c>
      <c r="I18" s="1">
        <v>7.5889074235047662</v>
      </c>
    </row>
    <row r="19" spans="1:9" ht="17" thickBot="1" x14ac:dyDescent="0.25">
      <c r="A19" s="2" t="s">
        <v>47</v>
      </c>
      <c r="B19" s="2">
        <v>1.2834772747099366</v>
      </c>
      <c r="C19" s="2">
        <v>0.58696424298030925</v>
      </c>
      <c r="D19" s="2">
        <v>2.186636221983616</v>
      </c>
      <c r="E19" s="2">
        <v>3.516842241162986E-2</v>
      </c>
      <c r="F19" s="2">
        <v>9.4174749515646194E-2</v>
      </c>
      <c r="G19" s="2">
        <v>2.4727797999042269</v>
      </c>
      <c r="H19" s="2">
        <v>9.4174749515646194E-2</v>
      </c>
      <c r="I19" s="2">
        <v>2.4727797999042269</v>
      </c>
    </row>
    <row r="23" spans="1:9" x14ac:dyDescent="0.2">
      <c r="A23" t="s">
        <v>43</v>
      </c>
    </row>
    <row r="24" spans="1:9" ht="17" thickBot="1" x14ac:dyDescent="0.25"/>
    <row r="25" spans="1:9" x14ac:dyDescent="0.2">
      <c r="A25" s="3" t="s">
        <v>44</v>
      </c>
      <c r="B25" s="3" t="s">
        <v>48</v>
      </c>
      <c r="C25" s="3" t="s">
        <v>45</v>
      </c>
    </row>
    <row r="26" spans="1:9" x14ac:dyDescent="0.2">
      <c r="A26" s="1">
        <v>1</v>
      </c>
      <c r="B26" s="1">
        <v>76.62934659338741</v>
      </c>
      <c r="C26" s="1">
        <v>-20.62934659338741</v>
      </c>
    </row>
    <row r="27" spans="1:9" x14ac:dyDescent="0.2">
      <c r="A27" s="1">
        <v>2</v>
      </c>
      <c r="B27" s="1">
        <v>61.76525342406002</v>
      </c>
      <c r="C27" s="1">
        <v>2.2347465759399796</v>
      </c>
    </row>
    <row r="28" spans="1:9" x14ac:dyDescent="0.2">
      <c r="A28" s="1">
        <v>3</v>
      </c>
      <c r="B28" s="1">
        <v>67.645005670417859</v>
      </c>
      <c r="C28" s="1">
        <v>-20.645005670417859</v>
      </c>
    </row>
    <row r="29" spans="1:9" x14ac:dyDescent="0.2">
      <c r="A29" s="1">
        <v>4</v>
      </c>
      <c r="B29" s="1">
        <v>65.802146035069356</v>
      </c>
      <c r="C29" s="1">
        <v>-20.802146035069356</v>
      </c>
    </row>
    <row r="30" spans="1:9" x14ac:dyDescent="0.2">
      <c r="A30" s="1">
        <v>5</v>
      </c>
      <c r="B30" s="1">
        <v>64.70512954723894</v>
      </c>
      <c r="C30" s="1">
        <v>32.29487045276106</v>
      </c>
    </row>
    <row r="31" spans="1:9" x14ac:dyDescent="0.2">
      <c r="A31" s="1">
        <v>6</v>
      </c>
      <c r="B31" s="1">
        <v>47.647003402250718</v>
      </c>
      <c r="C31" s="1">
        <v>18.352996597749282</v>
      </c>
    </row>
    <row r="32" spans="1:9" x14ac:dyDescent="0.2">
      <c r="A32" s="1">
        <v>7</v>
      </c>
      <c r="B32" s="1">
        <v>51.497435226380524</v>
      </c>
      <c r="C32" s="1">
        <v>-14.497435226380524</v>
      </c>
    </row>
    <row r="33" spans="1:3" x14ac:dyDescent="0.2">
      <c r="A33" s="1">
        <v>8</v>
      </c>
      <c r="B33" s="1">
        <v>71.122515920788629</v>
      </c>
      <c r="C33" s="1">
        <v>-17.122515920788629</v>
      </c>
    </row>
    <row r="34" spans="1:3" x14ac:dyDescent="0.2">
      <c r="A34" s="1">
        <v>9</v>
      </c>
      <c r="B34" s="1">
        <v>67.085623309779294</v>
      </c>
      <c r="C34" s="1">
        <v>-16.085623309779294</v>
      </c>
    </row>
    <row r="35" spans="1:3" x14ac:dyDescent="0.2">
      <c r="A35" s="1">
        <v>10</v>
      </c>
      <c r="B35" s="1">
        <v>65.988606821948878</v>
      </c>
      <c r="C35" s="1">
        <v>22.011393178051122</v>
      </c>
    </row>
    <row r="36" spans="1:3" x14ac:dyDescent="0.2">
      <c r="A36" s="1">
        <v>11</v>
      </c>
      <c r="B36" s="1">
        <v>75.159408531797951</v>
      </c>
      <c r="C36" s="1">
        <v>16.840591468202049</v>
      </c>
    </row>
    <row r="37" spans="1:3" x14ac:dyDescent="0.2">
      <c r="A37" s="1">
        <v>12</v>
      </c>
      <c r="B37" s="1">
        <v>68.742022158248261</v>
      </c>
      <c r="C37" s="1">
        <v>20.257977841751739</v>
      </c>
    </row>
    <row r="38" spans="1:3" x14ac:dyDescent="0.2">
      <c r="A38" s="1">
        <v>13</v>
      </c>
      <c r="B38" s="1">
        <v>55.720788624269389</v>
      </c>
      <c r="C38" s="1">
        <v>10.279211375730611</v>
      </c>
    </row>
    <row r="39" spans="1:3" x14ac:dyDescent="0.2">
      <c r="A39" s="1">
        <v>14</v>
      </c>
      <c r="B39" s="1">
        <v>45.080048852830842</v>
      </c>
      <c r="C39" s="1">
        <v>15.919951147169158</v>
      </c>
    </row>
    <row r="40" spans="1:3" x14ac:dyDescent="0.2">
      <c r="A40" s="1">
        <v>15</v>
      </c>
      <c r="B40" s="1">
        <v>66.361528395707921</v>
      </c>
      <c r="C40" s="1">
        <v>-1.3615283957079214</v>
      </c>
    </row>
    <row r="41" spans="1:3" x14ac:dyDescent="0.2">
      <c r="A41" s="1">
        <v>16</v>
      </c>
      <c r="B41" s="1">
        <v>79.196301142807286</v>
      </c>
      <c r="C41" s="1">
        <v>14.803698857192714</v>
      </c>
    </row>
    <row r="42" spans="1:3" x14ac:dyDescent="0.2">
      <c r="A42" s="1">
        <v>17</v>
      </c>
      <c r="B42" s="1">
        <v>48.930480676960649</v>
      </c>
      <c r="C42" s="1">
        <v>-3.9304806769606486</v>
      </c>
    </row>
    <row r="43" spans="1:3" x14ac:dyDescent="0.2">
      <c r="A43" s="1">
        <v>18</v>
      </c>
      <c r="B43" s="1">
        <v>54.250850562679922</v>
      </c>
      <c r="C43" s="1">
        <v>-13.250850562679922</v>
      </c>
    </row>
    <row r="44" spans="1:3" x14ac:dyDescent="0.2">
      <c r="A44" s="1">
        <v>19</v>
      </c>
      <c r="B44" s="1">
        <v>59.571220448399195</v>
      </c>
      <c r="C44" s="1">
        <v>-16.571220448399195</v>
      </c>
    </row>
    <row r="45" spans="1:3" x14ac:dyDescent="0.2">
      <c r="A45" s="1">
        <v>20</v>
      </c>
      <c r="B45" s="1">
        <v>71.308976707668137</v>
      </c>
      <c r="C45" s="1">
        <v>15.691023292331863</v>
      </c>
    </row>
    <row r="46" spans="1:3" x14ac:dyDescent="0.2">
      <c r="A46" s="1">
        <v>21</v>
      </c>
      <c r="B46" s="1">
        <v>50.213957951670587</v>
      </c>
      <c r="C46" s="1">
        <v>-5.2139579516705865</v>
      </c>
    </row>
    <row r="47" spans="1:3" x14ac:dyDescent="0.2">
      <c r="A47" s="1">
        <v>22</v>
      </c>
      <c r="B47" s="1">
        <v>70.025499432958213</v>
      </c>
      <c r="C47" s="1">
        <v>-14.025499432958213</v>
      </c>
    </row>
    <row r="48" spans="1:3" x14ac:dyDescent="0.2">
      <c r="A48" s="1">
        <v>23</v>
      </c>
      <c r="B48" s="1">
        <v>50.213957951670587</v>
      </c>
      <c r="C48" s="1">
        <v>11.786042048329413</v>
      </c>
    </row>
    <row r="49" spans="1:3" x14ac:dyDescent="0.2">
      <c r="A49" s="1">
        <v>24</v>
      </c>
      <c r="B49" s="1">
        <v>68.928482945127797</v>
      </c>
      <c r="C49" s="1">
        <v>-10.928482945127797</v>
      </c>
    </row>
    <row r="50" spans="1:3" x14ac:dyDescent="0.2">
      <c r="A50" s="1">
        <v>25</v>
      </c>
      <c r="B50" s="1">
        <v>68.742022158248261</v>
      </c>
      <c r="C50" s="1">
        <v>-13.742022158248261</v>
      </c>
    </row>
    <row r="51" spans="1:3" x14ac:dyDescent="0.2">
      <c r="A51" s="1">
        <v>26</v>
      </c>
      <c r="B51" s="1">
        <v>65.988606821948878</v>
      </c>
      <c r="C51" s="1">
        <v>-14.988606821948878</v>
      </c>
    </row>
    <row r="52" spans="1:3" x14ac:dyDescent="0.2">
      <c r="A52" s="1">
        <v>27</v>
      </c>
      <c r="B52" s="1">
        <v>55.53432783738986</v>
      </c>
      <c r="C52" s="1">
        <v>-11.53432783738986</v>
      </c>
    </row>
    <row r="53" spans="1:3" x14ac:dyDescent="0.2">
      <c r="A53" s="1">
        <v>28</v>
      </c>
      <c r="B53" s="1">
        <v>61.041158509988648</v>
      </c>
      <c r="C53" s="1">
        <v>-1.041158509988648</v>
      </c>
    </row>
    <row r="54" spans="1:3" x14ac:dyDescent="0.2">
      <c r="A54" s="1">
        <v>29</v>
      </c>
      <c r="B54" s="1">
        <v>56.631344325220269</v>
      </c>
      <c r="C54" s="1">
        <v>2.3686556747797312</v>
      </c>
    </row>
    <row r="55" spans="1:3" x14ac:dyDescent="0.2">
      <c r="A55" s="1">
        <v>30</v>
      </c>
      <c r="B55" s="1">
        <v>54.250850562679922</v>
      </c>
      <c r="C55" s="1">
        <v>-7.250850562679922</v>
      </c>
    </row>
    <row r="56" spans="1:3" x14ac:dyDescent="0.2">
      <c r="A56" s="1">
        <v>31</v>
      </c>
      <c r="B56" s="1">
        <v>58.101282386809729</v>
      </c>
      <c r="C56" s="1">
        <v>6.8987176131902714</v>
      </c>
    </row>
    <row r="57" spans="1:3" x14ac:dyDescent="0.2">
      <c r="A57" s="1">
        <v>32</v>
      </c>
      <c r="B57" s="1">
        <v>63.421652272529002</v>
      </c>
      <c r="C57" s="1">
        <v>7.5783477274709981</v>
      </c>
    </row>
    <row r="58" spans="1:3" x14ac:dyDescent="0.2">
      <c r="A58" s="1">
        <v>33</v>
      </c>
      <c r="B58" s="1">
        <v>79.196301142807286</v>
      </c>
      <c r="C58" s="1">
        <v>3.8036988571927139</v>
      </c>
    </row>
    <row r="59" spans="1:3" x14ac:dyDescent="0.2">
      <c r="A59" s="1">
        <v>34</v>
      </c>
      <c r="B59" s="1">
        <v>73.875931257088013</v>
      </c>
      <c r="C59" s="1">
        <v>5.1240687429119873</v>
      </c>
    </row>
    <row r="60" spans="1:3" x14ac:dyDescent="0.2">
      <c r="A60" s="1">
        <v>35</v>
      </c>
      <c r="B60" s="1">
        <v>79.196301142807286</v>
      </c>
      <c r="C60" s="1">
        <v>8.8036988571927139</v>
      </c>
    </row>
    <row r="61" spans="1:3" x14ac:dyDescent="0.2">
      <c r="A61" s="1">
        <v>36</v>
      </c>
      <c r="B61" s="1">
        <v>51.683896013260053</v>
      </c>
      <c r="C61" s="1">
        <v>4.3161039867399467</v>
      </c>
    </row>
    <row r="62" spans="1:3" x14ac:dyDescent="0.2">
      <c r="A62" s="1">
        <v>37</v>
      </c>
      <c r="B62" s="1">
        <v>62.138174997819064</v>
      </c>
      <c r="C62" s="1">
        <v>-0.13817499781906406</v>
      </c>
    </row>
    <row r="63" spans="1:3" x14ac:dyDescent="0.2">
      <c r="A63" s="1">
        <v>38</v>
      </c>
      <c r="B63" s="1">
        <v>68.742022158248261</v>
      </c>
      <c r="C63" s="1">
        <v>0.25797784175173888</v>
      </c>
    </row>
    <row r="64" spans="1:3" x14ac:dyDescent="0.2">
      <c r="A64" s="1">
        <v>39</v>
      </c>
      <c r="B64" s="1">
        <v>79.196301142807286</v>
      </c>
      <c r="C64" s="1">
        <v>7.8036988571927139</v>
      </c>
    </row>
    <row r="65" spans="1:3" ht="17" thickBot="1" x14ac:dyDescent="0.25">
      <c r="A65" s="2">
        <v>40</v>
      </c>
      <c r="B65" s="2">
        <v>60.668236936229604</v>
      </c>
      <c r="C65" s="2">
        <v>-3.6682369362296043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tabSelected="1" zoomScale="167" zoomScaleNormal="167" zoomScalePageLayoutView="167" workbookViewId="0">
      <selection activeCell="B1" sqref="B1:C1048576"/>
    </sheetView>
  </sheetViews>
  <sheetFormatPr baseColWidth="10" defaultRowHeight="16" x14ac:dyDescent="0.2"/>
  <sheetData>
    <row r="1" spans="2:4" x14ac:dyDescent="0.2">
      <c r="B1" t="s">
        <v>49</v>
      </c>
      <c r="C1" t="s">
        <v>50</v>
      </c>
      <c r="D1" s="3"/>
    </row>
    <row r="2" spans="2:4" x14ac:dyDescent="0.2">
      <c r="B2" s="1">
        <v>76.62934659338741</v>
      </c>
      <c r="C2">
        <v>56</v>
      </c>
      <c r="D2" s="1"/>
    </row>
    <row r="3" spans="2:4" x14ac:dyDescent="0.2">
      <c r="B3" s="1">
        <v>61.76525342406002</v>
      </c>
      <c r="C3">
        <v>64</v>
      </c>
      <c r="D3" s="1"/>
    </row>
    <row r="4" spans="2:4" x14ac:dyDescent="0.2">
      <c r="B4" s="1">
        <v>67.645005670417859</v>
      </c>
      <c r="C4">
        <v>47</v>
      </c>
      <c r="D4" s="1"/>
    </row>
    <row r="5" spans="2:4" x14ac:dyDescent="0.2">
      <c r="B5" s="1">
        <v>65.802146035069356</v>
      </c>
      <c r="C5">
        <v>45</v>
      </c>
      <c r="D5" s="1"/>
    </row>
    <row r="6" spans="2:4" x14ac:dyDescent="0.2">
      <c r="B6" s="1">
        <v>64.70512954723894</v>
      </c>
      <c r="C6">
        <v>97</v>
      </c>
      <c r="D6" s="1"/>
    </row>
    <row r="7" spans="2:4" x14ac:dyDescent="0.2">
      <c r="B7" s="1">
        <v>47.647003402250718</v>
      </c>
      <c r="C7">
        <v>66</v>
      </c>
      <c r="D7" s="1"/>
    </row>
    <row r="8" spans="2:4" x14ac:dyDescent="0.2">
      <c r="B8" s="1">
        <v>51.497435226380524</v>
      </c>
      <c r="C8">
        <v>37</v>
      </c>
      <c r="D8" s="1"/>
    </row>
    <row r="9" spans="2:4" x14ac:dyDescent="0.2">
      <c r="B9" s="1">
        <v>71.122515920788629</v>
      </c>
      <c r="C9">
        <v>54</v>
      </c>
      <c r="D9" s="1"/>
    </row>
    <row r="10" spans="2:4" x14ac:dyDescent="0.2">
      <c r="B10" s="1">
        <v>67.085623309779294</v>
      </c>
      <c r="C10">
        <v>51</v>
      </c>
      <c r="D10" s="1"/>
    </row>
    <row r="11" spans="2:4" x14ac:dyDescent="0.2">
      <c r="B11" s="1">
        <v>65.988606821948878</v>
      </c>
      <c r="C11">
        <v>88</v>
      </c>
      <c r="D11" s="1"/>
    </row>
    <row r="12" spans="2:4" x14ac:dyDescent="0.2">
      <c r="B12" s="1">
        <v>75.159408531797951</v>
      </c>
      <c r="C12">
        <v>92</v>
      </c>
      <c r="D12" s="1"/>
    </row>
    <row r="13" spans="2:4" x14ac:dyDescent="0.2">
      <c r="B13" s="1">
        <v>68.742022158248261</v>
      </c>
      <c r="C13">
        <v>89</v>
      </c>
      <c r="D13" s="1"/>
    </row>
    <row r="14" spans="2:4" x14ac:dyDescent="0.2">
      <c r="B14" s="1">
        <v>55.720788624269389</v>
      </c>
      <c r="C14">
        <v>66</v>
      </c>
      <c r="D14" s="1"/>
    </row>
    <row r="15" spans="2:4" x14ac:dyDescent="0.2">
      <c r="B15" s="1">
        <v>45.080048852830842</v>
      </c>
      <c r="C15">
        <v>61</v>
      </c>
      <c r="D15" s="1"/>
    </row>
    <row r="16" spans="2:4" x14ac:dyDescent="0.2">
      <c r="B16" s="1">
        <v>66.361528395707921</v>
      </c>
      <c r="C16">
        <v>65</v>
      </c>
      <c r="D16" s="1"/>
    </row>
    <row r="17" spans="2:4" x14ac:dyDescent="0.2">
      <c r="B17" s="1">
        <v>79.196301142807286</v>
      </c>
      <c r="C17">
        <v>94</v>
      </c>
      <c r="D17" s="1"/>
    </row>
    <row r="18" spans="2:4" x14ac:dyDescent="0.2">
      <c r="B18" s="1">
        <v>48.930480676960649</v>
      </c>
      <c r="C18">
        <v>45</v>
      </c>
      <c r="D18" s="1"/>
    </row>
    <row r="19" spans="2:4" x14ac:dyDescent="0.2">
      <c r="B19" s="1">
        <v>54.250850562679922</v>
      </c>
      <c r="C19">
        <v>41</v>
      </c>
      <c r="D19" s="1"/>
    </row>
    <row r="20" spans="2:4" x14ac:dyDescent="0.2">
      <c r="B20" s="1">
        <v>59.571220448399195</v>
      </c>
      <c r="C20">
        <v>43</v>
      </c>
      <c r="D20" s="1"/>
    </row>
    <row r="21" spans="2:4" x14ac:dyDescent="0.2">
      <c r="B21" s="1">
        <v>71.308976707668137</v>
      </c>
      <c r="C21">
        <v>87</v>
      </c>
      <c r="D21" s="1"/>
    </row>
    <row r="22" spans="2:4" x14ac:dyDescent="0.2">
      <c r="B22" s="1">
        <v>50.213957951670587</v>
      </c>
      <c r="C22">
        <v>45</v>
      </c>
      <c r="D22" s="1"/>
    </row>
    <row r="23" spans="2:4" x14ac:dyDescent="0.2">
      <c r="B23" s="1">
        <v>70.025499432958213</v>
      </c>
      <c r="C23">
        <v>56</v>
      </c>
      <c r="D23" s="1"/>
    </row>
    <row r="24" spans="2:4" x14ac:dyDescent="0.2">
      <c r="B24" s="1">
        <v>50.213957951670587</v>
      </c>
      <c r="C24">
        <v>62</v>
      </c>
      <c r="D24" s="1"/>
    </row>
    <row r="25" spans="2:4" x14ac:dyDescent="0.2">
      <c r="B25" s="1">
        <v>68.928482945127797</v>
      </c>
      <c r="C25">
        <v>58</v>
      </c>
      <c r="D25" s="1"/>
    </row>
    <row r="26" spans="2:4" x14ac:dyDescent="0.2">
      <c r="B26" s="1">
        <v>68.742022158248261</v>
      </c>
      <c r="C26">
        <v>55</v>
      </c>
      <c r="D26" s="1"/>
    </row>
    <row r="27" spans="2:4" x14ac:dyDescent="0.2">
      <c r="B27" s="1">
        <v>65.988606821948878</v>
      </c>
      <c r="C27">
        <v>51</v>
      </c>
      <c r="D27" s="1"/>
    </row>
    <row r="28" spans="2:4" x14ac:dyDescent="0.2">
      <c r="B28" s="1">
        <v>55.53432783738986</v>
      </c>
      <c r="C28">
        <v>44</v>
      </c>
      <c r="D28" s="1"/>
    </row>
    <row r="29" spans="2:4" x14ac:dyDescent="0.2">
      <c r="B29" s="1">
        <v>61.041158509988648</v>
      </c>
      <c r="C29">
        <v>60</v>
      </c>
      <c r="D29" s="1"/>
    </row>
    <row r="30" spans="2:4" x14ac:dyDescent="0.2">
      <c r="B30" s="1">
        <v>56.631344325220269</v>
      </c>
      <c r="C30">
        <v>59</v>
      </c>
      <c r="D30" s="1"/>
    </row>
    <row r="31" spans="2:4" x14ac:dyDescent="0.2">
      <c r="B31" s="1">
        <v>54.250850562679922</v>
      </c>
      <c r="C31">
        <v>47</v>
      </c>
      <c r="D31" s="1"/>
    </row>
    <row r="32" spans="2:4" x14ac:dyDescent="0.2">
      <c r="B32" s="1">
        <v>58.101282386809729</v>
      </c>
      <c r="C32">
        <v>65</v>
      </c>
      <c r="D32" s="1"/>
    </row>
    <row r="33" spans="2:4" x14ac:dyDescent="0.2">
      <c r="B33" s="1">
        <v>63.421652272529002</v>
      </c>
      <c r="C33">
        <v>71</v>
      </c>
      <c r="D33" s="1"/>
    </row>
    <row r="34" spans="2:4" x14ac:dyDescent="0.2">
      <c r="B34" s="1">
        <v>79.196301142807286</v>
      </c>
      <c r="C34">
        <v>83</v>
      </c>
      <c r="D34" s="1"/>
    </row>
    <row r="35" spans="2:4" x14ac:dyDescent="0.2">
      <c r="B35" s="1">
        <v>73.875931257088013</v>
      </c>
      <c r="C35">
        <v>79</v>
      </c>
      <c r="D35" s="1"/>
    </row>
    <row r="36" spans="2:4" x14ac:dyDescent="0.2">
      <c r="B36" s="1">
        <v>79.196301142807286</v>
      </c>
      <c r="C36">
        <v>88</v>
      </c>
      <c r="D36" s="1"/>
    </row>
    <row r="37" spans="2:4" x14ac:dyDescent="0.2">
      <c r="B37" s="1">
        <v>51.683896013260053</v>
      </c>
      <c r="C37">
        <v>56</v>
      </c>
      <c r="D37" s="1"/>
    </row>
    <row r="38" spans="2:4" x14ac:dyDescent="0.2">
      <c r="B38" s="1">
        <v>62.138174997819064</v>
      </c>
      <c r="C38">
        <v>62</v>
      </c>
      <c r="D38" s="1"/>
    </row>
    <row r="39" spans="2:4" x14ac:dyDescent="0.2">
      <c r="B39" s="1">
        <v>68.742022158248261</v>
      </c>
      <c r="C39">
        <v>69</v>
      </c>
      <c r="D39" s="1"/>
    </row>
    <row r="40" spans="2:4" ht="17" thickBot="1" x14ac:dyDescent="0.25">
      <c r="B40" s="1">
        <v>79.196301142807286</v>
      </c>
      <c r="C40">
        <v>87</v>
      </c>
      <c r="D40" s="2"/>
    </row>
    <row r="41" spans="2:4" ht="17" thickBot="1" x14ac:dyDescent="0.25">
      <c r="B41" s="2">
        <v>60.668236936229604</v>
      </c>
      <c r="C41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accuracy</vt:lpstr>
      <vt:lpstr>no miss</vt:lpstr>
      <vt:lpstr>no out</vt:lpstr>
      <vt:lpstr>additivity</vt:lpstr>
      <vt:lpstr>final</vt:lpstr>
      <vt:lpstr>Sheet10</vt:lpstr>
      <vt:lpstr>graph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2017-02-26T22:06:13Z</dcterms:created>
  <dcterms:modified xsi:type="dcterms:W3CDTF">2017-02-26T22:44:14Z</dcterms:modified>
</cp:coreProperties>
</file>