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mccurd5\Dropbox\OM_ResearchLab\NHP_SkeletalMuscle\JuvenileStudies\3Y_DATA\Lipids\data\"/>
    </mc:Choice>
  </mc:AlternateContent>
  <bookViews>
    <workbookView xWindow="0" yWindow="0" windowWidth="24720" windowHeight="9660" tabRatio="500"/>
  </bookViews>
  <sheets>
    <sheet name="Ceramides" sheetId="1" r:id="rId1"/>
    <sheet name="1.2DGs" sheetId="3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</calcChain>
</file>

<file path=xl/sharedStrings.xml><?xml version="1.0" encoding="utf-8"?>
<sst xmlns="http://schemas.openxmlformats.org/spreadsheetml/2006/main" count="119" uniqueCount="82">
  <si>
    <t>sample</t>
  </si>
  <si>
    <t>14:0Cer</t>
  </si>
  <si>
    <t>20:0Cer</t>
  </si>
  <si>
    <t>24:2Cer</t>
  </si>
  <si>
    <t>16:0Cer</t>
  </si>
  <si>
    <t>18:0Cer</t>
  </si>
  <si>
    <t>22:0Cer</t>
  </si>
  <si>
    <t>23:0Cer</t>
  </si>
  <si>
    <t>24:0Cer</t>
  </si>
  <si>
    <t>24:1 Cer</t>
  </si>
  <si>
    <t>total</t>
  </si>
  <si>
    <t>LOQ&lt;2.5pmol</t>
  </si>
  <si>
    <t>LOD&lt;1.0pmol</t>
  </si>
  <si>
    <t>37 is the procedural blank</t>
  </si>
  <si>
    <t>16:0/18:0</t>
  </si>
  <si>
    <t>16:0/18:1</t>
  </si>
  <si>
    <t>18:0/18:2</t>
  </si>
  <si>
    <t>18:0/20:4</t>
  </si>
  <si>
    <t>di14:0</t>
  </si>
  <si>
    <t>di16:0</t>
  </si>
  <si>
    <t>di18:0</t>
  </si>
  <si>
    <t>di18:1</t>
  </si>
  <si>
    <t>18:0/18:3</t>
  </si>
  <si>
    <t>di16:1</t>
  </si>
  <si>
    <t>LOQ =3.4pmol</t>
  </si>
  <si>
    <t>all 1.2DG in the procedural blank are less LOQ and all but 16:0/18:0 and di16:0 are less than the LOD</t>
  </si>
  <si>
    <t>14:0/18:0</t>
  </si>
  <si>
    <t>14:0/16:0</t>
  </si>
  <si>
    <t>14:0/16:1</t>
  </si>
  <si>
    <t>14:0/18:1</t>
  </si>
  <si>
    <t>16:0/16:1</t>
  </si>
  <si>
    <t>16:0/18:2</t>
  </si>
  <si>
    <t>16:0/20:1</t>
  </si>
  <si>
    <t>16:0/20:2</t>
  </si>
  <si>
    <t>16:0/20:3</t>
  </si>
  <si>
    <t>16:0/20:4</t>
  </si>
  <si>
    <t>16:0/22:6</t>
  </si>
  <si>
    <t>16:1/18:1</t>
  </si>
  <si>
    <t>18:0/16:1</t>
  </si>
  <si>
    <t>18:0/18:1</t>
  </si>
  <si>
    <t>18:0/22:6</t>
  </si>
  <si>
    <t>18:2/18:1</t>
  </si>
  <si>
    <t>di18:2</t>
  </si>
  <si>
    <t>Consider negative numbers as non-detected, =zero</t>
  </si>
  <si>
    <t>UO ID</t>
  </si>
  <si>
    <t>T101</t>
  </si>
  <si>
    <t>T103</t>
  </si>
  <si>
    <t>T104</t>
  </si>
  <si>
    <t>T105</t>
  </si>
  <si>
    <t>T106</t>
  </si>
  <si>
    <t>T107</t>
  </si>
  <si>
    <t>T108</t>
  </si>
  <si>
    <t>T109</t>
  </si>
  <si>
    <t>T201</t>
  </si>
  <si>
    <t>T202</t>
  </si>
  <si>
    <t>T203</t>
  </si>
  <si>
    <t>T204</t>
  </si>
  <si>
    <t>T205</t>
  </si>
  <si>
    <t>T304</t>
  </si>
  <si>
    <t>T305</t>
  </si>
  <si>
    <t>T306</t>
  </si>
  <si>
    <t>T307</t>
  </si>
  <si>
    <t>T308</t>
  </si>
  <si>
    <t>T309</t>
  </si>
  <si>
    <t>T311</t>
  </si>
  <si>
    <t>T312</t>
  </si>
  <si>
    <t>T400</t>
  </si>
  <si>
    <t>T401</t>
  </si>
  <si>
    <t>T402</t>
  </si>
  <si>
    <t>T404</t>
  </si>
  <si>
    <t>T405</t>
  </si>
  <si>
    <t>T406</t>
  </si>
  <si>
    <t>T407</t>
  </si>
  <si>
    <t>T408</t>
  </si>
  <si>
    <t>T500</t>
  </si>
  <si>
    <t>T501</t>
  </si>
  <si>
    <t>T502</t>
  </si>
  <si>
    <t>T503</t>
  </si>
  <si>
    <t>T504</t>
  </si>
  <si>
    <t>T505</t>
  </si>
  <si>
    <t>T506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</si>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</sst>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2"/>
      <color theme="1"/>
      <name val="Calibri"/>
      <family val="2"/>
      <scheme val="minor"/>
    </font>
    <font>
      <sz val="12"/>
      <color rgb="FF9C0006"/>
      <name val="Calibri"/>
      <family val="2"/>
      <charset val="128"/>
      <scheme val="minor"/>
    </font>
    <font>
      <sz val="12"/>
      <color rgb="FF9C650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1E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8FC7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3" borderId="0" xfId="2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7" fillId="3" borderId="0" xfId="2" applyFont="1" applyAlignment="1">
      <alignment vertical="center"/>
    </xf>
    <xf numFmtId="0" fontId="7" fillId="2" borderId="0" xfId="1" applyFont="1" applyAlignment="1">
      <alignment vertical="center"/>
    </xf>
  </cellXfs>
  <cellStyles count="113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eutral" xfId="2" builtinId="2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7" workbookViewId="0">
      <selection activeCell="K23" sqref="K23:K30"/>
    </sheetView>
  </sheetViews>
  <sheetFormatPr defaultColWidth="11" defaultRowHeight="15.75"/>
  <cols>
    <col min="1" max="1" width="8.375" customWidth="1"/>
    <col min="2" max="2" width="7.625" style="16" customWidth="1"/>
    <col min="3" max="12" width="8.875" style="17" customWidth="1"/>
    <col min="13" max="13" width="12.375" customWidth="1"/>
    <col min="14" max="14" width="13" customWidth="1"/>
  </cols>
  <sheetData>
    <row r="1" spans="1:16" s="12" customFormat="1" ht="21.75" customHeight="1">
      <c r="A1" s="18" t="s">
        <v>44</v>
      </c>
      <c r="B1" s="19" t="s">
        <v>0</v>
      </c>
      <c r="C1" s="19" t="s">
        <v>1</v>
      </c>
      <c r="D1" s="19" t="s">
        <v>2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3</v>
      </c>
      <c r="L1" s="19" t="s">
        <v>10</v>
      </c>
      <c r="O1" s="22" t="s">
        <v>13</v>
      </c>
      <c r="P1" s="15"/>
    </row>
    <row r="2" spans="1:16">
      <c r="A2" s="7" t="s">
        <v>45</v>
      </c>
      <c r="B2" s="20">
        <v>1</v>
      </c>
      <c r="C2" s="21">
        <v>3.763837638376383</v>
      </c>
      <c r="D2" s="21">
        <v>25.27844311377245</v>
      </c>
      <c r="E2" s="21">
        <v>216.39094650205757</v>
      </c>
      <c r="F2" s="21">
        <v>411.04115226337444</v>
      </c>
      <c r="G2" s="21">
        <v>100.86842105263158</v>
      </c>
      <c r="H2" s="21">
        <v>61.256</v>
      </c>
      <c r="I2" s="21">
        <v>116.45599999999997</v>
      </c>
      <c r="J2" s="21">
        <v>62.904411764705877</v>
      </c>
      <c r="K2" s="21">
        <v>33.263779527559059</v>
      </c>
      <c r="L2" s="21">
        <f>SUM(C2:J2)</f>
        <v>997.95921233491822</v>
      </c>
      <c r="O2" s="23" t="s">
        <v>11</v>
      </c>
    </row>
    <row r="3" spans="1:16">
      <c r="A3" s="7" t="s">
        <v>46</v>
      </c>
      <c r="B3" s="20">
        <v>2</v>
      </c>
      <c r="C3" s="21">
        <v>3.0258302583025829</v>
      </c>
      <c r="D3" s="21">
        <v>33.362275449101794</v>
      </c>
      <c r="E3" s="21">
        <v>143.55144032921814</v>
      </c>
      <c r="F3" s="21">
        <v>358.77777777777777</v>
      </c>
      <c r="G3" s="21">
        <v>118.63157894736842</v>
      </c>
      <c r="H3" s="21">
        <v>106.85600000000001</v>
      </c>
      <c r="I3" s="21">
        <v>184.45599999999999</v>
      </c>
      <c r="J3" s="21">
        <v>127.61029411764706</v>
      </c>
      <c r="K3" s="21">
        <v>39.169291338582681</v>
      </c>
      <c r="L3" s="21">
        <f t="shared" ref="L3:L37" si="0">SUM(C3:J3)</f>
        <v>1076.2711968794158</v>
      </c>
      <c r="O3" s="23" t="s">
        <v>12</v>
      </c>
    </row>
    <row r="4" spans="1:16">
      <c r="A4" s="7" t="s">
        <v>47</v>
      </c>
      <c r="B4" s="20">
        <v>3</v>
      </c>
      <c r="C4" s="21">
        <v>1.5498154981549814</v>
      </c>
      <c r="D4" s="21">
        <v>30.667664670658681</v>
      </c>
      <c r="E4" s="21">
        <v>117.6255144032922</v>
      </c>
      <c r="F4" s="21">
        <v>320.917695473251</v>
      </c>
      <c r="G4" s="21">
        <v>91.657894736842096</v>
      </c>
      <c r="H4" s="21">
        <v>54.056000000000004</v>
      </c>
      <c r="I4" s="21">
        <v>74.055999999999997</v>
      </c>
      <c r="J4" s="21">
        <v>67.316176470588232</v>
      </c>
      <c r="K4" s="21">
        <v>25.389763779527559</v>
      </c>
      <c r="L4" s="21">
        <f t="shared" si="0"/>
        <v>757.84676125278725</v>
      </c>
    </row>
    <row r="5" spans="1:16">
      <c r="A5" s="7" t="s">
        <v>48</v>
      </c>
      <c r="B5" s="20">
        <v>4</v>
      </c>
      <c r="C5" s="21">
        <v>2.1033210332103316</v>
      </c>
      <c r="D5" s="21">
        <v>13.901197604790418</v>
      </c>
      <c r="E5" s="21">
        <v>116.39094650205763</v>
      </c>
      <c r="F5" s="21">
        <v>266.59670781893004</v>
      </c>
      <c r="G5" s="21">
        <v>77.184210526315795</v>
      </c>
      <c r="H5" s="21">
        <v>82.856000000000009</v>
      </c>
      <c r="I5" s="21">
        <v>124.45599999999999</v>
      </c>
      <c r="J5" s="21">
        <v>71.727941176470594</v>
      </c>
      <c r="K5" s="21">
        <v>16.728346456692911</v>
      </c>
      <c r="L5" s="21">
        <f t="shared" si="0"/>
        <v>755.21632466177482</v>
      </c>
    </row>
    <row r="6" spans="1:16">
      <c r="A6" s="7" t="s">
        <v>49</v>
      </c>
      <c r="B6" s="20">
        <v>5</v>
      </c>
      <c r="C6" s="21">
        <v>4.8708487084870846</v>
      </c>
      <c r="D6" s="21">
        <v>20.188622754491018</v>
      </c>
      <c r="E6" s="21">
        <v>144.37448559670784</v>
      </c>
      <c r="F6" s="21">
        <v>381.41152263374482</v>
      </c>
      <c r="G6" s="21">
        <v>72.578947368421055</v>
      </c>
      <c r="H6" s="21">
        <v>86.056000000000012</v>
      </c>
      <c r="I6" s="21">
        <v>159.65600000000001</v>
      </c>
      <c r="J6" s="21">
        <v>108.49264705882354</v>
      </c>
      <c r="K6" s="21">
        <v>34.838582677165348</v>
      </c>
      <c r="L6" s="21">
        <f t="shared" si="0"/>
        <v>977.62907412067545</v>
      </c>
    </row>
    <row r="7" spans="1:16">
      <c r="A7" s="7" t="s">
        <v>50</v>
      </c>
      <c r="B7" s="20">
        <v>6</v>
      </c>
      <c r="C7" s="21">
        <v>3.763837638376383</v>
      </c>
      <c r="D7" s="21">
        <v>18.392215568862273</v>
      </c>
      <c r="E7" s="21">
        <v>122.56378600823045</v>
      </c>
      <c r="F7" s="21">
        <v>273.18106995884773</v>
      </c>
      <c r="G7" s="21">
        <v>62.052631578947377</v>
      </c>
      <c r="H7" s="21">
        <v>70.855999999999995</v>
      </c>
      <c r="I7" s="21">
        <v>146.05600000000001</v>
      </c>
      <c r="J7" s="21">
        <v>97.463235294117638</v>
      </c>
      <c r="K7" s="21">
        <v>23.814960629921259</v>
      </c>
      <c r="L7" s="21">
        <f t="shared" si="0"/>
        <v>794.32877604738189</v>
      </c>
    </row>
    <row r="8" spans="1:16">
      <c r="A8" s="7" t="s">
        <v>51</v>
      </c>
      <c r="B8" s="20">
        <v>7</v>
      </c>
      <c r="C8" s="21">
        <v>2.2878228782287819</v>
      </c>
      <c r="D8" s="21">
        <v>13.302395209580837</v>
      </c>
      <c r="E8" s="21">
        <v>119.68312757201646</v>
      </c>
      <c r="F8" s="21">
        <v>201.16460905349797</v>
      </c>
      <c r="G8" s="21">
        <v>29.157894736842099</v>
      </c>
      <c r="H8" s="21">
        <v>26.056000000000001</v>
      </c>
      <c r="I8" s="21">
        <v>142.85599999999999</v>
      </c>
      <c r="J8" s="21">
        <v>64.375</v>
      </c>
      <c r="K8" s="21">
        <v>23.814960629921259</v>
      </c>
      <c r="L8" s="21">
        <f t="shared" si="0"/>
        <v>598.88284945016608</v>
      </c>
    </row>
    <row r="9" spans="1:16">
      <c r="A9" s="7" t="s">
        <v>52</v>
      </c>
      <c r="B9" s="20">
        <v>8</v>
      </c>
      <c r="C9" s="21">
        <v>2.4723247232472323</v>
      </c>
      <c r="D9" s="21">
        <v>7.0149700598802402</v>
      </c>
      <c r="E9" s="21">
        <v>67.831275720164612</v>
      </c>
      <c r="F9" s="21">
        <v>186.34979423868313</v>
      </c>
      <c r="G9" s="21">
        <v>17.973684210526319</v>
      </c>
      <c r="H9" s="21">
        <v>54.856000000000002</v>
      </c>
      <c r="I9" s="21">
        <v>90.855999999999995</v>
      </c>
      <c r="J9" s="21">
        <v>51.875</v>
      </c>
      <c r="K9" s="21">
        <v>6.8858267716535426</v>
      </c>
      <c r="L9" s="21">
        <f t="shared" si="0"/>
        <v>479.2290489525015</v>
      </c>
      <c r="M9" s="1"/>
    </row>
    <row r="10" spans="1:16">
      <c r="A10" s="8" t="s">
        <v>53</v>
      </c>
      <c r="B10" s="20">
        <v>9</v>
      </c>
      <c r="C10" s="21">
        <v>2.1033210332103316</v>
      </c>
      <c r="D10" s="21">
        <v>18.691616766467064</v>
      </c>
      <c r="E10" s="21">
        <v>60.835390946502066</v>
      </c>
      <c r="F10" s="21">
        <v>162.4814814814815</v>
      </c>
      <c r="G10" s="21">
        <v>179.81578947368422</v>
      </c>
      <c r="H10" s="21">
        <v>10.855999999999998</v>
      </c>
      <c r="I10" s="21">
        <v>199.65600000000001</v>
      </c>
      <c r="J10" s="21">
        <v>15.84558823529412</v>
      </c>
      <c r="K10" s="21">
        <v>4.1299212598425195</v>
      </c>
      <c r="L10" s="21">
        <f t="shared" si="0"/>
        <v>650.28518793663932</v>
      </c>
    </row>
    <row r="11" spans="1:16">
      <c r="A11" s="8" t="s">
        <v>54</v>
      </c>
      <c r="B11" s="20">
        <v>10</v>
      </c>
      <c r="C11" s="21">
        <v>3.0258302583025829</v>
      </c>
      <c r="D11" s="21">
        <v>19.589820359281436</v>
      </c>
      <c r="E11" s="21">
        <v>116.39094650205763</v>
      </c>
      <c r="F11" s="21">
        <v>314.33333333333331</v>
      </c>
      <c r="G11" s="21">
        <v>185.07894736842104</v>
      </c>
      <c r="H11" s="21">
        <v>26.856000000000002</v>
      </c>
      <c r="I11" s="21">
        <v>212.45599999999996</v>
      </c>
      <c r="J11" s="21">
        <v>51.875</v>
      </c>
      <c r="K11" s="21">
        <v>7.2795275590551176</v>
      </c>
      <c r="L11" s="21">
        <f t="shared" si="0"/>
        <v>929.60587782139601</v>
      </c>
    </row>
    <row r="12" spans="1:16">
      <c r="A12" s="8" t="s">
        <v>55</v>
      </c>
      <c r="B12" s="20">
        <v>11</v>
      </c>
      <c r="C12" s="21">
        <v>2.8413284132841325</v>
      </c>
      <c r="D12" s="21">
        <v>17.494011976047904</v>
      </c>
      <c r="E12" s="21">
        <v>88.407407407407419</v>
      </c>
      <c r="F12" s="21">
        <v>229.559670781893</v>
      </c>
      <c r="G12" s="21">
        <v>109.42105263157895</v>
      </c>
      <c r="H12" s="21">
        <v>29.256000000000004</v>
      </c>
      <c r="I12" s="21">
        <v>184.45599999999999</v>
      </c>
      <c r="J12" s="21">
        <v>45.992647058823529</v>
      </c>
      <c r="K12" s="21">
        <v>5.3110236220472435</v>
      </c>
      <c r="L12" s="21">
        <f t="shared" si="0"/>
        <v>707.42811826903494</v>
      </c>
    </row>
    <row r="13" spans="1:16">
      <c r="A13" s="8" t="s">
        <v>56</v>
      </c>
      <c r="B13" s="20">
        <v>12</v>
      </c>
      <c r="C13" s="21">
        <v>3.9483394833948333</v>
      </c>
      <c r="D13" s="21">
        <v>22.58383233532934</v>
      </c>
      <c r="E13" s="21">
        <v>158.7777777777778</v>
      </c>
      <c r="F13" s="21">
        <v>333.67489711934155</v>
      </c>
      <c r="G13" s="21">
        <v>231.78947368421052</v>
      </c>
      <c r="H13" s="21">
        <v>32.455999999999996</v>
      </c>
      <c r="I13" s="21">
        <v>276.45599999999996</v>
      </c>
      <c r="J13" s="21">
        <v>81.286764705882348</v>
      </c>
      <c r="K13" s="21">
        <v>6.0984251968503935</v>
      </c>
      <c r="L13" s="21">
        <f t="shared" si="0"/>
        <v>1140.9730851059364</v>
      </c>
    </row>
    <row r="14" spans="1:16">
      <c r="A14" s="8" t="s">
        <v>57</v>
      </c>
      <c r="B14" s="20">
        <v>13</v>
      </c>
      <c r="C14" s="21">
        <v>2.8413284132841325</v>
      </c>
      <c r="D14" s="21">
        <v>14.799401197604789</v>
      </c>
      <c r="E14" s="21">
        <v>123.38683127572017</v>
      </c>
      <c r="F14" s="21">
        <v>263.30452674897117</v>
      </c>
      <c r="G14" s="21">
        <v>124.55263157894737</v>
      </c>
      <c r="H14" s="21">
        <v>16.456</v>
      </c>
      <c r="I14" s="21">
        <v>136.45599999999999</v>
      </c>
      <c r="J14" s="21">
        <v>54.080882352941174</v>
      </c>
      <c r="K14" s="21">
        <v>6.4921259842519685</v>
      </c>
      <c r="L14" s="21">
        <f t="shared" si="0"/>
        <v>735.8776015674689</v>
      </c>
      <c r="M14" s="1"/>
    </row>
    <row r="15" spans="1:16">
      <c r="A15" s="9" t="s">
        <v>58</v>
      </c>
      <c r="B15" s="20">
        <v>14</v>
      </c>
      <c r="C15" s="21">
        <v>3.5793357933579335</v>
      </c>
      <c r="D15" s="21">
        <v>16.296407185628741</v>
      </c>
      <c r="E15" s="21">
        <v>176.06172839506172</v>
      </c>
      <c r="F15" s="21">
        <v>268.24279835390945</v>
      </c>
      <c r="G15" s="21">
        <v>76.526315789473685</v>
      </c>
      <c r="H15" s="21">
        <v>94.855999999999995</v>
      </c>
      <c r="I15" s="21">
        <v>158.85600000000002</v>
      </c>
      <c r="J15" s="21">
        <v>88.639705882352942</v>
      </c>
      <c r="K15" s="21">
        <v>26.177165354330711</v>
      </c>
      <c r="L15" s="21">
        <f t="shared" si="0"/>
        <v>883.05829139978437</v>
      </c>
    </row>
    <row r="16" spans="1:16">
      <c r="A16" s="9" t="s">
        <v>59</v>
      </c>
      <c r="B16" s="20">
        <v>15</v>
      </c>
      <c r="C16" s="21">
        <v>1.7343173431734318</v>
      </c>
      <c r="D16" s="21">
        <v>9.7095808383233528</v>
      </c>
      <c r="E16" s="21">
        <v>101.16460905349794</v>
      </c>
      <c r="F16" s="21">
        <v>217.62551440329216</v>
      </c>
      <c r="G16" s="21">
        <v>44.947368421052623</v>
      </c>
      <c r="H16" s="21">
        <v>37.256</v>
      </c>
      <c r="I16" s="21">
        <v>81.256</v>
      </c>
      <c r="J16" s="21">
        <v>70.257352941176478</v>
      </c>
      <c r="K16" s="21">
        <v>21.059055118110233</v>
      </c>
      <c r="L16" s="21">
        <f t="shared" si="0"/>
        <v>563.9507430005159</v>
      </c>
    </row>
    <row r="17" spans="1:12">
      <c r="A17" s="9" t="s">
        <v>60</v>
      </c>
      <c r="B17" s="20">
        <v>16</v>
      </c>
      <c r="C17" s="21">
        <v>3.0258302583025829</v>
      </c>
      <c r="D17" s="21">
        <v>21.086826347305387</v>
      </c>
      <c r="E17" s="21">
        <v>240.25925925925927</v>
      </c>
      <c r="F17" s="21">
        <v>260.42386831275724</v>
      </c>
      <c r="G17" s="21">
        <v>96.263157894736835</v>
      </c>
      <c r="H17" s="21">
        <v>92.455999999999989</v>
      </c>
      <c r="I17" s="21">
        <v>174.85599999999999</v>
      </c>
      <c r="J17" s="21">
        <v>92.316176470588232</v>
      </c>
      <c r="K17" s="21">
        <v>36.80708661417323</v>
      </c>
      <c r="L17" s="21">
        <f t="shared" si="0"/>
        <v>980.68711854294952</v>
      </c>
    </row>
    <row r="18" spans="1:12">
      <c r="A18" s="9" t="s">
        <v>61</v>
      </c>
      <c r="B18" s="20">
        <v>17</v>
      </c>
      <c r="C18" s="21">
        <v>1.5498154981549814</v>
      </c>
      <c r="D18" s="21">
        <v>6.7155688622754495</v>
      </c>
      <c r="E18" s="21">
        <v>76.473251028806587</v>
      </c>
      <c r="F18" s="21">
        <v>274.82716049382714</v>
      </c>
      <c r="G18" s="21">
        <v>69.94736842105263</v>
      </c>
      <c r="H18" s="21">
        <v>76.456000000000003</v>
      </c>
      <c r="I18" s="21">
        <v>134.85599999999999</v>
      </c>
      <c r="J18" s="21">
        <v>87.169117647058826</v>
      </c>
      <c r="K18" s="21">
        <v>23.027559055118108</v>
      </c>
      <c r="L18" s="21">
        <f t="shared" si="0"/>
        <v>727.99428195117559</v>
      </c>
    </row>
    <row r="19" spans="1:12">
      <c r="A19" s="9" t="s">
        <v>62</v>
      </c>
      <c r="B19" s="20">
        <v>18</v>
      </c>
      <c r="C19" s="21">
        <v>3.763837638376383</v>
      </c>
      <c r="D19" s="21">
        <v>19.589820359281436</v>
      </c>
      <c r="E19" s="21">
        <v>141.49382716049385</v>
      </c>
      <c r="F19" s="21">
        <v>242.72839506172841</v>
      </c>
      <c r="G19" s="21">
        <v>81.131578947368425</v>
      </c>
      <c r="H19" s="21">
        <v>106.05600000000001</v>
      </c>
      <c r="I19" s="21">
        <v>163.65599999999998</v>
      </c>
      <c r="J19" s="21">
        <v>99.669117647058826</v>
      </c>
      <c r="K19" s="21">
        <v>36.019685039370074</v>
      </c>
      <c r="L19" s="21">
        <f t="shared" si="0"/>
        <v>858.08857681430732</v>
      </c>
    </row>
    <row r="20" spans="1:12">
      <c r="A20" s="9" t="s">
        <v>63</v>
      </c>
      <c r="B20" s="20">
        <v>19</v>
      </c>
      <c r="C20" s="21">
        <v>2.6568265682656822</v>
      </c>
      <c r="D20" s="21">
        <v>26.775449101796404</v>
      </c>
      <c r="E20" s="21">
        <v>141.9053497942387</v>
      </c>
      <c r="F20" s="21">
        <v>269.88888888888886</v>
      </c>
      <c r="G20" s="21">
        <v>80.473684210526315</v>
      </c>
      <c r="H20" s="21">
        <v>95.655999999999992</v>
      </c>
      <c r="I20" s="21">
        <v>167.65599999999998</v>
      </c>
      <c r="J20" s="21">
        <v>66.580882352941174</v>
      </c>
      <c r="K20" s="21">
        <v>21.059055118110233</v>
      </c>
      <c r="L20" s="21">
        <f t="shared" si="0"/>
        <v>851.59308091665707</v>
      </c>
    </row>
    <row r="21" spans="1:12">
      <c r="A21" s="9" t="s">
        <v>64</v>
      </c>
      <c r="B21" s="20">
        <v>20</v>
      </c>
      <c r="C21" s="21">
        <v>2.1033210332103316</v>
      </c>
      <c r="D21" s="21">
        <v>26.775449101796404</v>
      </c>
      <c r="E21" s="21">
        <v>129.559670781893</v>
      </c>
      <c r="F21" s="21">
        <v>253.01646090534982</v>
      </c>
      <c r="G21" s="21">
        <v>65.999999999999986</v>
      </c>
      <c r="H21" s="21">
        <v>48.455999999999996</v>
      </c>
      <c r="I21" s="21">
        <v>154.85600000000002</v>
      </c>
      <c r="J21" s="21">
        <v>70.992647058823536</v>
      </c>
      <c r="K21" s="21">
        <v>23.421259842519685</v>
      </c>
      <c r="L21" s="21">
        <f t="shared" si="0"/>
        <v>751.7595488810731</v>
      </c>
    </row>
    <row r="22" spans="1:12">
      <c r="A22" s="9" t="s">
        <v>65</v>
      </c>
      <c r="B22" s="20">
        <v>21</v>
      </c>
      <c r="C22" s="21">
        <v>3.0258302583025829</v>
      </c>
      <c r="D22" s="21">
        <v>15.99700598802395</v>
      </c>
      <c r="E22" s="21">
        <v>96.637860082304528</v>
      </c>
      <c r="F22" s="21">
        <v>267.00823045267487</v>
      </c>
      <c r="G22" s="21">
        <v>77.184210526315795</v>
      </c>
      <c r="H22" s="21">
        <v>101.25600000000001</v>
      </c>
      <c r="I22" s="21">
        <v>167.65599999999998</v>
      </c>
      <c r="J22" s="21">
        <v>119.52205882352941</v>
      </c>
      <c r="K22" s="21">
        <v>19.877952755905511</v>
      </c>
      <c r="L22" s="21">
        <f t="shared" si="0"/>
        <v>848.28719613115106</v>
      </c>
    </row>
    <row r="23" spans="1:12">
      <c r="A23" s="10" t="s">
        <v>66</v>
      </c>
      <c r="B23" s="20">
        <v>22</v>
      </c>
      <c r="C23" s="21">
        <v>5.7933579335793359</v>
      </c>
      <c r="D23" s="21">
        <v>28.272455089820358</v>
      </c>
      <c r="E23" s="21">
        <v>156.72016460905351</v>
      </c>
      <c r="F23" s="21">
        <v>399.93004115226336</v>
      </c>
      <c r="G23" s="21">
        <v>242.9736842105263</v>
      </c>
      <c r="H23" s="21">
        <v>35.655999999999999</v>
      </c>
      <c r="I23" s="21">
        <v>254.05599999999995</v>
      </c>
      <c r="J23" s="21">
        <v>56.286764705882355</v>
      </c>
      <c r="K23" s="21">
        <v>5.7047244094488185</v>
      </c>
      <c r="L23" s="21">
        <f t="shared" si="0"/>
        <v>1179.6884677011253</v>
      </c>
    </row>
    <row r="24" spans="1:12">
      <c r="A24" s="10" t="s">
        <v>67</v>
      </c>
      <c r="B24" s="20">
        <v>23</v>
      </c>
      <c r="C24" s="21">
        <v>2.6568265682656822</v>
      </c>
      <c r="D24" s="21">
        <v>25.877245508982032</v>
      </c>
      <c r="E24" s="21">
        <v>84.703703703703709</v>
      </c>
      <c r="F24" s="21">
        <v>280.1769547325103</v>
      </c>
      <c r="G24" s="21">
        <v>154.81578947368422</v>
      </c>
      <c r="H24" s="21">
        <v>15.655999999999997</v>
      </c>
      <c r="I24" s="21">
        <v>198.05600000000001</v>
      </c>
      <c r="J24" s="21">
        <v>45.257352941176471</v>
      </c>
      <c r="K24" s="21">
        <v>6.4921259842519685</v>
      </c>
      <c r="L24" s="21">
        <f t="shared" si="0"/>
        <v>807.19987292832241</v>
      </c>
    </row>
    <row r="25" spans="1:12">
      <c r="A25" s="10" t="s">
        <v>68</v>
      </c>
      <c r="B25" s="20">
        <v>24</v>
      </c>
      <c r="C25" s="21">
        <v>2.4723247232472323</v>
      </c>
      <c r="D25" s="21">
        <v>25.577844311377241</v>
      </c>
      <c r="E25" s="21">
        <v>78.119341563786008</v>
      </c>
      <c r="F25" s="21">
        <v>351.78189300411526</v>
      </c>
      <c r="G25" s="21">
        <v>264.0263157894737</v>
      </c>
      <c r="H25" s="21">
        <v>29.256000000000004</v>
      </c>
      <c r="I25" s="21">
        <v>200.45599999999996</v>
      </c>
      <c r="J25" s="21">
        <v>73.198529411764696</v>
      </c>
      <c r="K25" s="21">
        <v>3.7362204724409449</v>
      </c>
      <c r="L25" s="21">
        <f t="shared" si="0"/>
        <v>1024.8882488037641</v>
      </c>
    </row>
    <row r="26" spans="1:12">
      <c r="A26" s="10" t="s">
        <v>69</v>
      </c>
      <c r="B26" s="20">
        <v>25</v>
      </c>
      <c r="C26" s="21">
        <v>3.763837638376383</v>
      </c>
      <c r="D26" s="21">
        <v>26.775449101796404</v>
      </c>
      <c r="E26" s="21">
        <v>129.14814814814815</v>
      </c>
      <c r="F26" s="21">
        <v>218.44855967078186</v>
      </c>
      <c r="G26" s="21">
        <v>167.31578947368419</v>
      </c>
      <c r="H26" s="21">
        <v>22.055999999999997</v>
      </c>
      <c r="I26" s="21">
        <v>186.85599999999999</v>
      </c>
      <c r="J26" s="21">
        <v>37.169117647058826</v>
      </c>
      <c r="K26" s="21">
        <v>6.8858267716535426</v>
      </c>
      <c r="L26" s="21">
        <f t="shared" si="0"/>
        <v>791.53290167984585</v>
      </c>
    </row>
    <row r="27" spans="1:12">
      <c r="A27" s="10" t="s">
        <v>70</v>
      </c>
      <c r="B27" s="20">
        <v>26</v>
      </c>
      <c r="C27" s="21">
        <v>4.317343173431734</v>
      </c>
      <c r="D27" s="21">
        <v>20.488023952095809</v>
      </c>
      <c r="E27" s="21">
        <v>192.52263374485599</v>
      </c>
      <c r="F27" s="21">
        <v>418.03703703703707</v>
      </c>
      <c r="G27" s="21">
        <v>291.65789473684208</v>
      </c>
      <c r="H27" s="21">
        <v>40.456000000000003</v>
      </c>
      <c r="I27" s="21">
        <v>335.65600000000001</v>
      </c>
      <c r="J27" s="21">
        <v>59.227941176470594</v>
      </c>
      <c r="K27" s="21">
        <v>8.4606299212598408</v>
      </c>
      <c r="L27" s="21">
        <f t="shared" si="0"/>
        <v>1362.3628738207333</v>
      </c>
    </row>
    <row r="28" spans="1:12">
      <c r="A28" s="10" t="s">
        <v>71</v>
      </c>
      <c r="B28" s="20">
        <v>27</v>
      </c>
      <c r="C28" s="21">
        <v>2.6568265682656822</v>
      </c>
      <c r="D28" s="21">
        <v>18.092814371257482</v>
      </c>
      <c r="E28" s="21">
        <v>151.37037037037038</v>
      </c>
      <c r="F28" s="21">
        <v>316.3909465020576</v>
      </c>
      <c r="G28" s="21">
        <v>194.28947368421052</v>
      </c>
      <c r="H28" s="21">
        <v>27.656000000000002</v>
      </c>
      <c r="I28" s="21">
        <v>230.05599999999998</v>
      </c>
      <c r="J28" s="21">
        <v>73.933823529411754</v>
      </c>
      <c r="K28" s="21">
        <v>7.6732283464566926</v>
      </c>
      <c r="L28" s="21">
        <f t="shared" si="0"/>
        <v>1014.4462550255732</v>
      </c>
    </row>
    <row r="29" spans="1:12">
      <c r="A29" s="10" t="s">
        <v>72</v>
      </c>
      <c r="B29" s="20">
        <v>28</v>
      </c>
      <c r="C29" s="21">
        <v>1.9188191881918817</v>
      </c>
      <c r="D29" s="21">
        <v>11.206586826347305</v>
      </c>
      <c r="E29" s="21">
        <v>87.584362139917701</v>
      </c>
      <c r="F29" s="21">
        <v>272.35802469135803</v>
      </c>
      <c r="G29" s="21">
        <v>104.15789473684211</v>
      </c>
      <c r="H29" s="21">
        <v>28.456000000000003</v>
      </c>
      <c r="I29" s="21">
        <v>158.85600000000002</v>
      </c>
      <c r="J29" s="21">
        <v>76.139705882352942</v>
      </c>
      <c r="K29" s="21">
        <v>8.8543307086614167</v>
      </c>
      <c r="L29" s="21">
        <f t="shared" si="0"/>
        <v>740.67739346500991</v>
      </c>
    </row>
    <row r="30" spans="1:12">
      <c r="A30" s="10" t="s">
        <v>73</v>
      </c>
      <c r="B30" s="20">
        <v>29</v>
      </c>
      <c r="C30" s="21">
        <v>3.0258302583025829</v>
      </c>
      <c r="D30" s="21">
        <v>14.799401197604789</v>
      </c>
      <c r="E30" s="21">
        <v>124.62139917695474</v>
      </c>
      <c r="F30" s="21">
        <v>376.88477366255142</v>
      </c>
      <c r="G30" s="21">
        <v>205.4736842105263</v>
      </c>
      <c r="H30" s="21">
        <v>19.656000000000002</v>
      </c>
      <c r="I30" s="21">
        <v>233.256</v>
      </c>
      <c r="J30" s="21">
        <v>84.227941176470594</v>
      </c>
      <c r="K30" s="21">
        <v>6.8858267716535426</v>
      </c>
      <c r="L30" s="21">
        <f t="shared" si="0"/>
        <v>1061.9450296824104</v>
      </c>
    </row>
    <row r="31" spans="1:12">
      <c r="A31" s="11" t="s">
        <v>74</v>
      </c>
      <c r="B31" s="20">
        <v>30</v>
      </c>
      <c r="C31" s="21">
        <v>0.8118081180811807</v>
      </c>
      <c r="D31" s="21">
        <v>21.685628742514968</v>
      </c>
      <c r="E31" s="21">
        <v>109.39506172839508</v>
      </c>
      <c r="F31" s="21">
        <v>304.45679012345681</v>
      </c>
      <c r="G31" s="21">
        <v>65.34210526315789</v>
      </c>
      <c r="H31" s="21">
        <v>85.256000000000014</v>
      </c>
      <c r="I31" s="21">
        <v>122.85599999999998</v>
      </c>
      <c r="J31" s="21">
        <v>143.05147058823528</v>
      </c>
      <c r="K31" s="21">
        <v>30.50787401574803</v>
      </c>
      <c r="L31" s="21">
        <f t="shared" si="0"/>
        <v>852.85486456384115</v>
      </c>
    </row>
    <row r="32" spans="1:12">
      <c r="A32" s="11" t="s">
        <v>75</v>
      </c>
      <c r="B32" s="20">
        <v>31</v>
      </c>
      <c r="C32" s="21">
        <v>1.7343173431734318</v>
      </c>
      <c r="D32" s="21">
        <v>13.002994011976046</v>
      </c>
      <c r="E32" s="21">
        <v>90.465020576131707</v>
      </c>
      <c r="F32" s="21">
        <v>248.07818930041154</v>
      </c>
      <c r="G32" s="21">
        <v>67.315789473684205</v>
      </c>
      <c r="H32" s="21">
        <v>94.055999999999997</v>
      </c>
      <c r="I32" s="21">
        <v>138.05600000000001</v>
      </c>
      <c r="J32" s="21">
        <v>75.404411764705884</v>
      </c>
      <c r="K32" s="21">
        <v>21.452755905511808</v>
      </c>
      <c r="L32" s="21">
        <f t="shared" si="0"/>
        <v>728.11272247008287</v>
      </c>
    </row>
    <row r="33" spans="1:12">
      <c r="A33" s="11" t="s">
        <v>76</v>
      </c>
      <c r="B33" s="20">
        <v>32</v>
      </c>
      <c r="C33" s="21">
        <v>1.7343173431734318</v>
      </c>
      <c r="D33" s="21">
        <v>31.865269461077844</v>
      </c>
      <c r="E33" s="21">
        <v>121.32921810699588</v>
      </c>
      <c r="F33" s="21">
        <v>345.19753086419752</v>
      </c>
      <c r="G33" s="21">
        <v>74.55263157894737</v>
      </c>
      <c r="H33" s="21">
        <v>88.455999999999989</v>
      </c>
      <c r="I33" s="21">
        <v>217.25599999999997</v>
      </c>
      <c r="J33" s="21">
        <v>84.963235294117652</v>
      </c>
      <c r="K33" s="21">
        <v>19.877952755905511</v>
      </c>
      <c r="L33" s="21">
        <f t="shared" si="0"/>
        <v>965.35420264850973</v>
      </c>
    </row>
    <row r="34" spans="1:12">
      <c r="A34" s="11" t="s">
        <v>77</v>
      </c>
      <c r="B34" s="20">
        <v>33</v>
      </c>
      <c r="C34" s="21">
        <v>1.5498154981549814</v>
      </c>
      <c r="D34" s="21">
        <v>14.200598802395209</v>
      </c>
      <c r="E34" s="21">
        <v>86.761316872427997</v>
      </c>
      <c r="F34" s="21">
        <v>288.81893004115227</v>
      </c>
      <c r="G34" s="21">
        <v>67.315789473684205</v>
      </c>
      <c r="H34" s="21">
        <v>94.055999999999997</v>
      </c>
      <c r="I34" s="21">
        <v>170.05599999999998</v>
      </c>
      <c r="J34" s="21">
        <v>77.610294117647058</v>
      </c>
      <c r="K34" s="21">
        <v>21.452755905511808</v>
      </c>
      <c r="L34" s="21">
        <f t="shared" si="0"/>
        <v>800.3687448054618</v>
      </c>
    </row>
    <row r="35" spans="1:12">
      <c r="A35" s="11" t="s">
        <v>78</v>
      </c>
      <c r="B35" s="20">
        <v>34</v>
      </c>
      <c r="C35" s="21">
        <v>2.4723247232472323</v>
      </c>
      <c r="D35" s="21">
        <v>28.571856287425149</v>
      </c>
      <c r="E35" s="21">
        <v>110.21810699588478</v>
      </c>
      <c r="F35" s="21">
        <v>263.71604938271605</v>
      </c>
      <c r="G35" s="21">
        <v>62.052631578947377</v>
      </c>
      <c r="H35" s="21">
        <v>90.055999999999983</v>
      </c>
      <c r="I35" s="21">
        <v>202.85599999999997</v>
      </c>
      <c r="J35" s="21">
        <v>79.080882352941174</v>
      </c>
      <c r="K35" s="21">
        <v>23.027559055118108</v>
      </c>
      <c r="L35" s="21">
        <f t="shared" si="0"/>
        <v>839.02385132116183</v>
      </c>
    </row>
    <row r="36" spans="1:12">
      <c r="A36" s="11" t="s">
        <v>79</v>
      </c>
      <c r="B36" s="20">
        <v>35</v>
      </c>
      <c r="C36" s="21">
        <v>2.6568265682656822</v>
      </c>
      <c r="D36" s="21">
        <v>19.889221556886227</v>
      </c>
      <c r="E36" s="21">
        <v>102.39917695473251</v>
      </c>
      <c r="F36" s="21">
        <v>391.69958847736626</v>
      </c>
      <c r="G36" s="21">
        <v>69.28947368421052</v>
      </c>
      <c r="H36" s="21">
        <v>99.655999999999992</v>
      </c>
      <c r="I36" s="21">
        <v>206.05599999999995</v>
      </c>
      <c r="J36" s="21">
        <v>132.75735294117646</v>
      </c>
      <c r="K36" s="21">
        <v>26.570866141732285</v>
      </c>
      <c r="L36" s="21">
        <f t="shared" si="0"/>
        <v>1024.4036401826374</v>
      </c>
    </row>
    <row r="37" spans="1:12">
      <c r="A37" s="11" t="s">
        <v>80</v>
      </c>
      <c r="B37" s="20">
        <v>36</v>
      </c>
      <c r="C37" s="21">
        <v>2.2878228782287819</v>
      </c>
      <c r="D37" s="21">
        <v>21.086826347305387</v>
      </c>
      <c r="E37" s="21">
        <v>116.80246913580248</v>
      </c>
      <c r="F37" s="21">
        <v>331.61728395061726</v>
      </c>
      <c r="G37" s="21">
        <v>82.44736842105263</v>
      </c>
      <c r="H37" s="21">
        <v>136.45599999999999</v>
      </c>
      <c r="I37" s="21">
        <v>257.25599999999997</v>
      </c>
      <c r="J37" s="21">
        <v>104.81617647058823</v>
      </c>
      <c r="K37" s="21">
        <v>34.444881889763785</v>
      </c>
      <c r="L37" s="21">
        <f t="shared" si="0"/>
        <v>1052.7699472035947</v>
      </c>
    </row>
  </sheetData>
  <conditionalFormatting sqref="O2:O3 C2:J37">
    <cfRule type="cellIs" dxfId="9" priority="11" operator="lessThan">
      <formula>2.5</formula>
    </cfRule>
  </conditionalFormatting>
  <conditionalFormatting sqref="F2:F37">
    <cfRule type="cellIs" dxfId="8" priority="10" operator="lessThan">
      <formula>2.5</formula>
    </cfRule>
  </conditionalFormatting>
  <conditionalFormatting sqref="G2:G37">
    <cfRule type="cellIs" dxfId="7" priority="9" operator="lessThan">
      <formula>2.5</formula>
    </cfRule>
  </conditionalFormatting>
  <conditionalFormatting sqref="H16:H22 H25:H37 H2:H13">
    <cfRule type="cellIs" dxfId="6" priority="8" operator="lessThan">
      <formula>2.5</formula>
    </cfRule>
  </conditionalFormatting>
  <conditionalFormatting sqref="H14:H15">
    <cfRule type="cellIs" dxfId="5" priority="7" operator="lessThan">
      <formula>2.5</formula>
    </cfRule>
  </conditionalFormatting>
  <conditionalFormatting sqref="H23:H24">
    <cfRule type="cellIs" dxfId="4" priority="6" operator="lessThan">
      <formula>2.5</formula>
    </cfRule>
  </conditionalFormatting>
  <conditionalFormatting sqref="I2:I37">
    <cfRule type="cellIs" dxfId="3" priority="5" operator="lessThan">
      <formula>2.5</formula>
    </cfRule>
  </conditionalFormatting>
  <conditionalFormatting sqref="J2:J37">
    <cfRule type="cellIs" dxfId="2" priority="4" operator="lessThan">
      <formula>2.5</formula>
    </cfRule>
  </conditionalFormatting>
  <conditionalFormatting sqref="K2:K37">
    <cfRule type="cellIs" dxfId="1" priority="1" operator="lessThan">
      <formula>2.5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workbookViewId="0">
      <selection activeCell="C6" sqref="C6"/>
    </sheetView>
  </sheetViews>
  <sheetFormatPr defaultColWidth="11" defaultRowHeight="15.75"/>
  <cols>
    <col min="1" max="1" width="11" style="5"/>
    <col min="2" max="2" width="8.125" style="5" customWidth="1"/>
    <col min="3" max="3" width="9.375" style="5" customWidth="1"/>
    <col min="4" max="4" width="9" style="5" customWidth="1"/>
    <col min="5" max="5" width="8.875" style="5" customWidth="1"/>
    <col min="6" max="6" width="8.625" style="5" customWidth="1"/>
    <col min="7" max="7" width="8.5" style="5" customWidth="1"/>
    <col min="8" max="8" width="8.625" style="5" customWidth="1"/>
    <col min="9" max="9" width="9" style="5" customWidth="1"/>
    <col min="10" max="10" width="8.625" style="5" customWidth="1"/>
    <col min="11" max="11" width="9" style="5" customWidth="1"/>
    <col min="12" max="12" width="8.875" style="5" customWidth="1"/>
    <col min="13" max="13" width="8.375" style="5" customWidth="1"/>
    <col min="14" max="14" width="8.625" style="5" customWidth="1"/>
    <col min="15" max="15" width="9.125" style="5" customWidth="1"/>
    <col min="16" max="16" width="9" style="5" customWidth="1"/>
    <col min="17" max="17" width="8.875" style="5" customWidth="1"/>
    <col min="18" max="19" width="9" style="5" customWidth="1"/>
    <col min="20" max="20" width="8.75" style="5" customWidth="1"/>
    <col min="21" max="28" width="11" style="5" customWidth="1"/>
    <col min="29" max="29" width="11" style="5"/>
  </cols>
  <sheetData>
    <row r="1" spans="1:29" s="4" customFormat="1">
      <c r="A1" s="3" t="s">
        <v>44</v>
      </c>
      <c r="B1" s="4" t="s">
        <v>81</v>
      </c>
      <c r="C1" s="4" t="s">
        <v>27</v>
      </c>
      <c r="D1" s="4" t="s">
        <v>28</v>
      </c>
      <c r="E1" s="4" t="s">
        <v>26</v>
      </c>
      <c r="F1" s="4" t="s">
        <v>29</v>
      </c>
      <c r="G1" s="4" t="s">
        <v>30</v>
      </c>
      <c r="H1" s="4" t="s">
        <v>14</v>
      </c>
      <c r="I1" s="4" t="s">
        <v>15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16</v>
      </c>
      <c r="T1" s="4" t="s">
        <v>22</v>
      </c>
      <c r="U1" s="4" t="s">
        <v>17</v>
      </c>
      <c r="V1" s="4" t="s">
        <v>40</v>
      </c>
      <c r="W1" s="4" t="s">
        <v>41</v>
      </c>
      <c r="X1" s="4" t="s">
        <v>18</v>
      </c>
      <c r="Y1" s="4" t="s">
        <v>19</v>
      </c>
      <c r="Z1" s="4" t="s">
        <v>23</v>
      </c>
      <c r="AA1" s="4" t="s">
        <v>20</v>
      </c>
      <c r="AB1" s="4" t="s">
        <v>21</v>
      </c>
      <c r="AC1" s="4" t="s">
        <v>42</v>
      </c>
    </row>
    <row r="2" spans="1:29">
      <c r="A2" s="7" t="s">
        <v>45</v>
      </c>
      <c r="B2" s="5">
        <v>1</v>
      </c>
      <c r="C2" s="2">
        <v>53.446660019940182</v>
      </c>
      <c r="D2" s="2">
        <v>1.0859950859950862</v>
      </c>
      <c r="E2" s="2">
        <v>1.6021934197407777</v>
      </c>
      <c r="F2" s="2">
        <v>22.214285714285719</v>
      </c>
      <c r="G2" s="2">
        <v>32.482142857142861</v>
      </c>
      <c r="H2" s="2">
        <v>187.94317048853438</v>
      </c>
      <c r="I2" s="2">
        <v>959.71428571428567</v>
      </c>
      <c r="J2" s="2">
        <v>703.57589285714289</v>
      </c>
      <c r="K2" s="2">
        <v>1.7939914163090127</v>
      </c>
      <c r="L2" s="2">
        <v>23.57510729613734</v>
      </c>
      <c r="M2" s="2">
        <v>13.489270386266094</v>
      </c>
      <c r="N2" s="2">
        <v>35.468283582089555</v>
      </c>
      <c r="O2" s="2">
        <v>58.229477611940297</v>
      </c>
      <c r="P2" s="2">
        <v>26.566964285714299</v>
      </c>
      <c r="Q2" s="2">
        <v>17.973214285714288</v>
      </c>
      <c r="R2" s="2">
        <v>104.79828326180258</v>
      </c>
      <c r="S2" s="2">
        <v>511.66523605150212</v>
      </c>
      <c r="T2" s="2">
        <v>5.6566523605150216</v>
      </c>
      <c r="U2" s="2">
        <v>719.23694029850742</v>
      </c>
      <c r="V2" s="2">
        <v>42.557835820895519</v>
      </c>
      <c r="W2" s="2">
        <v>477.97424892703862</v>
      </c>
      <c r="X2" s="2">
        <v>0.59459459459459474</v>
      </c>
      <c r="Y2" s="2">
        <v>188.7391304347826</v>
      </c>
      <c r="Z2" s="2">
        <v>1.0859950859950862</v>
      </c>
      <c r="AA2" s="2">
        <v>10.197163120567378</v>
      </c>
      <c r="AB2" s="2">
        <v>183.23603192702393</v>
      </c>
      <c r="AC2" s="2">
        <v>246.74800456100343</v>
      </c>
    </row>
    <row r="3" spans="1:29">
      <c r="A3" s="7" t="s">
        <v>46</v>
      </c>
      <c r="B3" s="5">
        <v>2</v>
      </c>
      <c r="C3" s="2">
        <v>94.024925224327006</v>
      </c>
      <c r="D3" s="2">
        <v>8.9484029484029488</v>
      </c>
      <c r="E3" s="2">
        <v>6.9860418743768697</v>
      </c>
      <c r="F3" s="2">
        <v>54.133928571428577</v>
      </c>
      <c r="G3" s="2">
        <v>110.94196428571431</v>
      </c>
      <c r="H3" s="2">
        <v>212.17048853439675</v>
      </c>
      <c r="I3" s="2">
        <v>913.0625</v>
      </c>
      <c r="J3" s="2">
        <v>1399.6696428571429</v>
      </c>
      <c r="K3" s="2">
        <v>6.3004291845493556</v>
      </c>
      <c r="L3" s="2">
        <v>30.12017167381974</v>
      </c>
      <c r="M3" s="2">
        <v>21.643776824034337</v>
      </c>
      <c r="N3" s="2">
        <v>41.065298507462678</v>
      </c>
      <c r="O3" s="2">
        <v>84.535447761194035</v>
      </c>
      <c r="P3" s="2">
        <v>54.133928571428577</v>
      </c>
      <c r="Q3" s="2">
        <v>37.504464285714292</v>
      </c>
      <c r="R3" s="2">
        <v>201.57939914163089</v>
      </c>
      <c r="S3" s="2">
        <v>429.15450643776819</v>
      </c>
      <c r="T3" s="2">
        <v>15.420600858369097</v>
      </c>
      <c r="U3" s="2">
        <v>1294.6100746268655</v>
      </c>
      <c r="V3" s="2">
        <v>48.901119402985074</v>
      </c>
      <c r="W3" s="2">
        <v>404.58369098712444</v>
      </c>
      <c r="X3" s="2">
        <v>0.22604422604422605</v>
      </c>
      <c r="Y3" s="2">
        <v>345.92976588628761</v>
      </c>
      <c r="Z3" s="2">
        <v>3.4201474201474205</v>
      </c>
      <c r="AA3" s="2">
        <v>59.700709219858155</v>
      </c>
      <c r="AB3" s="2">
        <v>276.05245153933868</v>
      </c>
      <c r="AC3" s="2">
        <v>479.58722919042191</v>
      </c>
    </row>
    <row r="4" spans="1:29">
      <c r="A4" s="7" t="s">
        <v>47</v>
      </c>
      <c r="B4" s="5">
        <v>3</v>
      </c>
      <c r="C4" s="2">
        <v>54.942173479561305</v>
      </c>
      <c r="D4" s="2">
        <v>8.4570024570024565</v>
      </c>
      <c r="E4" s="2">
        <v>3.8953140578265204</v>
      </c>
      <c r="F4" s="2">
        <v>13.732142857142859</v>
      </c>
      <c r="G4" s="2">
        <v>45.093750000000007</v>
      </c>
      <c r="H4" s="2">
        <v>213.96510468594215</v>
      </c>
      <c r="I4" s="2">
        <v>901.12053571428578</v>
      </c>
      <c r="J4" s="2">
        <v>1461.1651785714287</v>
      </c>
      <c r="K4" s="2">
        <v>25.721030042918457</v>
      </c>
      <c r="L4" s="2">
        <v>25.184549356223176</v>
      </c>
      <c r="M4" s="2">
        <v>36.021459227467815</v>
      </c>
      <c r="N4" s="2">
        <v>58.042910447761194</v>
      </c>
      <c r="O4" s="2">
        <v>187.70708955223881</v>
      </c>
      <c r="P4" s="2">
        <v>29.133928571428573</v>
      </c>
      <c r="Q4" s="2">
        <v>15.741071428571431</v>
      </c>
      <c r="R4" s="2">
        <v>450.72103004291847</v>
      </c>
      <c r="S4" s="2">
        <v>578.61802575107299</v>
      </c>
      <c r="T4" s="2">
        <v>23.038626609442058</v>
      </c>
      <c r="U4" s="2">
        <v>5458.2294776119397</v>
      </c>
      <c r="V4" s="2">
        <v>251.69962686567163</v>
      </c>
      <c r="W4" s="2">
        <v>796.75107296137344</v>
      </c>
      <c r="X4" s="2">
        <v>1.823095823095823</v>
      </c>
      <c r="Y4" s="2">
        <v>247.51839464882946</v>
      </c>
      <c r="Z4" s="2">
        <v>1.823095823095823</v>
      </c>
      <c r="AA4" s="2">
        <v>156.86382978723404</v>
      </c>
      <c r="AB4" s="2">
        <v>611.85632839224638</v>
      </c>
      <c r="AC4" s="2">
        <v>914.02280501710368</v>
      </c>
    </row>
    <row r="5" spans="1:29">
      <c r="A5" s="7" t="s">
        <v>48</v>
      </c>
      <c r="B5" s="5">
        <v>4</v>
      </c>
      <c r="C5" s="2">
        <v>83.55633100697905</v>
      </c>
      <c r="D5" s="2">
        <v>3.9115479115479119</v>
      </c>
      <c r="E5" s="2">
        <v>6.1884346959122629</v>
      </c>
      <c r="F5" s="2">
        <v>49.669642857142861</v>
      </c>
      <c r="G5" s="2">
        <v>95.316964285714292</v>
      </c>
      <c r="H5" s="2">
        <v>199.60817547357922</v>
      </c>
      <c r="I5" s="2">
        <v>976.56696428571445</v>
      </c>
      <c r="J5" s="2">
        <v>2122.6607142857147</v>
      </c>
      <c r="K5" s="2">
        <v>0.50643776824034281</v>
      </c>
      <c r="L5" s="2">
        <v>18.210300429184549</v>
      </c>
      <c r="M5" s="2">
        <v>20.785407725321889</v>
      </c>
      <c r="N5" s="2">
        <v>52.819029850746261</v>
      </c>
      <c r="O5" s="2">
        <v>54.87126865671641</v>
      </c>
      <c r="P5" s="2">
        <v>71.544642857142875</v>
      </c>
      <c r="Q5" s="2">
        <v>33.151785714285722</v>
      </c>
      <c r="R5" s="2">
        <v>277.86695278969955</v>
      </c>
      <c r="S5" s="2">
        <v>576.25751072961373</v>
      </c>
      <c r="T5" s="2">
        <v>36.450643776824037</v>
      </c>
      <c r="U5" s="2">
        <v>3443.1175373134329</v>
      </c>
      <c r="V5" s="2">
        <v>62.707089552238806</v>
      </c>
      <c r="W5" s="2">
        <v>822.60944206008594</v>
      </c>
      <c r="X5" s="2">
        <v>0.34889434889434889</v>
      </c>
      <c r="Y5" s="2">
        <v>327.78595317725757</v>
      </c>
      <c r="Z5" s="2">
        <v>4.7714987714987718</v>
      </c>
      <c r="AA5" s="2">
        <v>59.558865248226951</v>
      </c>
      <c r="AB5" s="2">
        <v>400.45381984036493</v>
      </c>
      <c r="AC5" s="2">
        <v>990.53363740022803</v>
      </c>
    </row>
    <row r="6" spans="1:29">
      <c r="A6" s="7" t="s">
        <v>49</v>
      </c>
      <c r="B6" s="5">
        <v>5</v>
      </c>
      <c r="C6" s="2">
        <v>71.69192422731804</v>
      </c>
      <c r="D6" s="2">
        <v>6.7371007371007376</v>
      </c>
      <c r="E6" s="2">
        <v>8.5812562313060816</v>
      </c>
      <c r="F6" s="2">
        <v>47.549107142857153</v>
      </c>
      <c r="G6" s="2">
        <v>69.312500000000014</v>
      </c>
      <c r="H6" s="2">
        <v>236.6969092721834</v>
      </c>
      <c r="I6" s="2">
        <v>1186.2767857142858</v>
      </c>
      <c r="J6" s="2">
        <v>1366.4107142857142</v>
      </c>
      <c r="K6" s="2">
        <v>8.9828326180257516</v>
      </c>
      <c r="L6" s="2">
        <v>18.210300429184549</v>
      </c>
      <c r="M6" s="2">
        <v>18.317596566523605</v>
      </c>
      <c r="N6" s="2">
        <v>38.639925373134332</v>
      </c>
      <c r="O6" s="2">
        <v>58.789179104477611</v>
      </c>
      <c r="P6" s="2">
        <v>46.767857142857153</v>
      </c>
      <c r="Q6" s="2">
        <v>25.897321428571434</v>
      </c>
      <c r="R6" s="2">
        <v>272.18025751072958</v>
      </c>
      <c r="S6" s="2">
        <v>497.71673819742489</v>
      </c>
      <c r="T6" s="2">
        <v>17.459227467811157</v>
      </c>
      <c r="U6" s="2">
        <v>2382.2966417910447</v>
      </c>
      <c r="V6" s="2">
        <v>80.244402985074629</v>
      </c>
      <c r="W6" s="2">
        <v>601.0429184549356</v>
      </c>
      <c r="X6" s="2">
        <v>1.4545454545454546</v>
      </c>
      <c r="Y6" s="2">
        <v>317.16722408026754</v>
      </c>
      <c r="Z6" s="2">
        <v>1.3316953316953319</v>
      </c>
      <c r="AA6" s="2">
        <v>31.048226950354611</v>
      </c>
      <c r="AB6" s="2">
        <v>446.63397947548464</v>
      </c>
      <c r="AC6" s="2">
        <v>490.9897377423033</v>
      </c>
    </row>
    <row r="7" spans="1:29">
      <c r="A7" s="7" t="s">
        <v>50</v>
      </c>
      <c r="B7" s="5">
        <v>6</v>
      </c>
      <c r="C7" s="2">
        <v>140.58524426719839</v>
      </c>
      <c r="D7" s="2">
        <v>19.882063882063886</v>
      </c>
      <c r="E7" s="2">
        <v>11.273180458624127</v>
      </c>
      <c r="F7" s="2">
        <v>120.31696428571431</v>
      </c>
      <c r="G7" s="2">
        <v>160.60714285714289</v>
      </c>
      <c r="H7" s="2">
        <v>286.94616151545358</v>
      </c>
      <c r="I7" s="2">
        <v>1446.6562500000002</v>
      </c>
      <c r="J7" s="2">
        <v>2307.0357142857142</v>
      </c>
      <c r="K7" s="2">
        <v>14.884120171673821</v>
      </c>
      <c r="L7" s="2">
        <v>38.274678111587988</v>
      </c>
      <c r="M7" s="2">
        <v>22.394849785407725</v>
      </c>
      <c r="N7" s="2">
        <v>91.81156716417911</v>
      </c>
      <c r="O7" s="2">
        <v>134.53544776119404</v>
      </c>
      <c r="P7" s="2">
        <v>101.34375</v>
      </c>
      <c r="Q7" s="2">
        <v>57.593750000000014</v>
      </c>
      <c r="R7" s="2">
        <v>373.89699570815446</v>
      </c>
      <c r="S7" s="2">
        <v>524.86266094420603</v>
      </c>
      <c r="T7" s="2">
        <v>24.004291845493562</v>
      </c>
      <c r="U7" s="2">
        <v>2230.6175373134329</v>
      </c>
      <c r="V7" s="2">
        <v>105.99067164179104</v>
      </c>
      <c r="W7" s="2">
        <v>991.70815450643761</v>
      </c>
      <c r="X7" s="2">
        <v>2.1916461916461918</v>
      </c>
      <c r="Y7" s="2">
        <v>478.87290969899669</v>
      </c>
      <c r="Z7" s="2">
        <v>9.8083538083538091</v>
      </c>
      <c r="AA7" s="2">
        <v>66.934751773049641</v>
      </c>
      <c r="AB7" s="2">
        <v>733.06499429874577</v>
      </c>
      <c r="AC7" s="2">
        <v>1175.0262257696693</v>
      </c>
    </row>
    <row r="8" spans="1:29">
      <c r="A8" s="7" t="s">
        <v>51</v>
      </c>
      <c r="B8" s="5">
        <v>7</v>
      </c>
      <c r="C8" s="2">
        <v>46.168494516450643</v>
      </c>
      <c r="D8" s="2">
        <v>6.4914004914004915</v>
      </c>
      <c r="E8" s="2">
        <v>7.1854436689930203</v>
      </c>
      <c r="F8" s="2">
        <v>30.919642857142861</v>
      </c>
      <c r="G8" s="2">
        <v>47.549107142857153</v>
      </c>
      <c r="H8" s="2">
        <v>171.89132602193419</v>
      </c>
      <c r="I8" s="2">
        <v>761.5</v>
      </c>
      <c r="J8" s="2">
        <v>1057.4821428571429</v>
      </c>
      <c r="K8" s="2">
        <v>5.9785407725321882</v>
      </c>
      <c r="L8" s="2">
        <v>11.987124463519311</v>
      </c>
      <c r="M8" s="2">
        <v>19.927038626609441</v>
      </c>
      <c r="N8" s="2">
        <v>31.736940298507459</v>
      </c>
      <c r="O8" s="2">
        <v>68.490671641791039</v>
      </c>
      <c r="P8" s="2">
        <v>39.178571428571431</v>
      </c>
      <c r="Q8" s="2">
        <v>27.348214285714292</v>
      </c>
      <c r="R8" s="2">
        <v>188.59656652360513</v>
      </c>
      <c r="S8" s="2">
        <v>410.48497854077254</v>
      </c>
      <c r="T8" s="2">
        <v>16.600858369098713</v>
      </c>
      <c r="U8" s="2">
        <v>2545.5429104477612</v>
      </c>
      <c r="V8" s="2">
        <v>80.057835820895519</v>
      </c>
      <c r="W8" s="2">
        <v>496.53648068669526</v>
      </c>
      <c r="X8" s="2">
        <v>0.34889434889434889</v>
      </c>
      <c r="Y8" s="2">
        <v>258.88963210702343</v>
      </c>
      <c r="Z8" s="2">
        <v>1.0859950859950862</v>
      </c>
      <c r="AA8" s="2">
        <v>21.26099290780142</v>
      </c>
      <c r="AB8" s="2">
        <v>261.11516533637405</v>
      </c>
      <c r="AC8" s="2">
        <v>494.75256556442423</v>
      </c>
    </row>
    <row r="9" spans="1:29">
      <c r="A9" s="7" t="s">
        <v>52</v>
      </c>
      <c r="B9" s="5">
        <v>8</v>
      </c>
      <c r="C9" s="2">
        <v>40.086739780658021</v>
      </c>
      <c r="D9" s="2">
        <v>1.4545454545454546</v>
      </c>
      <c r="E9" s="2">
        <v>4.4935194416749749</v>
      </c>
      <c r="F9" s="2">
        <v>21.433035714285719</v>
      </c>
      <c r="G9" s="2">
        <v>46.656250000000007</v>
      </c>
      <c r="H9" s="2">
        <v>148.66101694915253</v>
      </c>
      <c r="I9" s="2">
        <v>415.85267857142861</v>
      </c>
      <c r="J9" s="2">
        <v>912.05803571428567</v>
      </c>
      <c r="K9" s="2">
        <v>4.6909871244635184</v>
      </c>
      <c r="L9" s="2">
        <v>5.3347639484978542</v>
      </c>
      <c r="M9" s="2">
        <v>7.2660944206008589</v>
      </c>
      <c r="N9" s="2">
        <v>30.244402985074625</v>
      </c>
      <c r="O9" s="2">
        <v>36.401119402985074</v>
      </c>
      <c r="P9" s="2">
        <v>15.964285714285715</v>
      </c>
      <c r="Q9" s="2">
        <v>11.388392857142861</v>
      </c>
      <c r="R9" s="2">
        <v>124.96995708154506</v>
      </c>
      <c r="S9" s="2">
        <v>280.65665236051495</v>
      </c>
      <c r="T9" s="2">
        <v>17.995708154506438</v>
      </c>
      <c r="U9" s="2">
        <v>1739.1996268656717</v>
      </c>
      <c r="V9" s="2">
        <v>92.371268656716424</v>
      </c>
      <c r="W9" s="2">
        <v>234.73390557939911</v>
      </c>
      <c r="X9" s="2">
        <v>0.84029484029484036</v>
      </c>
      <c r="Y9" s="2">
        <v>248.9397993311037</v>
      </c>
      <c r="Z9" s="2">
        <v>3.9115479115479119</v>
      </c>
      <c r="AA9" s="2">
        <v>15.729078014184395</v>
      </c>
      <c r="AB9" s="2">
        <v>172.97377423033066</v>
      </c>
      <c r="AC9" s="2">
        <v>280.95553021664767</v>
      </c>
    </row>
    <row r="10" spans="1:29">
      <c r="A10" s="8" t="s">
        <v>53</v>
      </c>
      <c r="B10" s="5">
        <v>9</v>
      </c>
      <c r="C10" s="2">
        <v>63.616151545363905</v>
      </c>
      <c r="D10" s="2">
        <v>1.4545454545454546</v>
      </c>
      <c r="E10" s="2">
        <v>8.5812562313060816</v>
      </c>
      <c r="F10" s="2">
        <v>49.669642857142861</v>
      </c>
      <c r="G10" s="2">
        <v>49.111607142857146</v>
      </c>
      <c r="H10" s="2">
        <v>286.54735792622131</v>
      </c>
      <c r="I10" s="2">
        <v>1352.9062500000002</v>
      </c>
      <c r="J10" s="2">
        <v>729.69196428571433</v>
      </c>
      <c r="K10" s="2">
        <v>34.30472103004292</v>
      </c>
      <c r="L10" s="2">
        <v>16.171673819742487</v>
      </c>
      <c r="M10" s="2">
        <v>3.1888412017167376</v>
      </c>
      <c r="N10" s="2">
        <v>90.132462686567166</v>
      </c>
      <c r="O10" s="2">
        <v>16.065298507462686</v>
      </c>
      <c r="P10" s="2">
        <v>39.178571428571431</v>
      </c>
      <c r="Q10" s="2">
        <v>25.116071428571434</v>
      </c>
      <c r="R10" s="2">
        <v>386.98712446351925</v>
      </c>
      <c r="S10" s="2">
        <v>382.80257510729615</v>
      </c>
      <c r="T10" s="2">
        <v>0.18454935622317589</v>
      </c>
      <c r="U10" s="2">
        <v>1507.483208955224</v>
      </c>
      <c r="V10" s="2">
        <v>40.132462686567166</v>
      </c>
      <c r="W10" s="2">
        <v>461.23605150214593</v>
      </c>
      <c r="X10" s="2">
        <v>-1.9656019656019656E-2</v>
      </c>
      <c r="Y10" s="2">
        <v>257.96989966555185</v>
      </c>
      <c r="Z10" s="2">
        <v>1.823095823095823</v>
      </c>
      <c r="AA10" s="2">
        <v>49.346099290780145</v>
      </c>
      <c r="AB10" s="2">
        <v>1003.304446978335</v>
      </c>
      <c r="AC10" s="2">
        <v>336.7137970353478</v>
      </c>
    </row>
    <row r="11" spans="1:29">
      <c r="A11" s="8" t="s">
        <v>54</v>
      </c>
      <c r="B11" s="5">
        <v>10</v>
      </c>
      <c r="C11" s="2">
        <v>123.23728813559319</v>
      </c>
      <c r="D11" s="2">
        <v>0.71744471744471738</v>
      </c>
      <c r="E11" s="2">
        <v>13.76570289132602</v>
      </c>
      <c r="F11" s="2">
        <v>106.81250000000001</v>
      </c>
      <c r="G11" s="2">
        <v>94.312500000000014</v>
      </c>
      <c r="H11" s="2">
        <v>288.14257228315051</v>
      </c>
      <c r="I11" s="2">
        <v>2024.4464285714284</v>
      </c>
      <c r="J11" s="2">
        <v>974.11160714285722</v>
      </c>
      <c r="K11" s="2">
        <v>38.918454935622321</v>
      </c>
      <c r="L11" s="2">
        <v>39.884120171673821</v>
      </c>
      <c r="M11" s="2">
        <v>22.394849785407725</v>
      </c>
      <c r="N11" s="2">
        <v>85.09514925373135</v>
      </c>
      <c r="O11" s="2">
        <v>39.013059701492537</v>
      </c>
      <c r="P11" s="2">
        <v>68.642857142857153</v>
      </c>
      <c r="Q11" s="2">
        <v>34.379464285714292</v>
      </c>
      <c r="R11" s="2">
        <v>390.52789699570809</v>
      </c>
      <c r="S11" s="2">
        <v>214.56223175965667</v>
      </c>
      <c r="T11" s="2">
        <v>14.025751072961373</v>
      </c>
      <c r="U11" s="2">
        <v>1340.3190298507463</v>
      </c>
      <c r="V11" s="2">
        <v>42.37126865671641</v>
      </c>
      <c r="W11" s="2">
        <v>604.6909871244635</v>
      </c>
      <c r="X11" s="2">
        <v>2.928746928746929</v>
      </c>
      <c r="Y11" s="2">
        <v>399.44147157190639</v>
      </c>
      <c r="Z11" s="2">
        <v>7.9656019656019668</v>
      </c>
      <c r="AA11" s="2">
        <v>59.133333333333333</v>
      </c>
      <c r="AB11" s="2">
        <v>1122.346636259977</v>
      </c>
      <c r="AC11" s="2">
        <v>219.61003420752567</v>
      </c>
    </row>
    <row r="12" spans="1:29">
      <c r="A12" s="8" t="s">
        <v>55</v>
      </c>
      <c r="B12" s="5">
        <v>11</v>
      </c>
      <c r="C12" s="2">
        <v>88.740777666998994</v>
      </c>
      <c r="D12" s="2">
        <v>5.3857493857493859</v>
      </c>
      <c r="E12" s="2">
        <v>7.5842472582253233</v>
      </c>
      <c r="F12" s="2">
        <v>77.683035714285722</v>
      </c>
      <c r="G12" s="2">
        <v>158.93303571428572</v>
      </c>
      <c r="H12" s="2">
        <v>147.66400797607176</v>
      </c>
      <c r="I12" s="2">
        <v>1054.6919642857142</v>
      </c>
      <c r="J12" s="2">
        <v>751.23214285714289</v>
      </c>
      <c r="K12" s="2">
        <v>13.274678111587983</v>
      </c>
      <c r="L12" s="2">
        <v>19.175965665236049</v>
      </c>
      <c r="M12" s="2">
        <v>13.274678111587983</v>
      </c>
      <c r="N12" s="2">
        <v>16.625</v>
      </c>
      <c r="O12" s="2">
        <v>59.535447761194028</v>
      </c>
      <c r="P12" s="2">
        <v>106.47767857142858</v>
      </c>
      <c r="Q12" s="2">
        <v>57.370535714285722</v>
      </c>
      <c r="R12" s="2">
        <v>231.62231759656649</v>
      </c>
      <c r="S12" s="2">
        <v>230.44206008583686</v>
      </c>
      <c r="T12" s="2">
        <v>4.2618025751072954</v>
      </c>
      <c r="U12" s="2">
        <v>1185.2817164179103</v>
      </c>
      <c r="V12" s="2">
        <v>45.356343283582085</v>
      </c>
      <c r="W12" s="2">
        <v>339.13304721030045</v>
      </c>
      <c r="X12" s="2">
        <v>4.0343980343980341</v>
      </c>
      <c r="Y12" s="2">
        <v>272.01672240802674</v>
      </c>
      <c r="Z12" s="2">
        <v>20.373464373464376</v>
      </c>
      <c r="AA12" s="2">
        <v>24.381560283687946</v>
      </c>
      <c r="AB12" s="2">
        <v>496.80501710376285</v>
      </c>
      <c r="AC12" s="2">
        <v>176.16647662485747</v>
      </c>
    </row>
    <row r="13" spans="1:29">
      <c r="A13" s="8" t="s">
        <v>56</v>
      </c>
      <c r="B13" s="5">
        <v>12</v>
      </c>
      <c r="C13" s="2">
        <v>98.710867397806567</v>
      </c>
      <c r="D13" s="2">
        <v>14.476658476658477</v>
      </c>
      <c r="E13" s="2">
        <v>9.7776669990029905</v>
      </c>
      <c r="F13" s="2">
        <v>84.379464285714292</v>
      </c>
      <c r="G13" s="2">
        <v>152.12500000000003</v>
      </c>
      <c r="H13" s="2">
        <v>160.02691924227318</v>
      </c>
      <c r="I13" s="2">
        <v>1025.1160714285713</v>
      </c>
      <c r="J13" s="2">
        <v>681.70089285714289</v>
      </c>
      <c r="K13" s="2">
        <v>10.592274678111588</v>
      </c>
      <c r="L13" s="2">
        <v>17.673819742489272</v>
      </c>
      <c r="M13" s="2">
        <v>12.952789699570815</v>
      </c>
      <c r="N13" s="2">
        <v>48.34141791044776</v>
      </c>
      <c r="O13" s="2">
        <v>58.042910447761194</v>
      </c>
      <c r="P13" s="2">
        <v>109.71428571428571</v>
      </c>
      <c r="Q13" s="2">
        <v>48.107142857142868</v>
      </c>
      <c r="R13" s="2">
        <v>298.03862660944208</v>
      </c>
      <c r="S13" s="2">
        <v>289.24034334763945</v>
      </c>
      <c r="T13" s="2">
        <v>7.7253218884119998E-2</v>
      </c>
      <c r="U13" s="2">
        <v>1756.5503731343283</v>
      </c>
      <c r="V13" s="2">
        <v>122.59514925373134</v>
      </c>
      <c r="W13" s="2">
        <v>430.44206008583694</v>
      </c>
      <c r="X13" s="2">
        <v>3.6658476658476662</v>
      </c>
      <c r="Y13" s="2">
        <v>280.8795986622074</v>
      </c>
      <c r="Z13" s="2">
        <v>15.090909090909092</v>
      </c>
      <c r="AA13" s="2">
        <v>24.665248226950357</v>
      </c>
      <c r="AB13" s="2">
        <v>509.34777651083243</v>
      </c>
      <c r="AC13" s="2">
        <v>137.28392246294186</v>
      </c>
    </row>
    <row r="14" spans="1:29">
      <c r="A14" s="8" t="s">
        <v>57</v>
      </c>
      <c r="B14" s="5">
        <v>13</v>
      </c>
      <c r="C14" s="2">
        <v>121.642073778664</v>
      </c>
      <c r="D14" s="2">
        <v>18.039312039312041</v>
      </c>
      <c r="E14" s="2">
        <v>14.463609172482553</v>
      </c>
      <c r="F14" s="2">
        <v>110.83035714285714</v>
      </c>
      <c r="G14" s="2">
        <v>127.01339285714286</v>
      </c>
      <c r="H14" s="2">
        <v>178.17248255234296</v>
      </c>
      <c r="I14" s="2">
        <v>1157.0357142857142</v>
      </c>
      <c r="J14" s="2">
        <v>965.51785714285722</v>
      </c>
      <c r="K14" s="2">
        <v>13.811158798283262</v>
      </c>
      <c r="L14" s="2">
        <v>19.497854077253219</v>
      </c>
      <c r="M14" s="2">
        <v>13.274678111587983</v>
      </c>
      <c r="N14" s="2">
        <v>46.475746268656714</v>
      </c>
      <c r="O14" s="2">
        <v>106.36380597014926</v>
      </c>
      <c r="P14" s="2">
        <v>105.58482142857143</v>
      </c>
      <c r="Q14" s="2">
        <v>55.138392857142868</v>
      </c>
      <c r="R14" s="2">
        <v>252.75965665236049</v>
      </c>
      <c r="S14" s="2">
        <v>273.89699570815446</v>
      </c>
      <c r="T14" s="2">
        <v>6.3004291845493556</v>
      </c>
      <c r="U14" s="2">
        <v>2150.0205223880598</v>
      </c>
      <c r="V14" s="2">
        <v>69.610074626865668</v>
      </c>
      <c r="W14" s="2">
        <v>411.34334763948499</v>
      </c>
      <c r="X14" s="2">
        <v>2.0687960687960691</v>
      </c>
      <c r="Y14" s="2">
        <v>394.4247491638796</v>
      </c>
      <c r="Z14" s="2">
        <v>15.090909090909092</v>
      </c>
      <c r="AA14" s="2">
        <v>25.941843971631211</v>
      </c>
      <c r="AB14" s="2">
        <v>554.72976054732044</v>
      </c>
      <c r="AC14" s="2">
        <v>290.41961231470924</v>
      </c>
    </row>
    <row r="15" spans="1:29">
      <c r="A15" s="9" t="s">
        <v>58</v>
      </c>
      <c r="B15" s="5">
        <v>14</v>
      </c>
      <c r="C15" s="2">
        <v>49.6580259222333</v>
      </c>
      <c r="D15" s="2">
        <v>1.9459459459459461</v>
      </c>
      <c r="E15" s="2">
        <v>3.9950149551345961</v>
      </c>
      <c r="F15" s="2">
        <v>25.339285714285719</v>
      </c>
      <c r="G15" s="2">
        <v>73.553571428571431</v>
      </c>
      <c r="H15" s="2">
        <v>178.57128614157526</v>
      </c>
      <c r="I15" s="2">
        <v>873.77678571428578</v>
      </c>
      <c r="J15" s="2">
        <v>1055.9196428571429</v>
      </c>
      <c r="K15" s="2">
        <v>1.2575107296137333</v>
      </c>
      <c r="L15" s="2">
        <v>30.227467811158796</v>
      </c>
      <c r="M15" s="2">
        <v>24.004291845493562</v>
      </c>
      <c r="N15" s="2">
        <v>35.281716417910445</v>
      </c>
      <c r="O15" s="2">
        <v>96.662313432835816</v>
      </c>
      <c r="P15" s="2">
        <v>31.477678571428577</v>
      </c>
      <c r="Q15" s="2">
        <v>24.000000000000004</v>
      </c>
      <c r="R15" s="2">
        <v>163.27467811158797</v>
      </c>
      <c r="S15" s="2">
        <v>861.02145922746763</v>
      </c>
      <c r="T15" s="2">
        <v>10.27038626609442</v>
      </c>
      <c r="U15" s="2">
        <v>1475.9533582089553</v>
      </c>
      <c r="V15" s="2">
        <v>100.39365671641791</v>
      </c>
      <c r="W15" s="2">
        <v>630.76394849785413</v>
      </c>
      <c r="X15" s="2">
        <v>-1.9656019656019656E-2</v>
      </c>
      <c r="Y15" s="2">
        <v>200.36120401337794</v>
      </c>
      <c r="Z15" s="2">
        <v>1.9459459459459461</v>
      </c>
      <c r="AA15" s="2">
        <v>10.339007092198583</v>
      </c>
      <c r="AB15" s="2">
        <v>187.91106043329532</v>
      </c>
      <c r="AC15" s="2">
        <v>535.34549600912203</v>
      </c>
    </row>
    <row r="16" spans="1:29">
      <c r="A16" s="9" t="s">
        <v>59</v>
      </c>
      <c r="B16" s="5">
        <v>15</v>
      </c>
      <c r="C16" s="2">
        <v>23.037886340977067</v>
      </c>
      <c r="D16" s="2">
        <v>2.0687960687960691</v>
      </c>
      <c r="E16" s="2">
        <v>2.3000997008973081</v>
      </c>
      <c r="F16" s="2">
        <v>15.294642857142861</v>
      </c>
      <c r="G16" s="2">
        <v>28.575892857142858</v>
      </c>
      <c r="H16" s="2">
        <v>106.28813559322032</v>
      </c>
      <c r="I16" s="2">
        <v>413.84375000000006</v>
      </c>
      <c r="J16" s="2">
        <v>595.54017857142856</v>
      </c>
      <c r="K16" s="2">
        <v>1.9012875536480687</v>
      </c>
      <c r="L16" s="2">
        <v>13.703862660944205</v>
      </c>
      <c r="M16" s="2">
        <v>8.4463519313304722</v>
      </c>
      <c r="N16" s="2">
        <v>16.438432835820894</v>
      </c>
      <c r="O16" s="2">
        <v>38.639925373134332</v>
      </c>
      <c r="P16" s="2">
        <v>15.294642857142861</v>
      </c>
      <c r="Q16" s="2">
        <v>13.397321428571431</v>
      </c>
      <c r="R16" s="2">
        <v>100.18454935622317</v>
      </c>
      <c r="S16" s="2">
        <v>288.91845493562232</v>
      </c>
      <c r="T16" s="2">
        <v>6.3004291845493556</v>
      </c>
      <c r="U16" s="2">
        <v>1442.7444029850747</v>
      </c>
      <c r="V16" s="2">
        <v>79.498134328358205</v>
      </c>
      <c r="W16" s="2">
        <v>275.0772532188841</v>
      </c>
      <c r="X16" s="2">
        <v>0.71744471744471738</v>
      </c>
      <c r="Y16" s="2">
        <v>114.4916387959866</v>
      </c>
      <c r="Z16" s="2">
        <v>0.71744471744471738</v>
      </c>
      <c r="AA16" s="2">
        <v>26.367375886524819</v>
      </c>
      <c r="AB16" s="2">
        <v>133.06499429874572</v>
      </c>
      <c r="AC16" s="2">
        <v>245.72177879133412</v>
      </c>
    </row>
    <row r="17" spans="1:29">
      <c r="A17" s="9" t="s">
        <v>60</v>
      </c>
      <c r="B17" s="5">
        <v>16</v>
      </c>
      <c r="C17" s="2">
        <v>77.374875373878368</v>
      </c>
      <c r="D17" s="2">
        <v>0.1031941031941032</v>
      </c>
      <c r="E17" s="2">
        <v>2.8983050847457625</v>
      </c>
      <c r="F17" s="2">
        <v>48.776785714285715</v>
      </c>
      <c r="G17" s="2">
        <v>74.669642857142861</v>
      </c>
      <c r="H17" s="2">
        <v>177.37487537387835</v>
      </c>
      <c r="I17" s="2">
        <v>1042.0803571428573</v>
      </c>
      <c r="J17" s="2">
        <v>2204.2455357142858</v>
      </c>
      <c r="K17" s="2">
        <v>5.2274678111587978</v>
      </c>
      <c r="L17" s="2">
        <v>33.124463519313302</v>
      </c>
      <c r="M17" s="2">
        <v>19.39055793991416</v>
      </c>
      <c r="N17" s="2">
        <v>19.796641791044774</v>
      </c>
      <c r="O17" s="2">
        <v>89.759328358208961</v>
      </c>
      <c r="P17" s="2">
        <v>49.78125</v>
      </c>
      <c r="Q17" s="2">
        <v>34.602678571428569</v>
      </c>
      <c r="R17" s="2">
        <v>264.13304721030039</v>
      </c>
      <c r="S17" s="2">
        <v>549.6480686695279</v>
      </c>
      <c r="T17" s="2">
        <v>40.742489270386258</v>
      </c>
      <c r="U17" s="2">
        <v>2321.4757462686566</v>
      </c>
      <c r="V17" s="2">
        <v>72.59514925373135</v>
      </c>
      <c r="W17" s="2">
        <v>1146.6437768240341</v>
      </c>
      <c r="X17" s="2">
        <v>2.5601965601965606</v>
      </c>
      <c r="Y17" s="2">
        <v>327.11705685618733</v>
      </c>
      <c r="Z17" s="2">
        <v>4.0343980343980341</v>
      </c>
      <c r="AA17" s="2">
        <v>50.764539007092203</v>
      </c>
      <c r="AB17" s="2">
        <v>277.42075256556444</v>
      </c>
      <c r="AC17" s="2">
        <v>1558.036488027366</v>
      </c>
    </row>
    <row r="18" spans="1:29">
      <c r="A18" s="9" t="s">
        <v>61</v>
      </c>
      <c r="B18" s="5">
        <v>17</v>
      </c>
      <c r="C18" s="2">
        <v>47.86340977068793</v>
      </c>
      <c r="D18" s="2">
        <v>0.47174447174447176</v>
      </c>
      <c r="E18" s="2">
        <v>4.992023928215354</v>
      </c>
      <c r="F18" s="2">
        <v>15.964285714285715</v>
      </c>
      <c r="G18" s="2">
        <v>28.241071428571431</v>
      </c>
      <c r="H18" s="2">
        <v>147.5643070787637</v>
      </c>
      <c r="I18" s="2">
        <v>652.57142857142856</v>
      </c>
      <c r="J18" s="2">
        <v>873.77678571428578</v>
      </c>
      <c r="K18" s="2">
        <v>-3.0042918454935886E-2</v>
      </c>
      <c r="L18" s="2">
        <v>17.566523605150216</v>
      </c>
      <c r="M18" s="2">
        <v>11.987124463519311</v>
      </c>
      <c r="N18" s="2">
        <v>41.251865671641788</v>
      </c>
      <c r="O18" s="2">
        <v>95.729477611940283</v>
      </c>
      <c r="P18" s="2">
        <v>25.116071428571434</v>
      </c>
      <c r="Q18" s="2">
        <v>16.410714285714288</v>
      </c>
      <c r="R18" s="2">
        <v>133.98283261802575</v>
      </c>
      <c r="S18" s="2">
        <v>262.20171673819743</v>
      </c>
      <c r="T18" s="2">
        <v>14.562231759656653</v>
      </c>
      <c r="U18" s="2">
        <v>773.15485074626849</v>
      </c>
      <c r="V18" s="2">
        <v>62.333955223880601</v>
      </c>
      <c r="W18" s="2">
        <v>408.01716738197422</v>
      </c>
      <c r="X18" s="2">
        <v>-1.9656019656019656E-2</v>
      </c>
      <c r="Y18" s="2">
        <v>169.09030100334448</v>
      </c>
      <c r="Z18" s="2">
        <v>1.823095823095823</v>
      </c>
      <c r="AA18" s="2">
        <v>54.168794326241127</v>
      </c>
      <c r="AB18" s="2">
        <v>232.15279361459525</v>
      </c>
      <c r="AC18" s="2">
        <v>400.45381984036493</v>
      </c>
    </row>
    <row r="19" spans="1:29">
      <c r="A19" s="9" t="s">
        <v>62</v>
      </c>
      <c r="B19" s="5">
        <v>18</v>
      </c>
      <c r="C19" s="2">
        <v>20.64506480558325</v>
      </c>
      <c r="D19" s="2">
        <v>3.2972972972972974</v>
      </c>
      <c r="E19" s="2">
        <v>1.9012961116650051</v>
      </c>
      <c r="F19" s="2">
        <v>10.718750000000002</v>
      </c>
      <c r="G19" s="2">
        <v>24.334821428571431</v>
      </c>
      <c r="H19" s="2">
        <v>125.92921236291124</v>
      </c>
      <c r="I19" s="2">
        <v>470.20535714285711</v>
      </c>
      <c r="J19" s="2">
        <v>728.57589285714289</v>
      </c>
      <c r="K19" s="2">
        <v>2.1158798283261797</v>
      </c>
      <c r="L19" s="2">
        <v>15.635193133047208</v>
      </c>
      <c r="M19" s="2">
        <v>12.523605150214591</v>
      </c>
      <c r="N19" s="2">
        <v>26.513059701492534</v>
      </c>
      <c r="O19" s="2">
        <v>78.93843283582089</v>
      </c>
      <c r="P19" s="2">
        <v>12.392857142857144</v>
      </c>
      <c r="Q19" s="2">
        <v>7.3705357142857171</v>
      </c>
      <c r="R19" s="2">
        <v>70.892703862660937</v>
      </c>
      <c r="S19" s="2">
        <v>243.31759656652358</v>
      </c>
      <c r="T19" s="2">
        <v>1.2575107296137333</v>
      </c>
      <c r="U19" s="2">
        <v>631.92350746268653</v>
      </c>
      <c r="V19" s="2">
        <v>51.513059701492537</v>
      </c>
      <c r="W19" s="2">
        <v>240.09871244635193</v>
      </c>
      <c r="X19" s="2">
        <v>0.71744471744471738</v>
      </c>
      <c r="Y19" s="2">
        <v>132.05016722408027</v>
      </c>
      <c r="Z19" s="2">
        <v>1.3316953316953319</v>
      </c>
      <c r="AA19" s="2">
        <v>36.154609929078006</v>
      </c>
      <c r="AB19" s="2">
        <v>111.2862029646522</v>
      </c>
      <c r="AC19" s="2">
        <v>214.13683010262258</v>
      </c>
    </row>
    <row r="20" spans="1:29">
      <c r="A20" s="9" t="s">
        <v>63</v>
      </c>
      <c r="B20" s="5">
        <v>19</v>
      </c>
      <c r="C20" s="2">
        <v>28.920239282153538</v>
      </c>
      <c r="D20" s="2">
        <v>1.0859950859950862</v>
      </c>
      <c r="E20" s="2">
        <v>3.6959122632103685</v>
      </c>
      <c r="F20" s="2">
        <v>16.522321428571431</v>
      </c>
      <c r="G20" s="2">
        <v>23.107142857142858</v>
      </c>
      <c r="H20" s="2">
        <v>93.027916251246253</v>
      </c>
      <c r="I20" s="2">
        <v>436.72321428571433</v>
      </c>
      <c r="J20" s="2">
        <v>879.91517857142867</v>
      </c>
      <c r="K20" s="2">
        <v>1.150214592274678</v>
      </c>
      <c r="L20" s="2">
        <v>4.6909871244635184</v>
      </c>
      <c r="M20" s="2">
        <v>8.2317596566523594</v>
      </c>
      <c r="N20" s="2">
        <v>-0.35261194029850795</v>
      </c>
      <c r="O20" s="2">
        <v>19.423507462686569</v>
      </c>
      <c r="P20" s="2">
        <v>18.196428571428577</v>
      </c>
      <c r="Q20" s="2">
        <v>14.290178571428575</v>
      </c>
      <c r="R20" s="2">
        <v>134.19742489270388</v>
      </c>
      <c r="S20" s="2">
        <v>584.51931330472109</v>
      </c>
      <c r="T20" s="2">
        <v>10.592274678111588</v>
      </c>
      <c r="U20" s="2">
        <v>1392.1847014925372</v>
      </c>
      <c r="V20" s="2">
        <v>55.990671641791039</v>
      </c>
      <c r="W20" s="2">
        <v>502.75965665236049</v>
      </c>
      <c r="X20" s="2">
        <v>0.84029484029484036</v>
      </c>
      <c r="Y20" s="2">
        <v>216.49832775919734</v>
      </c>
      <c r="Z20" s="2">
        <v>1.4545454545454546</v>
      </c>
      <c r="AA20" s="2">
        <v>10.339007092198583</v>
      </c>
      <c r="AB20" s="2">
        <v>131.92474344355756</v>
      </c>
      <c r="AC20" s="2">
        <v>545.83580387685288</v>
      </c>
    </row>
    <row r="21" spans="1:29">
      <c r="A21" s="9" t="s">
        <v>64</v>
      </c>
      <c r="B21" s="5">
        <v>20</v>
      </c>
      <c r="C21" s="2">
        <v>39.787637088733796</v>
      </c>
      <c r="D21" s="2">
        <v>1.2088452088452089</v>
      </c>
      <c r="E21" s="2">
        <v>0</v>
      </c>
      <c r="F21" s="2">
        <v>34.379464285714292</v>
      </c>
      <c r="G21" s="2">
        <v>48.107142857142868</v>
      </c>
      <c r="H21" s="2">
        <v>195.22133599202391</v>
      </c>
      <c r="I21" s="2">
        <v>697.10267857142856</v>
      </c>
      <c r="J21" s="2">
        <v>1295.7633928571429</v>
      </c>
      <c r="K21" s="2">
        <v>13.167381974248926</v>
      </c>
      <c r="L21" s="2">
        <v>19.068669527896994</v>
      </c>
      <c r="M21" s="2">
        <v>12.845493562231759</v>
      </c>
      <c r="N21" s="2">
        <v>34.535447761194028</v>
      </c>
      <c r="O21" s="2">
        <v>54.684701492537307</v>
      </c>
      <c r="P21" s="2">
        <v>33.375000000000007</v>
      </c>
      <c r="Q21" s="2">
        <v>24.334821428571431</v>
      </c>
      <c r="R21" s="2">
        <v>241.81545064377681</v>
      </c>
      <c r="S21" s="2">
        <v>550.61373390557947</v>
      </c>
      <c r="T21" s="2">
        <v>17.244635193133046</v>
      </c>
      <c r="U21" s="2">
        <v>3332.6697761194027</v>
      </c>
      <c r="V21" s="2">
        <v>126.32649253731343</v>
      </c>
      <c r="W21" s="2">
        <v>590.74248927038627</v>
      </c>
      <c r="X21" s="2">
        <v>2.1916461916461918</v>
      </c>
      <c r="Y21" s="2">
        <v>215.24414715719064</v>
      </c>
      <c r="Z21" s="2">
        <v>1.7002457002457005</v>
      </c>
      <c r="AA21" s="2">
        <v>49.62978723404256</v>
      </c>
      <c r="AB21" s="2">
        <v>354.38768529076395</v>
      </c>
      <c r="AC21" s="2">
        <v>590.30558722919045</v>
      </c>
    </row>
    <row r="22" spans="1:29">
      <c r="A22" s="9" t="s">
        <v>65</v>
      </c>
      <c r="B22" s="5">
        <v>21</v>
      </c>
      <c r="C22" s="2">
        <v>47.963110667996006</v>
      </c>
      <c r="D22" s="2">
        <v>1.7002457002457005</v>
      </c>
      <c r="E22" s="2">
        <v>3.4965104685942174</v>
      </c>
      <c r="F22" s="2">
        <v>20.875000000000004</v>
      </c>
      <c r="G22" s="2">
        <v>18.196428571428577</v>
      </c>
      <c r="H22" s="2">
        <v>147.26520438683946</v>
      </c>
      <c r="I22" s="2">
        <v>598.88839285714289</v>
      </c>
      <c r="J22" s="2">
        <v>887.39285714285722</v>
      </c>
      <c r="K22" s="2">
        <v>2.5450643776824031</v>
      </c>
      <c r="L22" s="2">
        <v>15.742489270386265</v>
      </c>
      <c r="M22" s="2">
        <v>17.781115879828327</v>
      </c>
      <c r="N22" s="2">
        <v>32.110074626865668</v>
      </c>
      <c r="O22" s="2">
        <v>55.990671641791039</v>
      </c>
      <c r="P22" s="2">
        <v>21.098214285714288</v>
      </c>
      <c r="Q22" s="2">
        <v>15.071428571428575</v>
      </c>
      <c r="R22" s="2">
        <v>111.34334763948497</v>
      </c>
      <c r="S22" s="2">
        <v>570.57081545064386</v>
      </c>
      <c r="T22" s="2">
        <v>17.030042918454935</v>
      </c>
      <c r="U22" s="2">
        <v>2232.4832089552237</v>
      </c>
      <c r="V22" s="2">
        <v>65.319029850746261</v>
      </c>
      <c r="W22" s="2">
        <v>424.00429184549353</v>
      </c>
      <c r="X22" s="2">
        <v>1.0859950859950862</v>
      </c>
      <c r="Y22" s="2">
        <v>203.12040133779266</v>
      </c>
      <c r="Z22" s="2">
        <v>1.0859950859950862</v>
      </c>
      <c r="AA22" s="2">
        <v>19.417021276595744</v>
      </c>
      <c r="AB22" s="2">
        <v>141.8449258836944</v>
      </c>
      <c r="AC22" s="2">
        <v>425.19726339794755</v>
      </c>
    </row>
    <row r="23" spans="1:29">
      <c r="A23" s="10" t="s">
        <v>66</v>
      </c>
      <c r="B23" s="5">
        <v>22</v>
      </c>
      <c r="C23" s="2">
        <v>155.24127617148554</v>
      </c>
      <c r="D23" s="2">
        <v>17.670761670761671</v>
      </c>
      <c r="E23" s="2">
        <v>16.457627118644066</v>
      </c>
      <c r="F23" s="2">
        <v>100.67410714285715</v>
      </c>
      <c r="G23" s="2">
        <v>88.0625</v>
      </c>
      <c r="H23" s="2">
        <v>280.76470588235293</v>
      </c>
      <c r="I23" s="2">
        <v>1525.7857142857144</v>
      </c>
      <c r="J23" s="2">
        <v>819.64732142857144</v>
      </c>
      <c r="K23" s="2">
        <v>18.42489270386266</v>
      </c>
      <c r="L23" s="2">
        <v>34.197424892703864</v>
      </c>
      <c r="M23" s="2">
        <v>13.918454935622318</v>
      </c>
      <c r="N23" s="2">
        <v>109.72201492537313</v>
      </c>
      <c r="O23" s="2">
        <v>69.050373134328353</v>
      </c>
      <c r="P23" s="2">
        <v>78.464285714285722</v>
      </c>
      <c r="Q23" s="2">
        <v>53.687500000000007</v>
      </c>
      <c r="R23" s="2">
        <v>326.15021459227466</v>
      </c>
      <c r="S23" s="2">
        <v>305.33476394849782</v>
      </c>
      <c r="T23" s="2">
        <v>12.416309012875535</v>
      </c>
      <c r="U23" s="2">
        <v>2327.8190298507461</v>
      </c>
      <c r="V23" s="2">
        <v>42.37126865671641</v>
      </c>
      <c r="W23" s="2">
        <v>662.3090128755365</v>
      </c>
      <c r="X23" s="2">
        <v>5.7542997542997547</v>
      </c>
      <c r="Y23" s="2">
        <v>275.77926421404686</v>
      </c>
      <c r="Z23" s="2">
        <v>2.5601965601965606</v>
      </c>
      <c r="AA23" s="2">
        <v>34.594326241134759</v>
      </c>
      <c r="AB23" s="2">
        <v>645.83580387685299</v>
      </c>
      <c r="AC23" s="2">
        <v>1059.5188141391104</v>
      </c>
    </row>
    <row r="24" spans="1:29">
      <c r="A24" s="10" t="s">
        <v>67</v>
      </c>
      <c r="B24" s="5">
        <v>23</v>
      </c>
      <c r="C24" s="2">
        <v>90.834496510468597</v>
      </c>
      <c r="D24" s="2">
        <v>2.928746928746929</v>
      </c>
      <c r="E24" s="2">
        <v>19.847457627118644</v>
      </c>
      <c r="F24" s="2">
        <v>108.59821428571428</v>
      </c>
      <c r="G24" s="2">
        <v>85.049107142857153</v>
      </c>
      <c r="H24" s="2">
        <v>213.6660019940179</v>
      </c>
      <c r="I24" s="2">
        <v>1230.6964285714287</v>
      </c>
      <c r="J24" s="2">
        <v>825.11607142857144</v>
      </c>
      <c r="K24" s="2">
        <v>22.609442060085836</v>
      </c>
      <c r="L24" s="2">
        <v>29.476394849785404</v>
      </c>
      <c r="M24" s="2">
        <v>22.931330472103003</v>
      </c>
      <c r="N24" s="2">
        <v>44.79664179104477</v>
      </c>
      <c r="O24" s="2">
        <v>50.207089552238806</v>
      </c>
      <c r="P24" s="2">
        <v>67.191964285714292</v>
      </c>
      <c r="Q24" s="2">
        <v>43.866071428571431</v>
      </c>
      <c r="R24" s="2">
        <v>465.31330472103008</v>
      </c>
      <c r="S24" s="2">
        <v>245.99999999999997</v>
      </c>
      <c r="T24" s="2">
        <v>4.2618025751072954</v>
      </c>
      <c r="U24" s="2">
        <v>1381.9235074626863</v>
      </c>
      <c r="V24" s="2">
        <v>7.2966417910447747</v>
      </c>
      <c r="W24" s="2">
        <v>436.55793991416306</v>
      </c>
      <c r="X24" s="2">
        <v>4.6486486486486482</v>
      </c>
      <c r="Y24" s="2">
        <v>295.92976588628761</v>
      </c>
      <c r="Z24" s="2">
        <v>2.928746928746929</v>
      </c>
      <c r="AA24" s="2">
        <v>58.4241134751773</v>
      </c>
      <c r="AB24" s="2">
        <v>693.15621436716083</v>
      </c>
      <c r="AC24" s="2">
        <v>200.33979475484605</v>
      </c>
    </row>
    <row r="25" spans="1:29">
      <c r="A25" s="10" t="s">
        <v>68</v>
      </c>
      <c r="B25" s="5">
        <v>24</v>
      </c>
      <c r="C25" s="2">
        <v>76.876370887337984</v>
      </c>
      <c r="D25" s="2">
        <v>1.0859950859950862</v>
      </c>
      <c r="E25" s="2">
        <v>19.847457627118644</v>
      </c>
      <c r="F25" s="2">
        <v>79.803571428571431</v>
      </c>
      <c r="G25" s="2">
        <v>87.616071428571431</v>
      </c>
      <c r="H25" s="2">
        <v>318.5513459621136</v>
      </c>
      <c r="I25" s="2">
        <v>1748.7767857142858</v>
      </c>
      <c r="J25" s="2">
        <v>629.35714285714289</v>
      </c>
      <c r="K25" s="2">
        <v>24.648068669527898</v>
      </c>
      <c r="L25" s="2">
        <v>23.467811158798284</v>
      </c>
      <c r="M25" s="2">
        <v>12.523605150214591</v>
      </c>
      <c r="N25" s="2">
        <v>51.886194029850742</v>
      </c>
      <c r="O25" s="2">
        <v>18.677238805970148</v>
      </c>
      <c r="P25" s="2">
        <v>84.714285714285722</v>
      </c>
      <c r="Q25" s="2">
        <v>55.138392857142868</v>
      </c>
      <c r="R25" s="2">
        <v>521.10729613733906</v>
      </c>
      <c r="S25" s="2">
        <v>330.76394849785402</v>
      </c>
      <c r="T25" s="2">
        <v>-3.3562231759656656</v>
      </c>
      <c r="U25" s="2">
        <v>1518.6772388059701</v>
      </c>
      <c r="V25" s="2">
        <v>11.960820895522387</v>
      </c>
      <c r="W25" s="2">
        <v>560.37768240343348</v>
      </c>
      <c r="X25" s="2">
        <v>3.2972972972972974</v>
      </c>
      <c r="Y25" s="2">
        <v>297.60200668896323</v>
      </c>
      <c r="Z25" s="2">
        <v>1.823095823095823</v>
      </c>
      <c r="AA25" s="2">
        <v>103.10496453900709</v>
      </c>
      <c r="AB25" s="2">
        <v>1199.6556442417332</v>
      </c>
      <c r="AC25" s="2">
        <v>230.21436716077537</v>
      </c>
    </row>
    <row r="26" spans="1:29">
      <c r="A26" s="10" t="s">
        <v>69</v>
      </c>
      <c r="B26" s="5">
        <v>25</v>
      </c>
      <c r="C26" s="2">
        <v>134.70289132602193</v>
      </c>
      <c r="D26" s="2">
        <v>21.110565110565112</v>
      </c>
      <c r="E26" s="2">
        <v>12.668993020937187</v>
      </c>
      <c r="F26" s="2">
        <v>111.38839285714288</v>
      </c>
      <c r="G26" s="2">
        <v>122.32589285714286</v>
      </c>
      <c r="H26" s="2">
        <v>239.98703888334992</v>
      </c>
      <c r="I26" s="2">
        <v>1546.0982142857144</v>
      </c>
      <c r="J26" s="2">
        <v>1260.0491071428571</v>
      </c>
      <c r="K26" s="2">
        <v>16.708154506437769</v>
      </c>
      <c r="L26" s="2">
        <v>17.244635193133046</v>
      </c>
      <c r="M26" s="2">
        <v>16.708154506437769</v>
      </c>
      <c r="N26" s="2">
        <v>36.214552238805972</v>
      </c>
      <c r="O26" s="2">
        <v>24.833955223880597</v>
      </c>
      <c r="P26" s="2">
        <v>87.392857142857139</v>
      </c>
      <c r="Q26" s="2">
        <v>57.928571428571438</v>
      </c>
      <c r="R26" s="2">
        <v>369.06866952789699</v>
      </c>
      <c r="S26" s="2">
        <v>252.97424892703859</v>
      </c>
      <c r="T26" s="2">
        <v>9.3047210300429182</v>
      </c>
      <c r="U26" s="2">
        <v>1505.2444029850747</v>
      </c>
      <c r="V26" s="2">
        <v>14.945895522388057</v>
      </c>
      <c r="W26" s="2">
        <v>532.15879828326183</v>
      </c>
      <c r="X26" s="2">
        <v>2.6830466830466833</v>
      </c>
      <c r="Y26" s="2">
        <v>336.06354515050168</v>
      </c>
      <c r="Z26" s="2">
        <v>5.3857493857493859</v>
      </c>
      <c r="AA26" s="2">
        <v>37.998581560283682</v>
      </c>
      <c r="AB26" s="2">
        <v>847.77423033067282</v>
      </c>
      <c r="AC26" s="2">
        <v>271.83352337514253</v>
      </c>
    </row>
    <row r="27" spans="1:29">
      <c r="A27" s="10" t="s">
        <v>70</v>
      </c>
      <c r="B27" s="5">
        <v>26</v>
      </c>
      <c r="C27" s="2">
        <v>108.58125623130607</v>
      </c>
      <c r="D27" s="2">
        <v>6.982800982800982</v>
      </c>
      <c r="E27" s="2">
        <v>16.457627118644066</v>
      </c>
      <c r="F27" s="2">
        <v>157.03571428571431</v>
      </c>
      <c r="G27" s="2">
        <v>177.12500000000003</v>
      </c>
      <c r="H27" s="2">
        <v>147.86340977068792</v>
      </c>
      <c r="I27" s="2">
        <v>1323.1071428571429</v>
      </c>
      <c r="J27" s="2">
        <v>1280.8080357142858</v>
      </c>
      <c r="K27" s="2">
        <v>20.356223175965663</v>
      </c>
      <c r="L27" s="2">
        <v>15.635193133047208</v>
      </c>
      <c r="M27" s="2">
        <v>23.682403433476395</v>
      </c>
      <c r="N27" s="2">
        <v>75.766791044776113</v>
      </c>
      <c r="O27" s="2">
        <v>268.11753731343282</v>
      </c>
      <c r="P27" s="2">
        <v>130.91964285714289</v>
      </c>
      <c r="Q27" s="2">
        <v>66.745535714285722</v>
      </c>
      <c r="R27" s="2">
        <v>480.33476394849788</v>
      </c>
      <c r="S27" s="2">
        <v>388.59656652360513</v>
      </c>
      <c r="T27" s="2">
        <v>9.0901287553648071</v>
      </c>
      <c r="U27" s="2">
        <v>1611.5876865671644</v>
      </c>
      <c r="V27" s="2">
        <v>108.97574626865672</v>
      </c>
      <c r="W27" s="2">
        <v>698.03862660944208</v>
      </c>
      <c r="X27" s="2">
        <v>6.2457002457002453</v>
      </c>
      <c r="Y27" s="2">
        <v>355.04347826086956</v>
      </c>
      <c r="Z27" s="2">
        <v>20.496314496314501</v>
      </c>
      <c r="AA27" s="2">
        <v>45.374468085106386</v>
      </c>
      <c r="AB27" s="2">
        <v>1042.1870011402509</v>
      </c>
      <c r="AC27" s="2">
        <v>487.22690992018249</v>
      </c>
    </row>
    <row r="28" spans="1:29">
      <c r="A28" s="10" t="s">
        <v>71</v>
      </c>
      <c r="B28" s="5">
        <v>27</v>
      </c>
      <c r="C28" s="2">
        <v>133.90528414755732</v>
      </c>
      <c r="D28" s="2">
        <v>16.68796068796069</v>
      </c>
      <c r="E28" s="2">
        <v>22.040877367896307</v>
      </c>
      <c r="F28" s="2">
        <v>116.74553571428574</v>
      </c>
      <c r="G28" s="2">
        <v>186.83482142857144</v>
      </c>
      <c r="H28" s="2">
        <v>284.75274177467594</v>
      </c>
      <c r="I28" s="2">
        <v>1646.4330357142858</v>
      </c>
      <c r="J28" s="2">
        <v>1566.7455357142858</v>
      </c>
      <c r="K28" s="2">
        <v>18.317596566523605</v>
      </c>
      <c r="L28" s="2">
        <v>26.472103004291846</v>
      </c>
      <c r="M28" s="2">
        <v>19.283261802575105</v>
      </c>
      <c r="N28" s="2">
        <v>41.998134328358205</v>
      </c>
      <c r="O28" s="2">
        <v>142.93097014925371</v>
      </c>
      <c r="P28" s="2">
        <v>110.49553571428572</v>
      </c>
      <c r="Q28" s="2">
        <v>58.821428571428584</v>
      </c>
      <c r="R28" s="2">
        <v>430.65665236051501</v>
      </c>
      <c r="S28" s="2">
        <v>333.01716738197422</v>
      </c>
      <c r="T28" s="2">
        <v>2.2231759656652357</v>
      </c>
      <c r="U28" s="2">
        <v>2428.3787313432836</v>
      </c>
      <c r="V28" s="2">
        <v>81.363805970149244</v>
      </c>
      <c r="W28" s="2">
        <v>614.34763948497857</v>
      </c>
      <c r="X28" s="2">
        <v>1.7002457002457005</v>
      </c>
      <c r="Y28" s="2">
        <v>644.25752508361211</v>
      </c>
      <c r="Z28" s="2">
        <v>6.1228501228501226</v>
      </c>
      <c r="AA28" s="2">
        <v>50.055319148936178</v>
      </c>
      <c r="AB28" s="2">
        <v>979.70125427594064</v>
      </c>
      <c r="AC28" s="2">
        <v>437.96807297605471</v>
      </c>
    </row>
    <row r="29" spans="1:29">
      <c r="A29" s="10" t="s">
        <v>72</v>
      </c>
      <c r="B29" s="5">
        <v>28</v>
      </c>
      <c r="C29" s="2">
        <v>56.537387836490524</v>
      </c>
      <c r="D29" s="2">
        <v>8.0884520884520903</v>
      </c>
      <c r="E29" s="2">
        <v>5.9890329012961114</v>
      </c>
      <c r="F29" s="2">
        <v>48.441964285714292</v>
      </c>
      <c r="G29" s="2">
        <v>81.142857142857153</v>
      </c>
      <c r="H29" s="2">
        <v>111.37288135593218</v>
      </c>
      <c r="I29" s="2">
        <v>696.20982142857144</v>
      </c>
      <c r="J29" s="2">
        <v>605.13839285714289</v>
      </c>
      <c r="K29" s="2">
        <v>6.9442060085836905</v>
      </c>
      <c r="L29" s="2">
        <v>14.991416309012877</v>
      </c>
      <c r="M29" s="2">
        <v>16.278969957081543</v>
      </c>
      <c r="N29" s="2">
        <v>32.669776119402982</v>
      </c>
      <c r="O29" s="2">
        <v>213.45335820895522</v>
      </c>
      <c r="P29" s="2">
        <v>73.107142857142861</v>
      </c>
      <c r="Q29" s="2">
        <v>45.093750000000007</v>
      </c>
      <c r="R29" s="2">
        <v>148.36051502145921</v>
      </c>
      <c r="S29" s="2">
        <v>213.81115879828326</v>
      </c>
      <c r="T29" s="2">
        <v>-0.35193133047210318</v>
      </c>
      <c r="U29" s="2">
        <v>922.40858208955228</v>
      </c>
      <c r="V29" s="2">
        <v>83.042910447761187</v>
      </c>
      <c r="W29" s="2">
        <v>237.84549356223175</v>
      </c>
      <c r="X29" s="2">
        <v>0.71744471744471738</v>
      </c>
      <c r="Y29" s="2">
        <v>228.87290969899664</v>
      </c>
      <c r="Z29" s="2">
        <v>20.127764127764131</v>
      </c>
      <c r="AA29" s="2">
        <v>19.417021276595744</v>
      </c>
      <c r="AB29" s="2">
        <v>268.64082098061573</v>
      </c>
      <c r="AC29" s="2">
        <v>105.12884834663626</v>
      </c>
    </row>
    <row r="30" spans="1:29">
      <c r="A30" s="10" t="s">
        <v>73</v>
      </c>
      <c r="B30" s="5">
        <v>29</v>
      </c>
      <c r="C30" s="2">
        <v>110.17647058823529</v>
      </c>
      <c r="D30" s="2">
        <v>5.8771498771498765</v>
      </c>
      <c r="E30" s="2">
        <v>18.052841475573281</v>
      </c>
      <c r="F30" s="2">
        <v>101.34375</v>
      </c>
      <c r="G30" s="2">
        <v>218.08482142857144</v>
      </c>
      <c r="H30" s="2">
        <v>318.95014955134593</v>
      </c>
      <c r="I30" s="2">
        <v>1953.2410714285716</v>
      </c>
      <c r="J30" s="2">
        <v>1200.1160714285716</v>
      </c>
      <c r="K30" s="2">
        <v>25.935622317596568</v>
      </c>
      <c r="L30" s="2">
        <v>39.776824034334766</v>
      </c>
      <c r="M30" s="2">
        <v>21.9656652360515</v>
      </c>
      <c r="N30" s="2">
        <v>67.184701492537314</v>
      </c>
      <c r="O30" s="2">
        <v>136.9608208955224</v>
      </c>
      <c r="P30" s="2">
        <v>187.72767857142858</v>
      </c>
      <c r="Q30" s="2">
        <v>116.63392857142858</v>
      </c>
      <c r="R30" s="2">
        <v>522.93133047210301</v>
      </c>
      <c r="S30" s="2">
        <v>229.15450643776819</v>
      </c>
      <c r="T30" s="2">
        <v>0.50643776824034281</v>
      </c>
      <c r="U30" s="2">
        <v>1411.5876865671642</v>
      </c>
      <c r="V30" s="2">
        <v>35.84141791044776</v>
      </c>
      <c r="W30" s="2">
        <v>558.12446351931328</v>
      </c>
      <c r="X30" s="2">
        <v>3.7886977886977893</v>
      </c>
      <c r="Y30" s="2">
        <v>405.62876254180605</v>
      </c>
      <c r="Z30" s="2">
        <v>33.149877149877156</v>
      </c>
      <c r="AA30" s="2">
        <v>47.502127659574469</v>
      </c>
      <c r="AB30" s="2">
        <v>1062.0273660205244</v>
      </c>
      <c r="AC30" s="2">
        <v>224.285062713797</v>
      </c>
    </row>
    <row r="31" spans="1:29">
      <c r="A31" s="11" t="s">
        <v>74</v>
      </c>
      <c r="B31" s="5">
        <v>30</v>
      </c>
      <c r="C31" s="2">
        <v>30.01694915254237</v>
      </c>
      <c r="D31" s="2">
        <v>5.7542997542997547</v>
      </c>
      <c r="E31" s="2">
        <v>1.3030907278165502</v>
      </c>
      <c r="F31" s="2">
        <v>21.656250000000004</v>
      </c>
      <c r="G31" s="2">
        <v>30.696428571428577</v>
      </c>
      <c r="H31" s="2">
        <v>112.27018943170486</v>
      </c>
      <c r="I31" s="2">
        <v>507.70535714285717</v>
      </c>
      <c r="J31" s="2">
        <v>591.1875</v>
      </c>
      <c r="K31" s="2">
        <v>3.6180257510729614</v>
      </c>
      <c r="L31" s="2">
        <v>14.133047210300429</v>
      </c>
      <c r="M31" s="2">
        <v>7.2660944206008589</v>
      </c>
      <c r="N31" s="2">
        <v>1.8861940298507451</v>
      </c>
      <c r="O31" s="2">
        <v>91.998134328358219</v>
      </c>
      <c r="P31" s="2">
        <v>28.129464285714288</v>
      </c>
      <c r="Q31" s="2">
        <v>15.294642857142861</v>
      </c>
      <c r="R31" s="2">
        <v>149.21888412017168</v>
      </c>
      <c r="S31" s="2">
        <v>320.78540772532187</v>
      </c>
      <c r="T31" s="2">
        <v>5.0128755364806867</v>
      </c>
      <c r="U31" s="2">
        <v>1225.953358208955</v>
      </c>
      <c r="V31" s="2">
        <v>59.722014925373131</v>
      </c>
      <c r="W31" s="2">
        <v>288.7038626609442</v>
      </c>
      <c r="X31" s="2">
        <v>1.2088452088452089</v>
      </c>
      <c r="Y31" s="2">
        <v>161.56521739130434</v>
      </c>
      <c r="Z31" s="2">
        <v>0.84029484029484036</v>
      </c>
      <c r="AA31" s="2">
        <v>6.3673758865248207</v>
      </c>
      <c r="AB31" s="2">
        <v>204.10262257696692</v>
      </c>
      <c r="AC31" s="2">
        <v>240.36259977194982</v>
      </c>
    </row>
    <row r="32" spans="1:29">
      <c r="A32" s="11" t="s">
        <v>75</v>
      </c>
      <c r="B32" s="5">
        <v>31</v>
      </c>
      <c r="C32" s="2">
        <v>31.51246261216351</v>
      </c>
      <c r="D32" s="2">
        <v>1.2088452088452089</v>
      </c>
      <c r="E32" s="2">
        <v>3.6959122632103685</v>
      </c>
      <c r="F32" s="2">
        <v>12.392857142857144</v>
      </c>
      <c r="G32" s="2">
        <v>34.825892857142861</v>
      </c>
      <c r="H32" s="2">
        <v>178.07278165503487</v>
      </c>
      <c r="I32" s="2">
        <v>606.92410714285722</v>
      </c>
      <c r="J32" s="2">
        <v>762.28125</v>
      </c>
      <c r="K32" s="2">
        <v>5.3347639484978542</v>
      </c>
      <c r="L32" s="2">
        <v>17.459227467811157</v>
      </c>
      <c r="M32" s="2">
        <v>11.879828326180256</v>
      </c>
      <c r="N32" s="2">
        <v>39.199626865671647</v>
      </c>
      <c r="O32" s="2">
        <v>69.983208955223873</v>
      </c>
      <c r="P32" s="2">
        <v>18.419642857142861</v>
      </c>
      <c r="Q32" s="2">
        <v>16.075892857142858</v>
      </c>
      <c r="R32" s="2">
        <v>158.01716738197425</v>
      </c>
      <c r="S32" s="2">
        <v>565.20600858369107</v>
      </c>
      <c r="T32" s="2">
        <v>8.4463519313304722</v>
      </c>
      <c r="U32" s="2">
        <v>2016.625</v>
      </c>
      <c r="V32" s="2">
        <v>128.00559701492537</v>
      </c>
      <c r="W32" s="2">
        <v>336.98712446351931</v>
      </c>
      <c r="X32" s="2">
        <v>0.59459459459459474</v>
      </c>
      <c r="Y32" s="2">
        <v>256.46488294314383</v>
      </c>
      <c r="Z32" s="2">
        <v>1.2088452088452089</v>
      </c>
      <c r="AA32" s="2">
        <v>31.048226950354611</v>
      </c>
      <c r="AB32" s="2">
        <v>141.50285062713797</v>
      </c>
      <c r="AC32" s="2">
        <v>279.24515393386548</v>
      </c>
    </row>
    <row r="33" spans="1:29">
      <c r="A33" s="11" t="s">
        <v>76</v>
      </c>
      <c r="B33" s="5">
        <v>32</v>
      </c>
      <c r="C33" s="2">
        <v>18.551345962113658</v>
      </c>
      <c r="D33" s="2">
        <v>-0.14250614250614252</v>
      </c>
      <c r="E33" s="2">
        <v>0.90428713858424714</v>
      </c>
      <c r="F33" s="2">
        <v>15.183035714285719</v>
      </c>
      <c r="G33" s="2">
        <v>17.526785714285719</v>
      </c>
      <c r="H33" s="2">
        <v>212.96809571286136</v>
      </c>
      <c r="I33" s="2">
        <v>785.38392857142856</v>
      </c>
      <c r="J33" s="2">
        <v>875.67410714285711</v>
      </c>
      <c r="K33" s="2">
        <v>6.5150214592274676</v>
      </c>
      <c r="L33" s="2">
        <v>30.12017167381974</v>
      </c>
      <c r="M33" s="2">
        <v>12.201716738197423</v>
      </c>
      <c r="N33" s="2">
        <v>41.43843283582089</v>
      </c>
      <c r="O33" s="2">
        <v>39.199626865671647</v>
      </c>
      <c r="P33" s="2">
        <v>12.392857142857144</v>
      </c>
      <c r="Q33" s="2">
        <v>5.2500000000000009</v>
      </c>
      <c r="R33" s="2">
        <v>204.79828326180257</v>
      </c>
      <c r="S33" s="2">
        <v>402.54506437768237</v>
      </c>
      <c r="T33" s="2">
        <v>8.5536480686695278</v>
      </c>
      <c r="U33" s="2">
        <v>894.61007462686553</v>
      </c>
      <c r="V33" s="2">
        <v>60.468283582089555</v>
      </c>
      <c r="W33" s="2">
        <v>411.98712446351931</v>
      </c>
      <c r="X33" s="2">
        <v>1.0859950859950862</v>
      </c>
      <c r="Y33" s="2">
        <v>187.56856187290973</v>
      </c>
      <c r="Z33" s="2">
        <v>-0.14250614250614252</v>
      </c>
      <c r="AA33" s="2">
        <v>37.998581560283682</v>
      </c>
      <c r="AB33" s="2">
        <v>250.39680729760548</v>
      </c>
      <c r="AC33" s="2">
        <v>280.72748004561004</v>
      </c>
    </row>
    <row r="34" spans="1:29">
      <c r="A34" s="11" t="s">
        <v>77</v>
      </c>
      <c r="B34" s="5">
        <v>33</v>
      </c>
      <c r="C34" s="2">
        <v>28.022931206380854</v>
      </c>
      <c r="D34" s="2">
        <v>0.1031941031941032</v>
      </c>
      <c r="E34" s="2">
        <v>1.2033898305084745</v>
      </c>
      <c r="F34" s="2">
        <v>11.946428571428571</v>
      </c>
      <c r="G34" s="2">
        <v>25.004464285714288</v>
      </c>
      <c r="H34" s="2">
        <v>147.26520438683946</v>
      </c>
      <c r="I34" s="2">
        <v>498.66517857142856</v>
      </c>
      <c r="J34" s="2">
        <v>586.5</v>
      </c>
      <c r="K34" s="2">
        <v>1.7939914163090127</v>
      </c>
      <c r="L34" s="2">
        <v>13.59656652360515</v>
      </c>
      <c r="M34" s="2">
        <v>9.5193133047210292</v>
      </c>
      <c r="N34" s="2">
        <v>44.610074626865668</v>
      </c>
      <c r="O34" s="2">
        <v>45.729477611940297</v>
      </c>
      <c r="P34" s="2">
        <v>19.200892857142858</v>
      </c>
      <c r="Q34" s="2">
        <v>15.852678571428573</v>
      </c>
      <c r="R34" s="2">
        <v>110.69957081545064</v>
      </c>
      <c r="S34" s="2">
        <v>315.63519313304715</v>
      </c>
      <c r="T34" s="2">
        <v>7.2660944206008589</v>
      </c>
      <c r="U34" s="2">
        <v>1056.3638059701493</v>
      </c>
      <c r="V34" s="2">
        <v>62.520522388059703</v>
      </c>
      <c r="W34" s="2">
        <v>263.59656652360513</v>
      </c>
      <c r="X34" s="2">
        <v>-0.38820638820638825</v>
      </c>
      <c r="Y34" s="2">
        <v>183.72240802675589</v>
      </c>
      <c r="Z34" s="2">
        <v>0.1031941031941032</v>
      </c>
      <c r="AA34" s="2">
        <v>26.367375886524819</v>
      </c>
      <c r="AB34" s="2">
        <v>160.43101482326111</v>
      </c>
      <c r="AC34" s="2">
        <v>229.18814139110606</v>
      </c>
    </row>
    <row r="35" spans="1:29">
      <c r="A35" s="11" t="s">
        <v>78</v>
      </c>
      <c r="B35" s="5">
        <v>34</v>
      </c>
      <c r="C35" s="2">
        <v>63.51645064805583</v>
      </c>
      <c r="D35" s="2">
        <v>9.1941031941031941</v>
      </c>
      <c r="E35" s="2">
        <v>6.8863409770687936</v>
      </c>
      <c r="F35" s="2">
        <v>37.727678571428577</v>
      </c>
      <c r="G35" s="2">
        <v>92.191964285714292</v>
      </c>
      <c r="H35" s="2">
        <v>183.85543369890325</v>
      </c>
      <c r="I35" s="2">
        <v>981.47767857142856</v>
      </c>
      <c r="J35" s="2">
        <v>903.6875</v>
      </c>
      <c r="K35" s="2">
        <v>1.6866952789699567</v>
      </c>
      <c r="L35" s="2">
        <v>19.71244635193133</v>
      </c>
      <c r="M35" s="2">
        <v>14.133047210300429</v>
      </c>
      <c r="N35" s="2">
        <v>45.542910447761194</v>
      </c>
      <c r="O35" s="2">
        <v>46.289179104477611</v>
      </c>
      <c r="P35" s="2">
        <v>84.491071428571445</v>
      </c>
      <c r="Q35" s="2">
        <v>46.321428571428577</v>
      </c>
      <c r="R35" s="2">
        <v>200.50643776824035</v>
      </c>
      <c r="S35" s="2">
        <v>353.51072961373387</v>
      </c>
      <c r="T35" s="2">
        <v>12.952789699570815</v>
      </c>
      <c r="U35" s="2">
        <v>1021.6623134328358</v>
      </c>
      <c r="V35" s="2">
        <v>41.624999999999993</v>
      </c>
      <c r="W35" s="2">
        <v>510.27038626609442</v>
      </c>
      <c r="X35" s="2">
        <v>0.34889434889434889</v>
      </c>
      <c r="Y35" s="2">
        <v>211.23076923076923</v>
      </c>
      <c r="Z35" s="2">
        <v>12.756756756756758</v>
      </c>
      <c r="AA35" s="2">
        <v>63.53049645390071</v>
      </c>
      <c r="AB35" s="2">
        <v>308.43557582668194</v>
      </c>
      <c r="AC35" s="2">
        <v>408.09350057012546</v>
      </c>
    </row>
    <row r="36" spans="1:29">
      <c r="A36" s="11" t="s">
        <v>79</v>
      </c>
      <c r="B36" s="5">
        <v>35</v>
      </c>
      <c r="C36" s="2">
        <v>42.978065802592219</v>
      </c>
      <c r="D36" s="2">
        <v>4.0343980343980341</v>
      </c>
      <c r="E36" s="2">
        <v>1.4027916251246262</v>
      </c>
      <c r="F36" s="2">
        <v>17.415178571428573</v>
      </c>
      <c r="G36" s="2">
        <v>50.227678571428577</v>
      </c>
      <c r="H36" s="2">
        <v>145.47058823529409</v>
      </c>
      <c r="I36" s="2">
        <v>662.39285714285722</v>
      </c>
      <c r="J36" s="2">
        <v>844.64732142857144</v>
      </c>
      <c r="K36" s="2">
        <v>-0.45922746781115908</v>
      </c>
      <c r="L36" s="2">
        <v>17.888412017167383</v>
      </c>
      <c r="M36" s="2">
        <v>17.888412017167383</v>
      </c>
      <c r="N36" s="2">
        <v>29.125</v>
      </c>
      <c r="O36" s="2">
        <v>51.513059701492537</v>
      </c>
      <c r="P36" s="2">
        <v>29.468750000000004</v>
      </c>
      <c r="Q36" s="2">
        <v>19.535714285714288</v>
      </c>
      <c r="R36" s="2">
        <v>122.7167381974249</v>
      </c>
      <c r="S36" s="2">
        <v>331.0858369098712</v>
      </c>
      <c r="T36" s="2">
        <v>5.7639484978540771</v>
      </c>
      <c r="U36" s="2">
        <v>1535.2817164179105</v>
      </c>
      <c r="V36" s="2">
        <v>99.460820895522374</v>
      </c>
      <c r="W36" s="2">
        <v>282.90987124463516</v>
      </c>
      <c r="X36" s="2">
        <v>0.96314496314496312</v>
      </c>
      <c r="Y36" s="2">
        <v>271.59866220735785</v>
      </c>
      <c r="Z36" s="2">
        <v>5.5085995085995085</v>
      </c>
      <c r="AA36" s="2">
        <v>22.395744680851063</v>
      </c>
      <c r="AB36" s="2">
        <v>152.56328392246294</v>
      </c>
      <c r="AC36" s="2">
        <v>176.62257696693274</v>
      </c>
    </row>
    <row r="37" spans="1:29">
      <c r="A37" s="11" t="s">
        <v>80</v>
      </c>
      <c r="B37" s="5">
        <v>36</v>
      </c>
      <c r="C37" s="2">
        <v>37.793619142572282</v>
      </c>
      <c r="D37" s="2">
        <v>5.2628992628992624</v>
      </c>
      <c r="E37" s="2">
        <v>4.0947158524426719</v>
      </c>
      <c r="F37" s="2">
        <v>18.754464285714288</v>
      </c>
      <c r="G37" s="2">
        <v>37.281250000000007</v>
      </c>
      <c r="H37" s="2">
        <v>146.3678963110668</v>
      </c>
      <c r="I37" s="2">
        <v>601.67857142857144</v>
      </c>
      <c r="J37" s="2">
        <v>656.47767857142867</v>
      </c>
      <c r="K37" s="2">
        <v>2.4377682403433472</v>
      </c>
      <c r="L37" s="2">
        <v>19.605150214592275</v>
      </c>
      <c r="M37" s="2">
        <v>20.570815450643778</v>
      </c>
      <c r="N37" s="2">
        <v>43.490671641791039</v>
      </c>
      <c r="O37" s="2">
        <v>49.647388059701491</v>
      </c>
      <c r="P37" s="2">
        <v>27.348214285714292</v>
      </c>
      <c r="Q37" s="2">
        <v>21.098214285714288</v>
      </c>
      <c r="R37" s="2">
        <v>122.60944206008583</v>
      </c>
      <c r="S37" s="2">
        <v>324.96995708154503</v>
      </c>
      <c r="T37" s="2">
        <v>11.450643776824036</v>
      </c>
      <c r="U37" s="2">
        <v>1776.6996268656717</v>
      </c>
      <c r="V37" s="2">
        <v>57.29664179104477</v>
      </c>
      <c r="W37" s="2">
        <v>302.11587982832617</v>
      </c>
      <c r="X37" s="2">
        <v>0.59459459459459474</v>
      </c>
      <c r="Y37" s="2">
        <v>230.04347826086959</v>
      </c>
      <c r="Z37" s="2">
        <v>0.84029484029484036</v>
      </c>
      <c r="AA37" s="2">
        <v>35.445390070921981</v>
      </c>
      <c r="AB37" s="2">
        <v>150.96693272519954</v>
      </c>
      <c r="AC37" s="2">
        <v>197.71721778791331</v>
      </c>
    </row>
    <row r="38" spans="1:29">
      <c r="Y38" s="2"/>
    </row>
    <row r="39" spans="1:29">
      <c r="B39" s="6" t="s">
        <v>24</v>
      </c>
      <c r="C39" s="6"/>
      <c r="D39" s="6"/>
      <c r="E39" s="6"/>
      <c r="F39" s="6"/>
      <c r="G39" s="6"/>
      <c r="H39" s="6"/>
      <c r="I39" s="6"/>
      <c r="Y39" s="2"/>
    </row>
    <row r="40" spans="1:29">
      <c r="A40" s="12"/>
      <c r="B40" s="13" t="s">
        <v>25</v>
      </c>
      <c r="C40" s="6"/>
      <c r="D40" s="6"/>
      <c r="E40" s="6"/>
      <c r="F40" s="6"/>
      <c r="G40" s="6"/>
      <c r="H40" s="6"/>
      <c r="I40" s="6"/>
      <c r="Y40" s="2"/>
    </row>
    <row r="41" spans="1:29">
      <c r="A41" s="12"/>
      <c r="B41" s="14" t="s">
        <v>43</v>
      </c>
      <c r="Y41" s="2"/>
    </row>
    <row r="42" spans="1:29">
      <c r="Y42" s="2"/>
    </row>
    <row r="43" spans="1:29">
      <c r="Y43" s="2"/>
    </row>
    <row r="44" spans="1:29">
      <c r="Y44" s="2"/>
    </row>
    <row r="45" spans="1:29">
      <c r="Y45" s="2"/>
    </row>
    <row r="46" spans="1:29">
      <c r="Y46" s="2"/>
    </row>
    <row r="47" spans="1:29">
      <c r="Y47" s="2"/>
    </row>
    <row r="48" spans="1:29">
      <c r="Y48" s="2"/>
    </row>
    <row r="49" spans="25:25">
      <c r="Y49" s="2"/>
    </row>
    <row r="50" spans="25:25">
      <c r="Y50" s="2"/>
    </row>
    <row r="51" spans="25:25">
      <c r="Y51" s="2"/>
    </row>
    <row r="52" spans="25:25">
      <c r="Y52" s="2"/>
    </row>
    <row r="53" spans="25:25">
      <c r="Y53" s="2"/>
    </row>
    <row r="54" spans="25:25">
      <c r="Y54" s="2"/>
    </row>
    <row r="55" spans="25:25">
      <c r="Y55" s="2"/>
    </row>
    <row r="56" spans="25:25">
      <c r="Y56" s="2"/>
    </row>
    <row r="57" spans="25:25">
      <c r="Y57" s="2"/>
    </row>
    <row r="58" spans="25:25">
      <c r="Y58" s="2"/>
    </row>
    <row r="59" spans="25:25">
      <c r="Y59" s="2"/>
    </row>
    <row r="60" spans="25:25">
      <c r="Y60" s="2"/>
    </row>
    <row r="61" spans="25:25">
      <c r="Y61" s="2"/>
    </row>
    <row r="62" spans="25:25">
      <c r="Y62" s="2"/>
    </row>
    <row r="63" spans="25:25">
      <c r="Y63" s="2"/>
    </row>
    <row r="64" spans="25:25">
      <c r="Y64" s="2"/>
    </row>
    <row r="65" spans="25:25">
      <c r="Y65" s="2"/>
    </row>
    <row r="66" spans="25:25">
      <c r="Y66" s="2"/>
    </row>
    <row r="67" spans="25:25">
      <c r="Y67" s="2"/>
    </row>
    <row r="68" spans="25:25">
      <c r="Y68" s="2"/>
    </row>
    <row r="69" spans="25:25">
      <c r="Y69" s="2"/>
    </row>
    <row r="70" spans="25:25">
      <c r="Y70" s="2"/>
    </row>
    <row r="71" spans="25:25">
      <c r="Y71" s="2"/>
    </row>
    <row r="72" spans="25:25">
      <c r="Y72" s="2"/>
    </row>
    <row r="73" spans="25:25">
      <c r="Y73" s="2"/>
    </row>
  </sheetData>
  <conditionalFormatting sqref="C2:AC37">
    <cfRule type="cellIs" dxfId="0" priority="1" operator="lessThan">
      <formula>3.4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Ceramides</vt:lpstr>
      <vt:lpstr>1.2DGs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Harrison</dc:creator>
  <cp:lastModifiedBy>Carrie McCurdy</cp:lastModifiedBy>
  <dcterms:created xsi:type="dcterms:W3CDTF">2018-04-18T18:31:17Z</dcterms:created>
  <dcterms:modified xsi:type="dcterms:W3CDTF">2018-09-27T19:36:50Z</dcterms:modified>
</cp:coreProperties>
</file>