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ublic\cyclops\cyclops_r3\note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52511"/>
</workbook>
</file>

<file path=xl/calcChain.xml><?xml version="1.0" encoding="utf-8"?>
<calcChain xmlns="http://schemas.openxmlformats.org/spreadsheetml/2006/main">
  <c r="M13" i="1" l="1"/>
  <c r="N13" i="1" s="1"/>
  <c r="M12" i="1"/>
  <c r="N12" i="1" s="1"/>
  <c r="N11" i="1"/>
  <c r="M11" i="1"/>
  <c r="M10" i="1"/>
  <c r="N10" i="1" s="1"/>
  <c r="M9" i="1"/>
  <c r="N9" i="1" s="1"/>
  <c r="M8" i="1"/>
  <c r="N8" i="1" s="1"/>
  <c r="N7" i="1"/>
  <c r="M7" i="1"/>
  <c r="M6" i="1"/>
  <c r="N6" i="1" s="1"/>
  <c r="M5" i="1"/>
  <c r="N5" i="1" s="1"/>
  <c r="M4" i="1"/>
  <c r="N4" i="1" s="1"/>
  <c r="H13" i="1"/>
  <c r="I13" i="1" s="1"/>
  <c r="H12" i="1"/>
  <c r="I12" i="1" s="1"/>
  <c r="H11" i="1"/>
  <c r="I11" i="1" s="1"/>
  <c r="H10" i="1"/>
  <c r="I10" i="1" s="1"/>
  <c r="H16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D4" i="1"/>
  <c r="C4" i="1"/>
  <c r="C5" i="1"/>
  <c r="D5" i="1" s="1"/>
  <c r="C13" i="1"/>
  <c r="D13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M16" i="1" l="1"/>
  <c r="C16" i="1"/>
</calcChain>
</file>

<file path=xl/sharedStrings.xml><?xml version="1.0" encoding="utf-8"?>
<sst xmlns="http://schemas.openxmlformats.org/spreadsheetml/2006/main" count="18" uniqueCount="8">
  <si>
    <t>Harmonic</t>
  </si>
  <si>
    <t>THD % by voltage</t>
  </si>
  <si>
    <t>dBVMRS</t>
  </si>
  <si>
    <t>VRMS</t>
  </si>
  <si>
    <t>VRMS^2</t>
  </si>
  <si>
    <t>Cyclops Current FB</t>
  </si>
  <si>
    <t>Plexon LD1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</si>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</sst>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T18" sqref="T18"/>
    </sheetView>
  </sheetViews>
  <sheetFormatPr defaultRowHeight="12.75" x14ac:dyDescent="0.2"/>
  <cols>
    <col min="1" max="1" width="14" customWidth="1"/>
    <col min="5" max="5" width="11.28515625" customWidth="1"/>
  </cols>
  <sheetData>
    <row r="1" spans="1:14" x14ac:dyDescent="0.2">
      <c r="A1" s="8" t="s">
        <v>7</v>
      </c>
      <c r="B1" s="8"/>
      <c r="C1" s="8"/>
      <c r="D1" s="8"/>
      <c r="F1" s="8" t="s">
        <v>5</v>
      </c>
      <c r="G1" s="8"/>
      <c r="H1" s="8"/>
      <c r="I1" s="8"/>
      <c r="K1" s="8" t="s">
        <v>6</v>
      </c>
      <c r="L1" s="8"/>
      <c r="M1" s="8"/>
      <c r="N1" s="8"/>
    </row>
    <row r="2" spans="1:14" x14ac:dyDescent="0.2">
      <c r="A2" s="2"/>
      <c r="F2" s="2"/>
      <c r="K2" s="2"/>
    </row>
    <row r="3" spans="1:14" x14ac:dyDescent="0.2">
      <c r="A3" s="4" t="s">
        <v>0</v>
      </c>
      <c r="B3" s="3" t="s">
        <v>2</v>
      </c>
      <c r="C3" s="4" t="s">
        <v>3</v>
      </c>
      <c r="D3" s="5" t="s">
        <v>4</v>
      </c>
      <c r="E3" s="1"/>
      <c r="F3" s="4" t="s">
        <v>0</v>
      </c>
      <c r="G3" s="3" t="s">
        <v>2</v>
      </c>
      <c r="H3" s="4" t="s">
        <v>3</v>
      </c>
      <c r="I3" s="5" t="s">
        <v>4</v>
      </c>
      <c r="K3" s="4" t="s">
        <v>0</v>
      </c>
      <c r="L3" s="3" t="s">
        <v>2</v>
      </c>
      <c r="M3" s="4" t="s">
        <v>3</v>
      </c>
      <c r="N3" s="5" t="s">
        <v>4</v>
      </c>
    </row>
    <row r="4" spans="1:14" x14ac:dyDescent="0.2">
      <c r="A4" s="6">
        <v>1</v>
      </c>
      <c r="B4" s="6">
        <v>-6</v>
      </c>
      <c r="C4" s="7">
        <f>10^(B4/20)</f>
        <v>0.50118723362727224</v>
      </c>
      <c r="D4" s="7">
        <f>POWER(C4,2)</f>
        <v>0.25118864315095796</v>
      </c>
      <c r="E4" s="1"/>
      <c r="F4" s="6">
        <v>1</v>
      </c>
      <c r="G4" s="6">
        <v>-6</v>
      </c>
      <c r="H4" s="7">
        <f>10^(G4/20)</f>
        <v>0.50118723362727224</v>
      </c>
      <c r="I4" s="7">
        <f>POWER(H4,2)</f>
        <v>0.25118864315095796</v>
      </c>
      <c r="K4" s="6">
        <v>1</v>
      </c>
      <c r="L4" s="6">
        <v>-14</v>
      </c>
      <c r="M4" s="7">
        <f>10^(L4/20)</f>
        <v>0.19952623149688795</v>
      </c>
      <c r="N4" s="7">
        <f>POWER(M4,2)</f>
        <v>3.981071705534972E-2</v>
      </c>
    </row>
    <row r="5" spans="1:14" x14ac:dyDescent="0.2">
      <c r="A5">
        <v>2</v>
      </c>
      <c r="B5">
        <v>-54</v>
      </c>
      <c r="C5">
        <f>10^(B5/20)</f>
        <v>1.9952623149688781E-3</v>
      </c>
      <c r="D5">
        <f t="shared" ref="D5:D13" si="0">POWER(C5,2)</f>
        <v>3.9810717055349666E-6</v>
      </c>
      <c r="F5">
        <v>2</v>
      </c>
      <c r="G5">
        <v>-28</v>
      </c>
      <c r="H5">
        <f>10^(G5/20)</f>
        <v>3.9810717055349727E-2</v>
      </c>
      <c r="I5">
        <f t="shared" ref="I5:I13" si="1">POWER(H5,2)</f>
        <v>1.5848931924611136E-3</v>
      </c>
      <c r="K5">
        <v>2</v>
      </c>
      <c r="L5">
        <v>-36</v>
      </c>
      <c r="M5">
        <f>10^(L5/20)</f>
        <v>1.5848931924611124E-2</v>
      </c>
      <c r="N5">
        <f t="shared" ref="N5:N13" si="2">POWER(M5,2)</f>
        <v>2.5118864315095768E-4</v>
      </c>
    </row>
    <row r="6" spans="1:14" x14ac:dyDescent="0.2">
      <c r="A6">
        <v>3</v>
      </c>
      <c r="B6">
        <v>-65</v>
      </c>
      <c r="C6">
        <f t="shared" ref="C6:C13" si="3">10^(B6/20)</f>
        <v>5.6234132519034856E-4</v>
      </c>
      <c r="D6">
        <f t="shared" si="0"/>
        <v>3.1622776601683734E-7</v>
      </c>
      <c r="F6">
        <v>3</v>
      </c>
      <c r="G6">
        <v>-41</v>
      </c>
      <c r="H6">
        <f t="shared" ref="H6:H13" si="4">10^(G6/20)</f>
        <v>8.9125093813374554E-3</v>
      </c>
      <c r="I6">
        <f t="shared" si="1"/>
        <v>7.9432823472428153E-5</v>
      </c>
      <c r="K6">
        <v>3</v>
      </c>
      <c r="L6">
        <v>-48</v>
      </c>
      <c r="M6">
        <f t="shared" ref="M6:M13" si="5">10^(L6/20)</f>
        <v>3.9810717055349717E-3</v>
      </c>
      <c r="N6">
        <f t="shared" si="2"/>
        <v>1.5848931924611128E-5</v>
      </c>
    </row>
    <row r="7" spans="1:14" x14ac:dyDescent="0.2">
      <c r="A7">
        <v>4</v>
      </c>
      <c r="B7">
        <v>-100</v>
      </c>
      <c r="C7">
        <f t="shared" si="3"/>
        <v>1.0000000000000001E-5</v>
      </c>
      <c r="D7">
        <f t="shared" si="0"/>
        <v>1.0000000000000002E-10</v>
      </c>
      <c r="F7">
        <v>4</v>
      </c>
      <c r="G7">
        <v>-53</v>
      </c>
      <c r="H7">
        <f t="shared" si="4"/>
        <v>2.2387211385683386E-3</v>
      </c>
      <c r="I7">
        <f t="shared" si="1"/>
        <v>5.0118723362727182E-6</v>
      </c>
      <c r="K7">
        <v>4</v>
      </c>
      <c r="L7">
        <v>-53</v>
      </c>
      <c r="M7">
        <f t="shared" si="5"/>
        <v>2.2387211385683386E-3</v>
      </c>
      <c r="N7">
        <f t="shared" si="2"/>
        <v>5.0118723362727182E-6</v>
      </c>
    </row>
    <row r="8" spans="1:14" x14ac:dyDescent="0.2">
      <c r="A8">
        <v>5</v>
      </c>
      <c r="B8">
        <v>-100</v>
      </c>
      <c r="C8">
        <f t="shared" si="3"/>
        <v>1.0000000000000001E-5</v>
      </c>
      <c r="D8">
        <f t="shared" si="0"/>
        <v>1.0000000000000002E-10</v>
      </c>
      <c r="F8">
        <v>5</v>
      </c>
      <c r="G8">
        <v>-63</v>
      </c>
      <c r="H8">
        <f t="shared" si="4"/>
        <v>7.079457843841378E-4</v>
      </c>
      <c r="I8">
        <f t="shared" si="1"/>
        <v>5.0118723362727218E-7</v>
      </c>
      <c r="K8">
        <v>5</v>
      </c>
      <c r="L8">
        <v>-59</v>
      </c>
      <c r="M8">
        <f t="shared" si="5"/>
        <v>1.1220184543019622E-3</v>
      </c>
      <c r="N8">
        <f t="shared" si="2"/>
        <v>1.2589254117941644E-6</v>
      </c>
    </row>
    <row r="9" spans="1:14" x14ac:dyDescent="0.2">
      <c r="A9">
        <v>6</v>
      </c>
      <c r="B9">
        <v>-100</v>
      </c>
      <c r="C9">
        <f t="shared" si="3"/>
        <v>1.0000000000000001E-5</v>
      </c>
      <c r="D9">
        <f t="shared" si="0"/>
        <v>1.0000000000000002E-10</v>
      </c>
      <c r="F9">
        <v>6</v>
      </c>
      <c r="G9">
        <v>-100</v>
      </c>
      <c r="H9">
        <f t="shared" si="4"/>
        <v>1.0000000000000001E-5</v>
      </c>
      <c r="I9">
        <f t="shared" si="1"/>
        <v>1.0000000000000002E-10</v>
      </c>
      <c r="K9">
        <v>6</v>
      </c>
      <c r="L9">
        <v>-100</v>
      </c>
      <c r="M9">
        <f t="shared" si="5"/>
        <v>1.0000000000000001E-5</v>
      </c>
      <c r="N9">
        <f t="shared" si="2"/>
        <v>1.0000000000000002E-10</v>
      </c>
    </row>
    <row r="10" spans="1:14" x14ac:dyDescent="0.2">
      <c r="A10">
        <v>7</v>
      </c>
      <c r="B10">
        <v>-100</v>
      </c>
      <c r="C10">
        <f t="shared" si="3"/>
        <v>1.0000000000000001E-5</v>
      </c>
      <c r="D10">
        <f t="shared" si="0"/>
        <v>1.0000000000000002E-10</v>
      </c>
      <c r="F10">
        <v>7</v>
      </c>
      <c r="G10">
        <v>-66</v>
      </c>
      <c r="H10">
        <f t="shared" si="4"/>
        <v>5.0118723362727209E-4</v>
      </c>
      <c r="I10">
        <f t="shared" si="1"/>
        <v>2.511886431509578E-7</v>
      </c>
      <c r="K10">
        <v>7</v>
      </c>
      <c r="L10">
        <v>-100</v>
      </c>
      <c r="M10">
        <f t="shared" si="5"/>
        <v>1.0000000000000001E-5</v>
      </c>
      <c r="N10">
        <f t="shared" si="2"/>
        <v>1.0000000000000002E-10</v>
      </c>
    </row>
    <row r="11" spans="1:14" x14ac:dyDescent="0.2">
      <c r="A11">
        <v>8</v>
      </c>
      <c r="B11">
        <v>-100</v>
      </c>
      <c r="C11">
        <f t="shared" si="3"/>
        <v>1.0000000000000001E-5</v>
      </c>
      <c r="D11">
        <f t="shared" si="0"/>
        <v>1.0000000000000002E-10</v>
      </c>
      <c r="F11">
        <v>8</v>
      </c>
      <c r="G11">
        <v>-100</v>
      </c>
      <c r="H11">
        <f t="shared" si="4"/>
        <v>1.0000000000000001E-5</v>
      </c>
      <c r="I11">
        <f t="shared" si="1"/>
        <v>1.0000000000000002E-10</v>
      </c>
      <c r="K11">
        <v>8</v>
      </c>
      <c r="L11">
        <v>-100</v>
      </c>
      <c r="M11">
        <f t="shared" si="5"/>
        <v>1.0000000000000001E-5</v>
      </c>
      <c r="N11">
        <f t="shared" si="2"/>
        <v>1.0000000000000002E-10</v>
      </c>
    </row>
    <row r="12" spans="1:14" x14ac:dyDescent="0.2">
      <c r="A12">
        <v>9</v>
      </c>
      <c r="B12">
        <v>-100</v>
      </c>
      <c r="C12">
        <f t="shared" si="3"/>
        <v>1.0000000000000001E-5</v>
      </c>
      <c r="D12">
        <f t="shared" si="0"/>
        <v>1.0000000000000002E-10</v>
      </c>
      <c r="F12">
        <v>9</v>
      </c>
      <c r="G12">
        <v>-100</v>
      </c>
      <c r="H12">
        <f t="shared" si="4"/>
        <v>1.0000000000000001E-5</v>
      </c>
      <c r="I12">
        <f t="shared" si="1"/>
        <v>1.0000000000000002E-10</v>
      </c>
      <c r="K12">
        <v>9</v>
      </c>
      <c r="L12">
        <v>-100</v>
      </c>
      <c r="M12">
        <f t="shared" si="5"/>
        <v>1.0000000000000001E-5</v>
      </c>
      <c r="N12">
        <f t="shared" si="2"/>
        <v>1.0000000000000002E-10</v>
      </c>
    </row>
    <row r="13" spans="1:14" x14ac:dyDescent="0.2">
      <c r="A13">
        <v>10</v>
      </c>
      <c r="B13">
        <v>-100</v>
      </c>
      <c r="C13">
        <f t="shared" si="3"/>
        <v>1.0000000000000001E-5</v>
      </c>
      <c r="D13">
        <f t="shared" si="0"/>
        <v>1.0000000000000002E-10</v>
      </c>
      <c r="F13">
        <v>10</v>
      </c>
      <c r="G13">
        <v>-100</v>
      </c>
      <c r="H13">
        <f t="shared" si="4"/>
        <v>1.0000000000000001E-5</v>
      </c>
      <c r="I13">
        <f t="shared" si="1"/>
        <v>1.0000000000000002E-10</v>
      </c>
      <c r="K13">
        <v>10</v>
      </c>
      <c r="L13">
        <v>-100</v>
      </c>
      <c r="M13">
        <f t="shared" si="5"/>
        <v>1.0000000000000001E-5</v>
      </c>
      <c r="N13">
        <f t="shared" si="2"/>
        <v>1.0000000000000002E-10</v>
      </c>
    </row>
    <row r="16" spans="1:14" x14ac:dyDescent="0.2">
      <c r="A16" t="s">
        <v>1</v>
      </c>
      <c r="C16">
        <f>100*(SQRT(SUM(D5:D13))/C4)</f>
        <v>0.41365014307502851</v>
      </c>
      <c r="F16" t="s">
        <v>1</v>
      </c>
      <c r="H16">
        <f>100*(SQRT(SUM(I5:I13))/H4)</f>
        <v>8.1539871772723025</v>
      </c>
      <c r="K16" t="s">
        <v>1</v>
      </c>
      <c r="M16">
        <f>100*(SQRT(SUM(N5:N13))/M4)</f>
        <v>8.2856553709218907</v>
      </c>
    </row>
  </sheetData>
  <mergeCells count="3">
    <mergeCell ref="A1:D1"/>
    <mergeCell ref="F1:I1"/>
    <mergeCell ref="K1:N1"/>
  </mergeCells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xerox</dc:creator>
  <cp:keywords/>
  <dc:description/>
  <cp:lastModifiedBy>jon</cp:lastModifiedBy>
  <dcterms:created xsi:type="dcterms:W3CDTF">2014-10-23T20:23:02Z</dcterms:created>
  <dcterms:modified xsi:type="dcterms:W3CDTF">2014-10-27T23:10:38Z</dcterms:modified>
</cp:coreProperties>
</file>