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aler\Documents\GitHub\klask\misc\"/>
    </mc:Choice>
  </mc:AlternateContent>
  <xr:revisionPtr revIDLastSave="0" documentId="13_ncr:1_{2C03DAD7-01A2-41FA-9B09-0C33C24DA57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G10" i="3"/>
  <c r="F10" i="3"/>
  <c r="E46" i="1"/>
  <c r="F46" i="1" s="1"/>
  <c r="E45" i="1"/>
  <c r="F45" i="1" s="1"/>
  <c r="E44" i="1" l="1"/>
  <c r="F44" i="1" s="1"/>
  <c r="F43" i="1"/>
  <c r="F42" i="1"/>
  <c r="H9" i="3" l="1"/>
  <c r="G9" i="3"/>
  <c r="F9" i="3"/>
  <c r="E41" i="1"/>
  <c r="F41" i="1" s="1"/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<sst xmlns="http://schemas.openxmlformats.org/spreadsheetml/2006/main" count="131" uniqueCount="45">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</sst>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2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'burn-up'!$F$4:$F$11</c:f>
              <c:numCache>
                <c:formatCode>m/d/yyyy</c:formatCode>
                <c:ptCount val="8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 formatCode="d\-mmm">
                  <c:v>44013</c:v>
                </c:pt>
              </c:numCache>
            </c:numRef>
          </c:cat>
          <c:val>
            <c:numRef>
              <c:f>'burn-up'!$G$4:$G$11</c:f>
              <c:numCache>
                <c:formatCode>General</c:formatCode>
                <c:ptCount val="8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'burn-up'!$F$4:$F$11</c:f>
              <c:numCache>
                <c:formatCode>m/d/yyyy</c:formatCode>
                <c:ptCount val="8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 formatCode="d\-mmm">
                  <c:v>44013</c:v>
                </c:pt>
              </c:numCache>
            </c:numRef>
          </c:cat>
          <c:val>
            <c:numRef>
              <c:f>'burn-up'!$H$4:$H$10</c:f>
              <c:numCache>
                <c:formatCode>General</c:formatCode>
                <c:ptCount val="7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12</xdr:row>
      <xdr:rowOff>68580</xdr:rowOff>
    </xdr:from>
    <xdr:to>
      <xdr:col>8</xdr:col>
      <xdr:colOff>548640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Welsh" refreshedDate="43941.619089583335" createdVersion="6" refreshedVersion="6" minRefreshableVersion="3" recordCount="45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21T00:00:00" count="9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  <r>
    <x v="5"/>
    <x v="2"/>
    <x v="15"/>
    <n v="-1"/>
    <n v="0"/>
    <n v="1"/>
  </r>
  <r>
    <x v="5"/>
    <x v="2"/>
    <x v="13"/>
    <n v="-3"/>
    <n v="-3"/>
    <n v="0"/>
  </r>
  <r>
    <x v="5"/>
    <x v="2"/>
    <x v="14"/>
    <n v="-1"/>
    <n v="-1"/>
    <n v="0"/>
  </r>
  <r>
    <x v="5"/>
    <x v="1"/>
    <x v="5"/>
    <n v="-1"/>
    <n v="0"/>
    <n v="1"/>
  </r>
  <r>
    <x v="6"/>
    <x v="1"/>
    <x v="10"/>
    <n v="0"/>
    <n v="0"/>
    <n v="0"/>
  </r>
  <r>
    <x v="6"/>
    <x v="1"/>
    <x v="1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I29" firstHeaderRow="1" firstDataRow="2" firstDataCol="1"/>
  <pivotFields count="6">
    <pivotField axis="axisCol" numFmtId="164" showAll="0">
      <items count="10">
        <item x="0"/>
        <item x="1"/>
        <item x="2"/>
        <item m="1" x="8"/>
        <item m="1" x="7"/>
        <item x="3"/>
        <item x="4"/>
        <item x="5"/>
        <item x="6"/>
        <item t="default"/>
      </items>
    </pivotField>
    <pivotField axis="axisRow" showAll="0">
      <items count="7">
        <item sd="0" x="0"/>
        <item x="1"/>
        <item sd="0" x="2"/>
        <item x="3"/>
        <item x="4"/>
        <item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25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>
      <x v="3"/>
    </i>
    <i r="1">
      <x v="16"/>
    </i>
    <i r="1">
      <x v="17"/>
    </i>
    <i r="1">
      <x v="18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t="grand">
      <x/>
    </i>
  </rowItems>
  <colFields count="1">
    <field x="0"/>
  </colFields>
  <colItems count="8">
    <i>
      <x/>
    </i>
    <i>
      <x v="1"/>
    </i>
    <i>
      <x v="2"/>
    </i>
    <i>
      <x v="5"/>
    </i>
    <i>
      <x v="6"/>
    </i>
    <i>
      <x v="7"/>
    </i>
    <i>
      <x v="8"/>
    </i>
    <i t="grand">
      <x/>
    </i>
  </colItems>
  <dataFields count="1">
    <dataField name="backlog-breakdown" fld="3" baseField="0" baseItem="0"/>
  </dataFields>
  <formats count="11">
    <format dxfId="21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7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6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1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0" firstHeaderRow="0" firstDataRow="1" firstDataCol="1"/>
  <pivotFields count="6">
    <pivotField axis="axisRow" numFmtId="14" showAll="0">
      <items count="10">
        <item x="0"/>
        <item x="1"/>
        <item x="2"/>
        <item m="1" x="8"/>
        <item m="1" x="7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6" totalsRowShown="0">
  <autoFilter ref="A1:F46" xr:uid="{00000000-0009-0000-0100-000001000000}"/>
  <tableColumns count="6">
    <tableColumn id="1" xr3:uid="{00000000-0010-0000-0000-000001000000}" name="Date" dataDxfId="24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23">
      <calculatedColumnFormula>IF(Table1[[#This Row],[size-delta]]&gt;0,Table1[[#This Row],[size-delta]],0)</calculatedColumnFormula>
    </tableColumn>
    <tableColumn id="6" xr3:uid="{00000000-0010-0000-0000-000006000000}" name="work-completed" dataDxfId="22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31" workbookViewId="0">
      <selection activeCell="D53" sqref="D53"/>
    </sheetView>
  </sheetViews>
  <sheetFormatPr defaultColWidth="8.7773437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1.77734375" customWidth="1"/>
    <col min="5" max="5" width="16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3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3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3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3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3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3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3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3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3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3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3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3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3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3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3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3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3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3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3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3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3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3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3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3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3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3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3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3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3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3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3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3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3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3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3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3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3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3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3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  <row r="41" spans="1:6" x14ac:dyDescent="0.3">
      <c r="A41" s="6">
        <v>43938</v>
      </c>
      <c r="B41" t="s">
        <v>19</v>
      </c>
      <c r="C41" t="s">
        <v>44</v>
      </c>
      <c r="D41">
        <v>-1</v>
      </c>
      <c r="E41" s="5">
        <f>IF(Table1[[#This Row],[size-delta]]&gt;0,Table1[[#This Row],[size-delta]],0)</f>
        <v>0</v>
      </c>
      <c r="F41" s="5">
        <f>Table1[[#This Row],[release-target]]-Table1[[#This Row],[size-delta]]</f>
        <v>1</v>
      </c>
    </row>
    <row r="42" spans="1:6" x14ac:dyDescent="0.3">
      <c r="A42" s="6">
        <v>43938</v>
      </c>
      <c r="B42" t="s">
        <v>19</v>
      </c>
      <c r="C42" t="s">
        <v>21</v>
      </c>
      <c r="D42">
        <v>-3</v>
      </c>
      <c r="E42" s="5">
        <v>-3</v>
      </c>
      <c r="F42" s="5">
        <f>Table1[[#This Row],[release-target]]-Table1[[#This Row],[size-delta]]</f>
        <v>0</v>
      </c>
    </row>
    <row r="43" spans="1:6" x14ac:dyDescent="0.3">
      <c r="A43" s="6">
        <v>43938</v>
      </c>
      <c r="B43" t="s">
        <v>19</v>
      </c>
      <c r="C43" t="s">
        <v>22</v>
      </c>
      <c r="D43">
        <v>-1</v>
      </c>
      <c r="E43" s="5">
        <v>-1</v>
      </c>
      <c r="F43" s="5">
        <f>Table1[[#This Row],[release-target]]-Table1[[#This Row],[size-delta]]</f>
        <v>0</v>
      </c>
    </row>
    <row r="44" spans="1:6" x14ac:dyDescent="0.3">
      <c r="A44" s="6">
        <v>43938</v>
      </c>
      <c r="B44" t="s">
        <v>9</v>
      </c>
      <c r="C44" t="s">
        <v>11</v>
      </c>
      <c r="D44">
        <v>-1</v>
      </c>
      <c r="E44" s="5">
        <f>IF(Table1[[#This Row],[size-delta]]&gt;0,Table1[[#This Row],[size-delta]],0)</f>
        <v>0</v>
      </c>
      <c r="F44" s="5">
        <f>Table1[[#This Row],[release-target]]-Table1[[#This Row],[size-delta]]</f>
        <v>1</v>
      </c>
    </row>
    <row r="45" spans="1:6" x14ac:dyDescent="0.3">
      <c r="A45" s="6">
        <v>43941</v>
      </c>
      <c r="B45" t="s">
        <v>9</v>
      </c>
      <c r="C45" t="s">
        <v>16</v>
      </c>
      <c r="D45">
        <v>0</v>
      </c>
      <c r="E45" s="5">
        <f>IF(Table1[[#This Row],[size-delta]]&gt;0,Table1[[#This Row],[size-delta]],0)</f>
        <v>0</v>
      </c>
      <c r="F45" s="5">
        <f>Table1[[#This Row],[release-target]]-Table1[[#This Row],[size-delta]]</f>
        <v>0</v>
      </c>
    </row>
    <row r="46" spans="1:6" x14ac:dyDescent="0.3">
      <c r="A46" s="6">
        <v>43941</v>
      </c>
      <c r="B46" t="s">
        <v>9</v>
      </c>
      <c r="C46" t="s">
        <v>17</v>
      </c>
      <c r="D46">
        <v>0</v>
      </c>
      <c r="E46" s="5">
        <f>IF(Table1[[#This Row],[size-delta]]&gt;0,Table1[[#This Row],[size-delta]],0)</f>
        <v>0</v>
      </c>
      <c r="F46" s="5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topLeftCell="A4" workbookViewId="0">
      <selection activeCell="D16" sqref="D16"/>
    </sheetView>
  </sheetViews>
  <sheetFormatPr defaultColWidth="8.77734375" defaultRowHeight="14.4" x14ac:dyDescent="0.3"/>
  <cols>
    <col min="1" max="1" width="21.88671875" bestFit="1" customWidth="1"/>
    <col min="2" max="2" width="7" bestFit="1" customWidth="1"/>
    <col min="3" max="8" width="4.88671875" bestFit="1" customWidth="1"/>
    <col min="9" max="9" width="5" bestFit="1" customWidth="1"/>
  </cols>
  <sheetData>
    <row r="3" spans="1:9" x14ac:dyDescent="0.3">
      <c r="A3" s="2" t="s">
        <v>41</v>
      </c>
      <c r="B3" s="2" t="s">
        <v>39</v>
      </c>
    </row>
    <row r="4" spans="1:9" x14ac:dyDescent="0.3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>
        <v>43941</v>
      </c>
      <c r="I4" s="9" t="s">
        <v>43</v>
      </c>
    </row>
    <row r="5" spans="1:9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>
        <v>0</v>
      </c>
    </row>
    <row r="6" spans="1:9" x14ac:dyDescent="0.3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11</v>
      </c>
    </row>
    <row r="7" spans="1:9" x14ac:dyDescent="0.3">
      <c r="A7" s="8" t="s">
        <v>12</v>
      </c>
      <c r="B7" s="5">
        <v>3</v>
      </c>
      <c r="C7" s="5"/>
      <c r="D7" s="5"/>
      <c r="E7" s="5"/>
      <c r="F7" s="5"/>
      <c r="G7" s="5"/>
      <c r="H7" s="5"/>
      <c r="I7" s="5">
        <v>3</v>
      </c>
    </row>
    <row r="8" spans="1:9" x14ac:dyDescent="0.3">
      <c r="A8" s="8" t="s">
        <v>14</v>
      </c>
      <c r="B8" s="5">
        <v>2</v>
      </c>
      <c r="C8" s="5"/>
      <c r="D8" s="5"/>
      <c r="E8" s="5"/>
      <c r="F8" s="5"/>
      <c r="G8" s="5"/>
      <c r="H8" s="5"/>
      <c r="I8" s="5">
        <v>2</v>
      </c>
    </row>
    <row r="9" spans="1:9" x14ac:dyDescent="0.3">
      <c r="A9" s="11" t="s">
        <v>17</v>
      </c>
      <c r="B9" s="5">
        <v>3</v>
      </c>
      <c r="C9" s="5"/>
      <c r="D9" s="5"/>
      <c r="E9" s="5"/>
      <c r="F9" s="5"/>
      <c r="G9" s="5"/>
      <c r="H9" s="5">
        <v>0</v>
      </c>
      <c r="I9" s="5">
        <v>3</v>
      </c>
    </row>
    <row r="10" spans="1:9" x14ac:dyDescent="0.3">
      <c r="A10" s="10" t="s">
        <v>11</v>
      </c>
      <c r="B10" s="5">
        <v>1</v>
      </c>
      <c r="C10" s="5"/>
      <c r="D10" s="5"/>
      <c r="E10" s="5"/>
      <c r="F10" s="5"/>
      <c r="G10" s="5">
        <v>-1</v>
      </c>
      <c r="H10" s="5"/>
      <c r="I10" s="5">
        <v>0</v>
      </c>
    </row>
    <row r="11" spans="1:9" x14ac:dyDescent="0.3">
      <c r="A11" s="8" t="s">
        <v>10</v>
      </c>
      <c r="B11" s="5">
        <v>1</v>
      </c>
      <c r="C11" s="5"/>
      <c r="D11" s="5"/>
      <c r="E11" s="5"/>
      <c r="F11" s="5"/>
      <c r="G11" s="5"/>
      <c r="H11" s="5"/>
      <c r="I11" s="5">
        <v>1</v>
      </c>
    </row>
    <row r="12" spans="1:9" x14ac:dyDescent="0.3">
      <c r="A12" s="10" t="s">
        <v>13</v>
      </c>
      <c r="B12" s="5">
        <v>2</v>
      </c>
      <c r="C12" s="5"/>
      <c r="D12" s="5"/>
      <c r="E12" s="5"/>
      <c r="F12" s="5">
        <v>-2</v>
      </c>
      <c r="G12" s="5"/>
      <c r="H12" s="5"/>
      <c r="I12" s="5">
        <v>0</v>
      </c>
    </row>
    <row r="13" spans="1:9" x14ac:dyDescent="0.3">
      <c r="A13" s="11" t="s">
        <v>16</v>
      </c>
      <c r="B13" s="5">
        <v>1</v>
      </c>
      <c r="C13" s="5"/>
      <c r="D13" s="5"/>
      <c r="E13" s="5"/>
      <c r="F13" s="5"/>
      <c r="G13" s="5"/>
      <c r="H13" s="5">
        <v>0</v>
      </c>
      <c r="I13" s="5">
        <v>1</v>
      </c>
    </row>
    <row r="14" spans="1:9" x14ac:dyDescent="0.3">
      <c r="A14" s="8" t="s">
        <v>15</v>
      </c>
      <c r="B14" s="5">
        <v>1</v>
      </c>
      <c r="C14" s="5"/>
      <c r="D14" s="5"/>
      <c r="E14" s="5"/>
      <c r="F14" s="5"/>
      <c r="G14" s="5"/>
      <c r="H14" s="5"/>
      <c r="I14" s="5">
        <v>1</v>
      </c>
    </row>
    <row r="15" spans="1:9" x14ac:dyDescent="0.3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-5</v>
      </c>
      <c r="H15" s="5"/>
      <c r="I15" s="5">
        <v>0</v>
      </c>
    </row>
    <row r="16" spans="1:9" x14ac:dyDescent="0.3">
      <c r="A16" s="4" t="s">
        <v>23</v>
      </c>
      <c r="B16" s="5">
        <v>2.5</v>
      </c>
      <c r="C16" s="5"/>
      <c r="D16" s="5"/>
      <c r="E16" s="5">
        <v>-1</v>
      </c>
      <c r="F16" s="5"/>
      <c r="G16" s="5"/>
      <c r="H16" s="5"/>
      <c r="I16" s="5">
        <v>1.5</v>
      </c>
    </row>
    <row r="17" spans="1:9" x14ac:dyDescent="0.3">
      <c r="A17" s="8" t="s">
        <v>24</v>
      </c>
      <c r="B17" s="5">
        <v>1</v>
      </c>
      <c r="C17" s="5"/>
      <c r="D17" s="5"/>
      <c r="E17" s="5"/>
      <c r="F17" s="5"/>
      <c r="G17" s="5"/>
      <c r="H17" s="5"/>
      <c r="I17" s="5">
        <v>1</v>
      </c>
    </row>
    <row r="18" spans="1:9" x14ac:dyDescent="0.3">
      <c r="A18" s="8" t="s">
        <v>25</v>
      </c>
      <c r="B18" s="5">
        <v>0.5</v>
      </c>
      <c r="C18" s="5"/>
      <c r="D18" s="5"/>
      <c r="E18" s="5"/>
      <c r="F18" s="5"/>
      <c r="G18" s="5"/>
      <c r="H18" s="5"/>
      <c r="I18" s="5">
        <v>0.5</v>
      </c>
    </row>
    <row r="19" spans="1:9" x14ac:dyDescent="0.3">
      <c r="A19" s="8" t="s">
        <v>26</v>
      </c>
      <c r="B19" s="5">
        <v>1</v>
      </c>
      <c r="C19" s="5"/>
      <c r="D19" s="5"/>
      <c r="E19" s="5">
        <v>-1</v>
      </c>
      <c r="F19" s="5"/>
      <c r="G19" s="5"/>
      <c r="H19" s="5"/>
      <c r="I19" s="5">
        <v>0</v>
      </c>
    </row>
    <row r="20" spans="1:9" x14ac:dyDescent="0.3">
      <c r="A20" s="4" t="s">
        <v>27</v>
      </c>
      <c r="B20" s="5">
        <v>5.5</v>
      </c>
      <c r="C20" s="5"/>
      <c r="D20" s="5"/>
      <c r="E20" s="5">
        <v>-4.5</v>
      </c>
      <c r="F20" s="5"/>
      <c r="G20" s="5"/>
      <c r="H20" s="5"/>
      <c r="I20" s="5">
        <v>1</v>
      </c>
    </row>
    <row r="21" spans="1:9" x14ac:dyDescent="0.3">
      <c r="A21" s="8" t="s">
        <v>28</v>
      </c>
      <c r="B21" s="5">
        <v>1</v>
      </c>
      <c r="C21" s="5"/>
      <c r="D21" s="5"/>
      <c r="E21" s="5"/>
      <c r="F21" s="5"/>
      <c r="G21" s="5"/>
      <c r="H21" s="5"/>
      <c r="I21" s="5">
        <v>1</v>
      </c>
    </row>
    <row r="22" spans="1:9" x14ac:dyDescent="0.3">
      <c r="A22" s="8" t="s">
        <v>29</v>
      </c>
      <c r="B22" s="5">
        <v>3</v>
      </c>
      <c r="C22" s="5"/>
      <c r="D22" s="5"/>
      <c r="E22" s="5">
        <v>-3</v>
      </c>
      <c r="F22" s="5"/>
      <c r="G22" s="5"/>
      <c r="H22" s="5"/>
      <c r="I22" s="5">
        <v>0</v>
      </c>
    </row>
    <row r="23" spans="1:9" x14ac:dyDescent="0.3">
      <c r="A23" s="8" t="s">
        <v>30</v>
      </c>
      <c r="B23" s="5">
        <v>1.5</v>
      </c>
      <c r="C23" s="5"/>
      <c r="D23" s="5"/>
      <c r="E23" s="5">
        <v>-1.5</v>
      </c>
      <c r="F23" s="5"/>
      <c r="G23" s="5"/>
      <c r="H23" s="5"/>
      <c r="I23" s="5">
        <v>0</v>
      </c>
    </row>
    <row r="24" spans="1:9" x14ac:dyDescent="0.3">
      <c r="A24" s="4" t="s">
        <v>31</v>
      </c>
      <c r="B24" s="5">
        <v>6.5</v>
      </c>
      <c r="C24" s="5"/>
      <c r="D24" s="5"/>
      <c r="E24" s="5">
        <v>-1.5</v>
      </c>
      <c r="F24" s="5"/>
      <c r="G24" s="5"/>
      <c r="H24" s="5"/>
      <c r="I24" s="5">
        <v>5</v>
      </c>
    </row>
    <row r="25" spans="1:9" x14ac:dyDescent="0.3">
      <c r="A25" s="8" t="s">
        <v>32</v>
      </c>
      <c r="B25" s="5">
        <v>3</v>
      </c>
      <c r="C25" s="5"/>
      <c r="D25" s="5"/>
      <c r="E25" s="5">
        <v>-3</v>
      </c>
      <c r="F25" s="5"/>
      <c r="G25" s="5"/>
      <c r="H25" s="5"/>
      <c r="I25" s="5">
        <v>0</v>
      </c>
    </row>
    <row r="26" spans="1:9" x14ac:dyDescent="0.3">
      <c r="A26" s="8" t="s">
        <v>33</v>
      </c>
      <c r="B26" s="5">
        <v>3</v>
      </c>
      <c r="C26" s="5"/>
      <c r="D26" s="5"/>
      <c r="E26" s="5"/>
      <c r="F26" s="5"/>
      <c r="G26" s="5"/>
      <c r="H26" s="5"/>
      <c r="I26" s="5">
        <v>3</v>
      </c>
    </row>
    <row r="27" spans="1:9" x14ac:dyDescent="0.3">
      <c r="A27" s="8" t="s">
        <v>34</v>
      </c>
      <c r="B27" s="5">
        <v>0.5</v>
      </c>
      <c r="C27" s="5"/>
      <c r="D27" s="5"/>
      <c r="E27" s="5">
        <v>-0.5</v>
      </c>
      <c r="F27" s="5"/>
      <c r="G27" s="5"/>
      <c r="H27" s="5"/>
      <c r="I27" s="5">
        <v>0</v>
      </c>
    </row>
    <row r="28" spans="1:9" x14ac:dyDescent="0.3">
      <c r="A28" s="8" t="s">
        <v>40</v>
      </c>
      <c r="B28" s="5"/>
      <c r="C28" s="5"/>
      <c r="D28" s="5"/>
      <c r="E28" s="5">
        <v>2</v>
      </c>
      <c r="F28" s="5"/>
      <c r="G28" s="5"/>
      <c r="H28" s="5"/>
      <c r="I28" s="5">
        <v>2</v>
      </c>
    </row>
    <row r="29" spans="1:9" x14ac:dyDescent="0.3">
      <c r="A29" s="4" t="s">
        <v>43</v>
      </c>
      <c r="B29" s="5">
        <v>39.5</v>
      </c>
      <c r="C29" s="5">
        <v>-3.5</v>
      </c>
      <c r="D29" s="5">
        <v>-2</v>
      </c>
      <c r="E29" s="5">
        <v>-7</v>
      </c>
      <c r="F29" s="5">
        <v>-2.5</v>
      </c>
      <c r="G29" s="5">
        <v>-6</v>
      </c>
      <c r="H29" s="5">
        <v>0</v>
      </c>
      <c r="I29" s="5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1"/>
  <sheetViews>
    <sheetView tabSelected="1" topLeftCell="A7" workbookViewId="0">
      <selection activeCell="J14" sqref="J14"/>
    </sheetView>
  </sheetViews>
  <sheetFormatPr defaultColWidth="8.7773437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7773437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3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3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3">
      <c r="F11" s="7">
        <v>44013</v>
      </c>
      <c r="G11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Valeria Welsh</cp:lastModifiedBy>
  <dcterms:created xsi:type="dcterms:W3CDTF">2020-03-12T21:03:24Z</dcterms:created>
  <dcterms:modified xsi:type="dcterms:W3CDTF">2020-04-20T19:57:54Z</dcterms:modified>
</cp:coreProperties>
</file>