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res Poveda\Documents\INGENIERIA DE SOFTWARE\Ejercicios\"/>
    </mc:Choice>
  </mc:AlternateContent>
  <xr:revisionPtr revIDLastSave="0" documentId="13_ncr:1_{2EE679C6-2AD3-444F-9D29-FE447C62B1A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20" i="1" l="1"/>
  <c r="AB28" i="1"/>
  <c r="U2" i="1" l="1"/>
  <c r="J2" i="1"/>
</calcChain>
</file>

<file path=xl/sharedStrings.xml><?xml version="1.0" encoding="utf-8"?>
<sst xmlns="http://schemas.openxmlformats.org/spreadsheetml/2006/main" count="63" uniqueCount="37">
  <si>
    <t>Estación</t>
  </si>
  <si>
    <t>PV</t>
  </si>
  <si>
    <t>Distancias</t>
  </si>
  <si>
    <t>Distancia acumulada</t>
  </si>
  <si>
    <t>Vista (+)</t>
  </si>
  <si>
    <t>Altura de Instrumento</t>
  </si>
  <si>
    <t>Vista (-)</t>
  </si>
  <si>
    <t>Cota (msnm)</t>
  </si>
  <si>
    <t>EC</t>
  </si>
  <si>
    <t>Cota Compensada</t>
  </si>
  <si>
    <t>E - 1</t>
  </si>
  <si>
    <t>BM - 1</t>
  </si>
  <si>
    <t>E - 3</t>
  </si>
  <si>
    <t>BM - 2</t>
  </si>
  <si>
    <t xml:space="preserve">Vista (+) Total = </t>
  </si>
  <si>
    <t xml:space="preserve">Vista (-) Total = </t>
  </si>
  <si>
    <t xml:space="preserve">Error de Cierre  = Cota de llegada - Cota de inicio </t>
  </si>
  <si>
    <t xml:space="preserve">Error de Cierre  = Vista (+) Total - Vista (-) Total </t>
  </si>
  <si>
    <t>PC - 1</t>
  </si>
  <si>
    <t>E - 2</t>
  </si>
  <si>
    <t>…..</t>
  </si>
  <si>
    <t>PC - 2</t>
  </si>
  <si>
    <t xml:space="preserve">Error de Cierre = </t>
  </si>
  <si>
    <t>Longitud de medida</t>
  </si>
  <si>
    <t xml:space="preserve">Ida = </t>
  </si>
  <si>
    <t>El valor de la longitud en metros lo pasamos a kilómetros</t>
  </si>
  <si>
    <t xml:space="preserve">Vuelta = </t>
  </si>
  <si>
    <t>De 126.4 m a 0.1264 km</t>
  </si>
  <si>
    <t xml:space="preserve">Total = </t>
  </si>
  <si>
    <t>Error admisible</t>
  </si>
  <si>
    <t>Ea = +/- 0.1  x √K (nivelación rápida)</t>
  </si>
  <si>
    <t>K = distancia en Km</t>
  </si>
  <si>
    <t xml:space="preserve">Para aceptar el trabajo el Error de cierre &lt; Error admisible </t>
  </si>
  <si>
    <t>Corrección de cotas</t>
  </si>
  <si>
    <t>Fc = - (Ec) x da/dt</t>
  </si>
  <si>
    <t xml:space="preserve">Ea = </t>
  </si>
  <si>
    <t>(-0.029) &lt; (-0.035)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</si>
</sst>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9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b/>
      <sz val="11"/>
      <color rgb="FF00B050"/>
      <name val="Calibri"/>
      <family val="2"/>
    </font>
    <font>
      <sz val="11"/>
      <color rgb="FF00B05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4"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7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164" fontId="7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165" fontId="6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/>
    <xf numFmtId="165" fontId="0" fillId="0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/>
    <xf numFmtId="0" fontId="8" fillId="0" borderId="1" xfId="0" applyFont="1" applyFill="1" applyBorder="1"/>
    <xf numFmtId="0" fontId="0" fillId="0" borderId="1" xfId="0" applyFill="1" applyBorder="1" applyAlignment="1">
      <alignment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98"/>
  <sheetViews>
    <sheetView tabSelected="1" zoomScale="87" zoomScaleNormal="87" workbookViewId="0">
      <selection activeCell="B20" sqref="B20"/>
    </sheetView>
  </sheetViews>
  <sheetFormatPr baseColWidth="10" defaultColWidth="14.42578125" defaultRowHeight="15" customHeight="1" x14ac:dyDescent="0.25"/>
  <cols>
    <col min="1" max="1" width="11.85546875" style="2" customWidth="1"/>
    <col min="2" max="3" width="10.7109375" style="2" customWidth="1"/>
    <col min="4" max="4" width="13.42578125" style="2" customWidth="1"/>
    <col min="5" max="5" width="10.7109375" style="2" customWidth="1"/>
    <col min="6" max="6" width="14.5703125" style="2" customWidth="1"/>
    <col min="7" max="7" width="10.7109375" style="2" customWidth="1"/>
    <col min="8" max="8" width="11.85546875" style="2" customWidth="1"/>
    <col min="9" max="9" width="10.7109375" style="2" customWidth="1"/>
    <col min="10" max="10" width="14.28515625" style="2" customWidth="1"/>
    <col min="11" max="26" width="10.7109375" style="2" customWidth="1"/>
    <col min="27" max="16384" width="14.42578125" style="2"/>
  </cols>
  <sheetData>
    <row r="1" spans="1:36" ht="35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</row>
    <row r="2" spans="1:36" x14ac:dyDescent="0.25">
      <c r="A2" s="3" t="s">
        <v>10</v>
      </c>
      <c r="B2" s="4" t="s">
        <v>11</v>
      </c>
      <c r="C2" s="4">
        <v>0</v>
      </c>
      <c r="D2" s="4"/>
      <c r="E2" s="5">
        <v>1.5169999999999999</v>
      </c>
      <c r="F2" s="6"/>
      <c r="G2" s="5"/>
      <c r="H2" s="6">
        <v>173</v>
      </c>
      <c r="I2" s="5"/>
      <c r="J2" s="6">
        <f>H2</f>
        <v>173</v>
      </c>
      <c r="L2" s="7" t="s">
        <v>12</v>
      </c>
      <c r="M2" s="8" t="s">
        <v>13</v>
      </c>
      <c r="N2" s="8">
        <v>0</v>
      </c>
      <c r="O2" s="8"/>
      <c r="P2" s="9">
        <v>1.3779999999999999</v>
      </c>
      <c r="Q2" s="10"/>
      <c r="R2" s="9"/>
      <c r="S2" s="10">
        <v>174.77799999999999</v>
      </c>
      <c r="T2" s="9"/>
      <c r="U2" s="11">
        <f>S2</f>
        <v>174.77799999999999</v>
      </c>
      <c r="AB2" s="2" t="s">
        <v>14</v>
      </c>
      <c r="AD2" s="9"/>
    </row>
    <row r="3" spans="1:36" x14ac:dyDescent="0.25">
      <c r="A3" s="8"/>
      <c r="B3" s="4">
        <v>1</v>
      </c>
      <c r="C3" s="4">
        <v>5</v>
      </c>
      <c r="D3" s="12"/>
      <c r="E3" s="9"/>
      <c r="F3" s="9"/>
      <c r="G3" s="9">
        <v>1.216</v>
      </c>
      <c r="H3" s="13"/>
      <c r="I3" s="14"/>
      <c r="J3" s="13"/>
      <c r="L3" s="8"/>
      <c r="M3" s="8">
        <v>12</v>
      </c>
      <c r="N3" s="8">
        <v>0.4</v>
      </c>
      <c r="O3" s="8"/>
      <c r="P3" s="9"/>
      <c r="Q3" s="9"/>
      <c r="R3" s="9">
        <v>1.331</v>
      </c>
      <c r="S3" s="10"/>
      <c r="T3" s="9"/>
      <c r="U3" s="10"/>
    </row>
    <row r="4" spans="1:36" x14ac:dyDescent="0.25">
      <c r="A4" s="8"/>
      <c r="B4" s="4">
        <v>2</v>
      </c>
      <c r="C4" s="4">
        <v>5</v>
      </c>
      <c r="D4" s="4"/>
      <c r="E4" s="9"/>
      <c r="F4" s="9"/>
      <c r="G4" s="9">
        <v>0.91400000000000003</v>
      </c>
      <c r="H4" s="13"/>
      <c r="I4" s="14"/>
      <c r="J4" s="13"/>
      <c r="L4" s="8"/>
      <c r="M4" s="8">
        <v>11</v>
      </c>
      <c r="N4" s="8">
        <v>5</v>
      </c>
      <c r="O4" s="8"/>
      <c r="P4" s="9"/>
      <c r="Q4" s="9"/>
      <c r="R4" s="9">
        <v>1.3089999999999999</v>
      </c>
      <c r="S4" s="10"/>
      <c r="T4" s="9"/>
      <c r="U4" s="10"/>
      <c r="AB4" s="2" t="s">
        <v>15</v>
      </c>
      <c r="AD4" s="9"/>
    </row>
    <row r="5" spans="1:36" x14ac:dyDescent="0.25">
      <c r="A5" s="8"/>
      <c r="B5" s="4">
        <v>3</v>
      </c>
      <c r="C5" s="4">
        <v>5</v>
      </c>
      <c r="D5" s="12"/>
      <c r="E5" s="9"/>
      <c r="F5" s="9"/>
      <c r="G5" s="9">
        <v>0.63</v>
      </c>
      <c r="H5" s="13"/>
      <c r="I5" s="14"/>
      <c r="J5" s="13"/>
      <c r="L5" s="8"/>
      <c r="M5" s="8">
        <v>10</v>
      </c>
      <c r="N5" s="8">
        <v>5</v>
      </c>
      <c r="O5" s="8"/>
      <c r="P5" s="9"/>
      <c r="Q5" s="9"/>
      <c r="R5" s="9">
        <v>1.2789999999999999</v>
      </c>
      <c r="S5" s="10"/>
      <c r="T5" s="9"/>
      <c r="U5" s="10"/>
    </row>
    <row r="6" spans="1:36" x14ac:dyDescent="0.25">
      <c r="A6" s="8"/>
      <c r="B6" s="4">
        <v>4</v>
      </c>
      <c r="C6" s="4">
        <v>5</v>
      </c>
      <c r="D6" s="12"/>
      <c r="E6" s="9"/>
      <c r="F6" s="9"/>
      <c r="G6" s="9">
        <v>0.29799999999999999</v>
      </c>
      <c r="H6" s="13"/>
      <c r="I6" s="14"/>
      <c r="J6" s="13"/>
      <c r="L6" s="8"/>
      <c r="M6" s="8">
        <v>9</v>
      </c>
      <c r="N6" s="8">
        <v>5</v>
      </c>
      <c r="O6" s="8"/>
      <c r="P6" s="9"/>
      <c r="Q6" s="9"/>
      <c r="R6" s="9">
        <v>1.204</v>
      </c>
      <c r="S6" s="10"/>
      <c r="T6" s="9"/>
      <c r="U6" s="10"/>
      <c r="AB6" s="15" t="s">
        <v>16</v>
      </c>
      <c r="AH6" s="15" t="s">
        <v>17</v>
      </c>
    </row>
    <row r="7" spans="1:36" x14ac:dyDescent="0.25">
      <c r="A7" s="8"/>
      <c r="B7" s="4" t="s">
        <v>18</v>
      </c>
      <c r="C7" s="4">
        <v>0.3</v>
      </c>
      <c r="D7" s="12"/>
      <c r="E7" s="9"/>
      <c r="F7" s="9"/>
      <c r="G7" s="9">
        <v>0.26</v>
      </c>
      <c r="H7" s="10"/>
      <c r="I7" s="16"/>
      <c r="J7" s="10"/>
      <c r="L7" s="8"/>
      <c r="M7" s="8">
        <v>8</v>
      </c>
      <c r="N7" s="8">
        <v>5</v>
      </c>
      <c r="O7" s="8"/>
      <c r="P7" s="9"/>
      <c r="Q7" s="9"/>
      <c r="R7" s="9">
        <v>1.198</v>
      </c>
      <c r="S7" s="10"/>
      <c r="T7" s="9"/>
      <c r="U7" s="10"/>
    </row>
    <row r="8" spans="1:36" x14ac:dyDescent="0.25">
      <c r="A8" s="7" t="s">
        <v>19</v>
      </c>
      <c r="B8" s="8" t="s">
        <v>18</v>
      </c>
      <c r="C8" s="7" t="s">
        <v>20</v>
      </c>
      <c r="D8" s="7"/>
      <c r="E8" s="9">
        <v>1.008</v>
      </c>
      <c r="F8" s="10"/>
      <c r="G8" s="9"/>
      <c r="H8" s="10"/>
      <c r="I8" s="16"/>
      <c r="J8" s="10"/>
      <c r="L8" s="8"/>
      <c r="M8" s="8" t="s">
        <v>21</v>
      </c>
      <c r="N8" s="8">
        <v>5</v>
      </c>
      <c r="O8" s="8"/>
      <c r="P8" s="9"/>
      <c r="Q8" s="9"/>
      <c r="R8" s="9">
        <v>1.472</v>
      </c>
      <c r="S8" s="10"/>
      <c r="T8" s="9"/>
      <c r="U8" s="10"/>
      <c r="AB8" s="2" t="s">
        <v>22</v>
      </c>
      <c r="AD8" s="10"/>
      <c r="AH8" s="2" t="s">
        <v>22</v>
      </c>
      <c r="AJ8" s="10"/>
    </row>
    <row r="9" spans="1:36" x14ac:dyDescent="0.25">
      <c r="A9" s="8"/>
      <c r="B9" s="8">
        <v>5</v>
      </c>
      <c r="C9" s="8">
        <v>5</v>
      </c>
      <c r="D9" s="8"/>
      <c r="E9" s="9"/>
      <c r="F9" s="9"/>
      <c r="G9" s="9">
        <v>0.76300000000000001</v>
      </c>
      <c r="H9" s="10"/>
      <c r="I9" s="16"/>
      <c r="J9" s="10"/>
      <c r="L9" s="7" t="s">
        <v>19</v>
      </c>
      <c r="M9" s="8" t="s">
        <v>21</v>
      </c>
      <c r="N9" s="7" t="s">
        <v>20</v>
      </c>
      <c r="O9" s="7"/>
      <c r="P9" s="9">
        <v>0.64700000000000002</v>
      </c>
      <c r="Q9" s="10"/>
      <c r="R9" s="9"/>
      <c r="S9" s="10"/>
      <c r="T9" s="9"/>
      <c r="U9" s="10"/>
    </row>
    <row r="10" spans="1:36" x14ac:dyDescent="0.25">
      <c r="A10" s="8"/>
      <c r="B10" s="8">
        <v>6</v>
      </c>
      <c r="C10" s="8">
        <v>5</v>
      </c>
      <c r="D10" s="8"/>
      <c r="E10" s="9"/>
      <c r="F10" s="9"/>
      <c r="G10" s="9">
        <v>0.70399999999999996</v>
      </c>
      <c r="H10" s="10"/>
      <c r="I10" s="16"/>
      <c r="J10" s="10"/>
      <c r="L10" s="8"/>
      <c r="M10" s="8">
        <v>7</v>
      </c>
      <c r="N10" s="8">
        <v>2.5</v>
      </c>
      <c r="O10" s="8"/>
      <c r="P10" s="9"/>
      <c r="Q10" s="9"/>
      <c r="R10" s="9">
        <v>0.68400000000000005</v>
      </c>
      <c r="S10" s="10"/>
      <c r="T10" s="9"/>
      <c r="U10" s="10"/>
      <c r="AB10" s="17"/>
    </row>
    <row r="11" spans="1:36" x14ac:dyDescent="0.25">
      <c r="A11" s="8"/>
      <c r="B11" s="8">
        <v>7</v>
      </c>
      <c r="C11" s="8">
        <v>5</v>
      </c>
      <c r="D11" s="8"/>
      <c r="E11" s="9"/>
      <c r="F11" s="9"/>
      <c r="G11" s="9">
        <v>0.60399999999999998</v>
      </c>
      <c r="H11" s="10"/>
      <c r="I11" s="16"/>
      <c r="J11" s="10"/>
      <c r="L11" s="8"/>
      <c r="M11" s="8">
        <v>6</v>
      </c>
      <c r="N11" s="8">
        <v>5</v>
      </c>
      <c r="O11" s="8"/>
      <c r="P11" s="9"/>
      <c r="Q11" s="9"/>
      <c r="R11" s="9">
        <v>0.76500000000000001</v>
      </c>
      <c r="S11" s="10"/>
      <c r="T11" s="9"/>
      <c r="U11" s="10"/>
      <c r="AB11" s="15" t="s">
        <v>23</v>
      </c>
    </row>
    <row r="12" spans="1:36" x14ac:dyDescent="0.25">
      <c r="A12" s="8"/>
      <c r="B12" s="8" t="s">
        <v>21</v>
      </c>
      <c r="C12" s="8">
        <v>2.5</v>
      </c>
      <c r="D12" s="8"/>
      <c r="E12" s="9"/>
      <c r="F12" s="9"/>
      <c r="G12" s="9">
        <v>0.56799999999999995</v>
      </c>
      <c r="H12" s="10"/>
      <c r="I12" s="16"/>
      <c r="J12" s="10"/>
      <c r="L12" s="8"/>
      <c r="M12" s="8">
        <v>5</v>
      </c>
      <c r="N12" s="8">
        <v>5</v>
      </c>
      <c r="O12" s="8"/>
      <c r="P12" s="9"/>
      <c r="Q12" s="9"/>
      <c r="R12" s="9">
        <v>0.84099999999999997</v>
      </c>
      <c r="S12" s="10"/>
      <c r="T12" s="9"/>
      <c r="U12" s="10"/>
    </row>
    <row r="13" spans="1:36" x14ac:dyDescent="0.25">
      <c r="A13" s="7" t="s">
        <v>12</v>
      </c>
      <c r="B13" s="8" t="s">
        <v>21</v>
      </c>
      <c r="C13" s="7" t="s">
        <v>20</v>
      </c>
      <c r="D13" s="7"/>
      <c r="E13" s="9">
        <v>1.472</v>
      </c>
      <c r="F13" s="10"/>
      <c r="G13" s="9"/>
      <c r="H13" s="10"/>
      <c r="I13" s="16"/>
      <c r="J13" s="10"/>
      <c r="L13" s="8"/>
      <c r="M13" s="8" t="s">
        <v>18</v>
      </c>
      <c r="N13" s="8">
        <v>5</v>
      </c>
      <c r="O13" s="8"/>
      <c r="P13" s="9"/>
      <c r="Q13" s="9"/>
      <c r="R13" s="9">
        <v>1.071</v>
      </c>
      <c r="S13" s="10"/>
      <c r="T13" s="9"/>
      <c r="U13" s="10"/>
      <c r="AB13" s="2" t="s">
        <v>24</v>
      </c>
      <c r="AC13" s="8"/>
      <c r="AF13" s="2" t="s">
        <v>25</v>
      </c>
    </row>
    <row r="14" spans="1:36" x14ac:dyDescent="0.25">
      <c r="A14" s="8"/>
      <c r="B14" s="8">
        <v>8</v>
      </c>
      <c r="C14" s="8">
        <v>5</v>
      </c>
      <c r="D14" s="8"/>
      <c r="E14" s="9"/>
      <c r="F14" s="9"/>
      <c r="G14" s="9">
        <v>1.2270000000000001</v>
      </c>
      <c r="H14" s="10"/>
      <c r="I14" s="16"/>
      <c r="J14" s="10"/>
      <c r="L14" s="7" t="s">
        <v>10</v>
      </c>
      <c r="M14" s="8" t="s">
        <v>18</v>
      </c>
      <c r="N14" s="7" t="s">
        <v>20</v>
      </c>
      <c r="O14" s="7"/>
      <c r="P14" s="9">
        <v>0.40500000000000003</v>
      </c>
      <c r="Q14" s="10"/>
      <c r="R14" s="9"/>
      <c r="S14" s="10"/>
      <c r="T14" s="9"/>
      <c r="U14" s="10"/>
    </row>
    <row r="15" spans="1:36" ht="15.75" customHeight="1" x14ac:dyDescent="0.25">
      <c r="A15" s="8"/>
      <c r="B15" s="8">
        <v>9</v>
      </c>
      <c r="C15" s="8">
        <v>5</v>
      </c>
      <c r="D15" s="8"/>
      <c r="E15" s="9"/>
      <c r="F15" s="9"/>
      <c r="G15" s="9">
        <v>1.2370000000000001</v>
      </c>
      <c r="H15" s="10"/>
      <c r="I15" s="16"/>
      <c r="J15" s="10"/>
      <c r="L15" s="8"/>
      <c r="M15" s="8">
        <v>4</v>
      </c>
      <c r="N15" s="8">
        <v>0.3</v>
      </c>
      <c r="O15" s="8"/>
      <c r="P15" s="9"/>
      <c r="Q15" s="9"/>
      <c r="R15" s="9">
        <v>0.45</v>
      </c>
      <c r="S15" s="10"/>
      <c r="T15" s="9"/>
      <c r="U15" s="10"/>
      <c r="AB15" s="2" t="s">
        <v>26</v>
      </c>
      <c r="AC15" s="8"/>
      <c r="AF15" s="2" t="s">
        <v>27</v>
      </c>
    </row>
    <row r="16" spans="1:36" ht="15.75" customHeight="1" x14ac:dyDescent="0.25">
      <c r="A16" s="8"/>
      <c r="B16" s="8">
        <v>10</v>
      </c>
      <c r="C16" s="8">
        <v>5</v>
      </c>
      <c r="D16" s="8"/>
      <c r="E16" s="9"/>
      <c r="F16" s="9"/>
      <c r="G16" s="9">
        <v>1.3080000000000001</v>
      </c>
      <c r="H16" s="10"/>
      <c r="I16" s="16"/>
      <c r="J16" s="10"/>
      <c r="L16" s="8"/>
      <c r="M16" s="8">
        <v>3</v>
      </c>
      <c r="N16" s="8">
        <v>5</v>
      </c>
      <c r="O16" s="8"/>
      <c r="P16" s="9"/>
      <c r="Q16" s="9"/>
      <c r="R16" s="9">
        <v>0.80400000000000005</v>
      </c>
      <c r="S16" s="10"/>
      <c r="T16" s="9"/>
      <c r="U16" s="10"/>
    </row>
    <row r="17" spans="1:32" ht="15.75" customHeight="1" x14ac:dyDescent="0.25">
      <c r="A17" s="8"/>
      <c r="B17" s="8">
        <v>11</v>
      </c>
      <c r="C17" s="8">
        <v>5</v>
      </c>
      <c r="D17" s="8"/>
      <c r="E17" s="9"/>
      <c r="F17" s="9"/>
      <c r="G17" s="9">
        <v>1.337</v>
      </c>
      <c r="H17" s="10"/>
      <c r="I17" s="16"/>
      <c r="J17" s="10"/>
      <c r="L17" s="8"/>
      <c r="M17" s="8">
        <v>2</v>
      </c>
      <c r="N17" s="8">
        <v>5</v>
      </c>
      <c r="O17" s="8"/>
      <c r="P17" s="9"/>
      <c r="Q17" s="9"/>
      <c r="R17" s="9">
        <v>1.097</v>
      </c>
      <c r="S17" s="10"/>
      <c r="T17" s="9"/>
      <c r="U17" s="10"/>
      <c r="AB17" s="2" t="s">
        <v>28</v>
      </c>
      <c r="AC17" s="7"/>
    </row>
    <row r="18" spans="1:32" ht="15.75" customHeight="1" x14ac:dyDescent="0.25">
      <c r="A18" s="8"/>
      <c r="B18" s="8">
        <v>12</v>
      </c>
      <c r="C18" s="8">
        <v>5</v>
      </c>
      <c r="D18" s="8"/>
      <c r="E18" s="9"/>
      <c r="F18" s="9"/>
      <c r="G18" s="9">
        <v>2.2189999999999999</v>
      </c>
      <c r="H18" s="10"/>
      <c r="I18" s="16"/>
      <c r="J18" s="10"/>
      <c r="L18" s="8"/>
      <c r="M18" s="8">
        <v>1</v>
      </c>
      <c r="N18" s="8">
        <v>5</v>
      </c>
      <c r="O18" s="8"/>
      <c r="P18" s="9"/>
      <c r="Q18" s="9"/>
      <c r="R18" s="9">
        <v>2.2189999999999999</v>
      </c>
      <c r="S18" s="10"/>
      <c r="T18" s="9"/>
      <c r="U18" s="10"/>
    </row>
    <row r="19" spans="1:32" ht="15.75" customHeight="1" x14ac:dyDescent="0.25">
      <c r="A19" s="7" t="s">
        <v>12</v>
      </c>
      <c r="B19" s="8" t="s">
        <v>13</v>
      </c>
      <c r="C19" s="8">
        <v>0.4</v>
      </c>
      <c r="D19" s="7"/>
      <c r="E19" s="9">
        <v>1.472</v>
      </c>
      <c r="F19" s="9"/>
      <c r="G19" s="9">
        <v>1.391</v>
      </c>
      <c r="H19" s="10"/>
      <c r="I19" s="16"/>
      <c r="J19" s="10"/>
      <c r="L19" s="8"/>
      <c r="M19" s="8" t="s">
        <v>11</v>
      </c>
      <c r="N19" s="8">
        <v>5</v>
      </c>
      <c r="O19" s="7"/>
      <c r="P19" s="9"/>
      <c r="Q19" s="9"/>
      <c r="R19" s="9">
        <v>1.694</v>
      </c>
      <c r="S19" s="10"/>
      <c r="T19" s="9"/>
      <c r="U19" s="10"/>
      <c r="AB19" s="15" t="s">
        <v>29</v>
      </c>
      <c r="AF19" s="18" t="s">
        <v>35</v>
      </c>
    </row>
    <row r="20" spans="1:32" ht="15.75" customHeight="1" x14ac:dyDescent="0.25">
      <c r="A20" s="19"/>
      <c r="B20" s="8"/>
      <c r="C20" s="8"/>
      <c r="D20" s="8"/>
      <c r="E20" s="10"/>
      <c r="F20" s="20"/>
      <c r="G20" s="9"/>
      <c r="H20" s="20"/>
      <c r="I20" s="20"/>
      <c r="J20" s="20"/>
      <c r="S20" s="20"/>
      <c r="AF20" s="2">
        <f>IF(AJ8&lt;0,-0.1*SQRT(AC17/1000),0.1*SQRT(AC17/1000))</f>
        <v>0</v>
      </c>
    </row>
    <row r="21" spans="1:32" ht="15.75" customHeight="1" x14ac:dyDescent="0.25">
      <c r="AB21" s="2" t="s">
        <v>30</v>
      </c>
    </row>
    <row r="22" spans="1:32" ht="15.75" customHeight="1" x14ac:dyDescent="0.25"/>
    <row r="23" spans="1:32" ht="15.75" customHeight="1" x14ac:dyDescent="0.25">
      <c r="AB23" s="2" t="s">
        <v>31</v>
      </c>
    </row>
    <row r="24" spans="1:32" ht="15.75" customHeight="1" x14ac:dyDescent="0.25"/>
    <row r="25" spans="1:32" x14ac:dyDescent="0.25">
      <c r="AB25" s="18" t="s">
        <v>32</v>
      </c>
    </row>
    <row r="26" spans="1:32" ht="15.75" customHeight="1" x14ac:dyDescent="0.25"/>
    <row r="27" spans="1:32" ht="15.75" customHeight="1" x14ac:dyDescent="0.25">
      <c r="A27" s="22"/>
      <c r="B27" s="21"/>
      <c r="C27" s="21"/>
      <c r="D27" s="21"/>
      <c r="E27" s="21"/>
      <c r="F27" s="21"/>
      <c r="G27" s="21"/>
      <c r="H27" s="21"/>
      <c r="I27" s="21"/>
      <c r="J27" s="21"/>
      <c r="AB27" s="23" t="s">
        <v>36</v>
      </c>
      <c r="AC27" s="23"/>
    </row>
    <row r="28" spans="1:32" ht="15.75" customHeight="1" x14ac:dyDescent="0.25">
      <c r="AB28" s="2" t="str">
        <f>IF(AJ8&lt;=AF20,"Se acepta el Trabajo","No Se acepta el Trabajo")</f>
        <v>Se acepta el Trabajo</v>
      </c>
    </row>
    <row r="29" spans="1:32" ht="14.25" customHeight="1" x14ac:dyDescent="0.25">
      <c r="AB29" s="15"/>
    </row>
    <row r="30" spans="1:32" ht="15.75" customHeight="1" x14ac:dyDescent="0.25"/>
    <row r="31" spans="1:32" ht="15.75" customHeight="1" x14ac:dyDescent="0.25">
      <c r="AB31" s="15" t="s">
        <v>33</v>
      </c>
    </row>
    <row r="32" spans="1:32" ht="15.75" customHeight="1" x14ac:dyDescent="0.25"/>
    <row r="33" spans="28:28" ht="15.75" customHeight="1" x14ac:dyDescent="0.25">
      <c r="AB33" s="2" t="s">
        <v>34</v>
      </c>
    </row>
    <row r="34" spans="28:28" ht="15.75" customHeight="1" x14ac:dyDescent="0.25"/>
    <row r="35" spans="28:28" ht="15.75" customHeight="1" x14ac:dyDescent="0.25"/>
    <row r="36" spans="28:28" ht="15.75" customHeight="1" x14ac:dyDescent="0.25"/>
    <row r="37" spans="28:28" ht="15.75" customHeight="1" x14ac:dyDescent="0.25"/>
    <row r="38" spans="28:28" ht="15.75" customHeight="1" x14ac:dyDescent="0.25"/>
    <row r="39" spans="28:28" ht="15.75" customHeight="1" x14ac:dyDescent="0.25"/>
    <row r="40" spans="28:28" ht="15.75" customHeight="1" x14ac:dyDescent="0.25"/>
    <row r="41" spans="28:28" ht="15.75" customHeight="1" x14ac:dyDescent="0.25"/>
    <row r="42" spans="28:28" ht="15.75" customHeight="1" x14ac:dyDescent="0.25"/>
    <row r="43" spans="28:28" ht="15.75" customHeight="1" x14ac:dyDescent="0.25"/>
    <row r="44" spans="28:28" ht="15.75" customHeight="1" x14ac:dyDescent="0.25"/>
    <row r="45" spans="28:28" ht="15.75" customHeight="1" x14ac:dyDescent="0.25"/>
    <row r="46" spans="28:28" ht="15.75" customHeight="1" x14ac:dyDescent="0.25"/>
    <row r="47" spans="28:28" ht="15.75" customHeight="1" x14ac:dyDescent="0.25"/>
    <row r="48" spans="28:2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1">
    <mergeCell ref="AB27:AC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Torres Poveda</cp:lastModifiedBy>
  <dcterms:created xsi:type="dcterms:W3CDTF">2018-02-09T03:46:21Z</dcterms:created>
  <dcterms:modified xsi:type="dcterms:W3CDTF">2022-03-27T22:31:38Z</dcterms:modified>
</cp:coreProperties>
</file>