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377" windowHeight="7245" activeTab="3"/>
  </bookViews>
  <sheets>
    <sheet name="Sheet1" sheetId="3" r:id="rId1"/>
    <sheet name="Sheet2" sheetId="4" r:id="rId2"/>
    <sheet name="Sheet3" sheetId="5" r:id="rId3"/>
    <sheet name="Sheet4" sheetId="6" r:id="rId4"/>
  </sheets>
  <calcPr calcId="144525"/>
</workbook>
</file>

<file path=xl/sharedStrings.xml><?xml version="1.0" encoding="utf-8"?>
<sst xmlns="http://schemas.openxmlformats.org/spreadsheetml/2006/main" count="254" uniqueCount="67">
  <si>
    <t>call_1</t>
  </si>
  <si>
    <t>call_2</t>
  </si>
  <si>
    <t>call_3</t>
  </si>
  <si>
    <t>answer False</t>
  </si>
  <si>
    <t>fft0</t>
  </si>
  <si>
    <t>fft1</t>
  </si>
  <si>
    <t>fft2</t>
  </si>
  <si>
    <t>gameoflife-gosper</t>
  </si>
  <si>
    <t>gameoflife-oscillator</t>
  </si>
  <si>
    <t>gameoflife-p61glidergun</t>
  </si>
  <si>
    <t>if-combine1</t>
  </si>
  <si>
    <t>if-combine2</t>
  </si>
  <si>
    <t>if-combine3</t>
  </si>
  <si>
    <t>large_loop_array_1</t>
  </si>
  <si>
    <t>large_loop_array_2</t>
  </si>
  <si>
    <t>large_loop_array_3</t>
  </si>
  <si>
    <t>matmul1</t>
  </si>
  <si>
    <t>matmul2</t>
  </si>
  <si>
    <t>matmul3</t>
  </si>
  <si>
    <t>mm1</t>
  </si>
  <si>
    <t>mm2</t>
  </si>
  <si>
    <t>mm3</t>
  </si>
  <si>
    <t>shuffle0</t>
  </si>
  <si>
    <t>shuffle1</t>
  </si>
  <si>
    <t>shuffle2</t>
  </si>
  <si>
    <t>sl1</t>
  </si>
  <si>
    <t>sl2</t>
  </si>
  <si>
    <t>sl3</t>
  </si>
  <si>
    <t>sort1</t>
  </si>
  <si>
    <t>sort2</t>
  </si>
  <si>
    <t>sort3</t>
  </si>
  <si>
    <t>spmv1</t>
  </si>
  <si>
    <t>spmv2</t>
  </si>
  <si>
    <t>spmv3</t>
  </si>
  <si>
    <t>transpose0</t>
  </si>
  <si>
    <t>transpose1</t>
  </si>
  <si>
    <t>transpose2</t>
  </si>
  <si>
    <t>3TLE3WA/ 东北大学</t>
  </si>
  <si>
    <t>CMMC/ 南方科技大学</t>
  </si>
  <si>
    <t>h-1-01</t>
  </si>
  <si>
    <t>h-1-02</t>
  </si>
  <si>
    <t>h-1-03</t>
  </si>
  <si>
    <t>h-2-01</t>
  </si>
  <si>
    <t>h-2-02</t>
  </si>
  <si>
    <t>h-2-03</t>
  </si>
  <si>
    <t>h-3-01</t>
  </si>
  <si>
    <t>h-3-02</t>
  </si>
  <si>
    <t>h-3-03</t>
  </si>
  <si>
    <t>h-4-01</t>
  </si>
  <si>
    <t>h-4-02</t>
  </si>
  <si>
    <t>h-4-03</t>
  </si>
  <si>
    <t>h-5-01</t>
  </si>
  <si>
    <t>h-5-02</t>
  </si>
  <si>
    <t>h-5-03</t>
  </si>
  <si>
    <t>h-6-01</t>
  </si>
  <si>
    <t>h-6-02</t>
  </si>
  <si>
    <t>h-6-03</t>
  </si>
  <si>
    <t>h-7-01</t>
  </si>
  <si>
    <t>h-8-01</t>
  </si>
  <si>
    <t>h-8-02</t>
  </si>
  <si>
    <t>h-8-03</t>
  </si>
  <si>
    <t>药枣杞组/ 北京航空航天大学</t>
  </si>
  <si>
    <t>loop_array_1</t>
  </si>
  <si>
    <t>loop_array_2</t>
  </si>
  <si>
    <t>loop_array_3</t>
  </si>
  <si>
    <t>久远寺有珠/ 国防科技大学</t>
  </si>
  <si>
    <t>run time out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</si>
</sst>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0">
    <font>
      <sz val="11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4" fillId="26" borderId="0">
      <alignment vertical="center"/>
    </xf>
    <xf numFmtId="0" fontId="2" fillId="12" borderId="0">
      <alignment vertical="center"/>
    </xf>
    <xf numFmtId="0" fontId="4" fillId="19" borderId="0">
      <alignment vertical="center"/>
    </xf>
    <xf numFmtId="0" fontId="19" fillId="33" borderId="6">
      <alignment vertical="center"/>
    </xf>
    <xf numFmtId="0" fontId="2" fillId="28" borderId="0">
      <alignment vertical="center"/>
    </xf>
    <xf numFmtId="0" fontId="2" fillId="32" borderId="0">
      <alignment vertical="center"/>
    </xf>
    <xf numFmtId="44" fontId="0" fillId="0" borderId="0">
      <alignment vertical="center"/>
    </xf>
    <xf numFmtId="0" fontId="4" fillId="13" borderId="0">
      <alignment vertical="center"/>
    </xf>
    <xf numFmtId="9" fontId="0" fillId="0" borderId="0">
      <alignment vertical="center"/>
    </xf>
    <xf numFmtId="0" fontId="4" fillId="30" borderId="0">
      <alignment vertical="center"/>
    </xf>
    <xf numFmtId="0" fontId="4" fillId="27" borderId="0">
      <alignment vertical="center"/>
    </xf>
    <xf numFmtId="0" fontId="4" fillId="23" borderId="0">
      <alignment vertical="center"/>
    </xf>
    <xf numFmtId="0" fontId="4" fillId="31" borderId="0">
      <alignment vertical="center"/>
    </xf>
    <xf numFmtId="0" fontId="4" fillId="21" borderId="0">
      <alignment vertical="center"/>
    </xf>
    <xf numFmtId="0" fontId="12" fillId="10" borderId="6">
      <alignment vertical="center"/>
    </xf>
    <xf numFmtId="0" fontId="4" fillId="15" borderId="0">
      <alignment vertical="center"/>
    </xf>
    <xf numFmtId="0" fontId="11" fillId="16" borderId="0">
      <alignment vertical="center"/>
    </xf>
    <xf numFmtId="0" fontId="2" fillId="17" borderId="0">
      <alignment vertical="center"/>
    </xf>
    <xf numFmtId="0" fontId="10" fillId="14" borderId="0">
      <alignment vertical="center"/>
    </xf>
    <xf numFmtId="0" fontId="2" fillId="22" borderId="0">
      <alignment vertical="center"/>
    </xf>
    <xf numFmtId="0" fontId="14" fillId="0" borderId="8">
      <alignment vertical="center"/>
    </xf>
    <xf numFmtId="0" fontId="16" fillId="25" borderId="0">
      <alignment vertical="center"/>
    </xf>
    <xf numFmtId="0" fontId="9" fillId="11" borderId="5">
      <alignment vertical="center"/>
    </xf>
    <xf numFmtId="0" fontId="7" fillId="10" borderId="4">
      <alignment vertical="center"/>
    </xf>
    <xf numFmtId="0" fontId="15" fillId="0" borderId="7">
      <alignment vertical="center"/>
    </xf>
    <xf numFmtId="0" fontId="18" fillId="0" borderId="0">
      <alignment vertical="center"/>
    </xf>
    <xf numFmtId="0" fontId="2" fillId="18" borderId="0">
      <alignment vertical="center"/>
    </xf>
    <xf numFmtId="0" fontId="3" fillId="0" borderId="0">
      <alignment vertical="center"/>
    </xf>
    <xf numFmtId="42" fontId="0" fillId="0" borderId="0">
      <alignment vertical="center"/>
    </xf>
    <xf numFmtId="0" fontId="2" fillId="9" borderId="0">
      <alignment vertical="center"/>
    </xf>
    <xf numFmtId="43" fontId="0" fillId="0" borderId="0">
      <alignment vertical="center"/>
    </xf>
    <xf numFmtId="0" fontId="17" fillId="0" borderId="0">
      <alignment vertical="center"/>
    </xf>
    <xf numFmtId="0" fontId="8" fillId="0" borderId="0">
      <alignment vertical="center"/>
    </xf>
    <xf numFmtId="0" fontId="2" fillId="29" borderId="0">
      <alignment vertical="center"/>
    </xf>
    <xf numFmtId="0" fontId="6" fillId="0" borderId="0">
      <alignment vertical="center"/>
    </xf>
    <xf numFmtId="0" fontId="4" fillId="24" borderId="0">
      <alignment vertical="center"/>
    </xf>
    <xf numFmtId="0" fontId="0" fillId="7" borderId="3">
      <alignment vertical="center"/>
    </xf>
    <xf numFmtId="0" fontId="2" fillId="6" borderId="0">
      <alignment vertical="center"/>
    </xf>
    <xf numFmtId="0" fontId="4" fillId="8" borderId="0">
      <alignment vertical="center"/>
    </xf>
    <xf numFmtId="0" fontId="2" fillId="5" borderId="0">
      <alignment vertical="center"/>
    </xf>
    <xf numFmtId="0" fontId="5" fillId="0" borderId="0">
      <alignment vertical="center"/>
    </xf>
    <xf numFmtId="41" fontId="0" fillId="0" borderId="0">
      <alignment vertical="center"/>
    </xf>
    <xf numFmtId="0" fontId="13" fillId="0" borderId="7">
      <alignment vertical="center"/>
    </xf>
    <xf numFmtId="0" fontId="2" fillId="20" borderId="0">
      <alignment vertical="center"/>
    </xf>
    <xf numFmtId="0" fontId="3" fillId="0" borderId="2">
      <alignment vertical="center"/>
    </xf>
    <xf numFmtId="0" fontId="4" fillId="4" borderId="0">
      <alignment vertical="center"/>
    </xf>
    <xf numFmtId="0" fontId="2" fillId="3" borderId="0">
      <alignment vertical="center"/>
    </xf>
    <xf numFmtId="0" fontId="1" fillId="0" borderId="1">
      <alignment vertical="center"/>
    </xf>
  </cellStyleXfs>
  <cellXfs count="8"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2" borderId="0" xfId="0" applyFill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Fill="1" applyAlignment="1">
      <alignment horizontal="left" vertical="center"/>
    </xf>
    <xf numFmtId="0" fontId="0" fillId="0" borderId="0" xfId="0" applyFill="1" applyAlignment="1">
      <alignment horizontal="left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6"/>
  <sheetViews>
    <sheetView topLeftCell="E1" workbookViewId="0">
      <selection activeCell="H8" sqref="H8"/>
    </sheetView>
  </sheetViews>
  <sheetFormatPr defaultColWidth="9" defaultRowHeight="15.35" outlineLevelCol="7"/>
  <cols>
    <col min="1" max="1" width="14.8990825688073" style="1" customWidth="1"/>
    <col min="2" max="4" width="11.1376146788991" style="6"/>
    <col min="5" max="5" width="11.7385321100917" style="6" customWidth="1"/>
    <col min="6" max="6" width="12.2064220183486" style="1"/>
    <col min="7" max="7" width="9.73853211009174" style="6" customWidth="1"/>
    <col min="8" max="8" width="12.2064220183486" style="1"/>
    <col min="9" max="16384" width="9" style="1"/>
  </cols>
  <sheetData>
    <row r="1" spans="1:8">
      <c r="A1" s="6" t="s">
        <v>0</v>
      </c>
      <c r="B1" s="2">
        <v>42.458694</v>
      </c>
      <c r="C1" s="6">
        <v>42.466185</v>
      </c>
      <c r="D1" s="6">
        <v>42.517803</v>
      </c>
      <c r="E1" s="6">
        <v>42506817</v>
      </c>
      <c r="F1" s="5">
        <v>42486416</v>
      </c>
      <c r="G1" s="6">
        <v>40</v>
      </c>
      <c r="H1" s="1">
        <f>F1/G1</f>
        <v>1062160.4</v>
      </c>
    </row>
    <row r="2" spans="1:8">
      <c r="A2" s="6" t="s">
        <v>1</v>
      </c>
      <c r="B2" s="2">
        <v>10.615105</v>
      </c>
      <c r="C2" s="6">
        <v>10.620916</v>
      </c>
      <c r="D2" s="6">
        <v>10.647788</v>
      </c>
      <c r="E2" s="6">
        <v>10646008</v>
      </c>
      <c r="F2" s="5">
        <v>10628532</v>
      </c>
      <c r="G2" s="6">
        <v>38</v>
      </c>
      <c r="H2" s="1">
        <f t="shared" ref="H2:H36" si="0">F2/G2</f>
        <v>279698.210526316</v>
      </c>
    </row>
    <row r="3" spans="1:8">
      <c r="A3" s="6" t="s">
        <v>2</v>
      </c>
      <c r="B3" s="2">
        <v>21.230878</v>
      </c>
      <c r="C3" s="6">
        <v>21.231664</v>
      </c>
      <c r="D3" s="6">
        <v>21.231473</v>
      </c>
      <c r="E3" s="6">
        <v>21228164</v>
      </c>
      <c r="F3" s="5">
        <v>21232185</v>
      </c>
      <c r="G3" s="7" t="s">
        <v>3</v>
      </c>
      <c r="H3" s="1" t="e">
        <f t="shared" si="0"/>
        <v>#VALUE!</v>
      </c>
    </row>
    <row r="4" spans="1:8">
      <c r="A4" s="6" t="s">
        <v>4</v>
      </c>
      <c r="B4" s="2">
        <v>23.649089</v>
      </c>
      <c r="C4" s="6">
        <v>23.650409</v>
      </c>
      <c r="D4" s="6">
        <v>23.661275</v>
      </c>
      <c r="E4" s="6">
        <v>23659762</v>
      </c>
      <c r="F4" s="5">
        <v>23651245</v>
      </c>
      <c r="G4" s="6">
        <v>23774841</v>
      </c>
      <c r="H4" s="1">
        <f t="shared" si="0"/>
        <v>0.994801395306913</v>
      </c>
    </row>
    <row r="5" spans="1:8">
      <c r="A5" s="6" t="s">
        <v>5</v>
      </c>
      <c r="B5" s="2">
        <v>49.981132</v>
      </c>
      <c r="C5" s="6">
        <v>49.980773</v>
      </c>
      <c r="D5" s="6">
        <v>50.005055</v>
      </c>
      <c r="E5" s="6">
        <v>49985072</v>
      </c>
      <c r="F5" s="5">
        <v>50014587</v>
      </c>
      <c r="G5" s="6">
        <v>50034885</v>
      </c>
      <c r="H5" s="1">
        <f t="shared" si="0"/>
        <v>0.999594323040814</v>
      </c>
    </row>
    <row r="6" spans="1:8">
      <c r="A6" s="6" t="s">
        <v>6</v>
      </c>
      <c r="B6" s="2">
        <v>48.559884</v>
      </c>
      <c r="C6" s="6">
        <v>48.52233</v>
      </c>
      <c r="D6" s="6">
        <v>48.513963</v>
      </c>
      <c r="E6" s="6">
        <v>48516190</v>
      </c>
      <c r="F6" s="5">
        <v>48518765</v>
      </c>
      <c r="G6" s="6">
        <v>48523944</v>
      </c>
      <c r="H6" s="1">
        <f t="shared" si="0"/>
        <v>0.999893269186858</v>
      </c>
    </row>
    <row r="7" spans="1:8">
      <c r="A7" s="6" t="s">
        <v>7</v>
      </c>
      <c r="B7" s="2">
        <v>53.286019</v>
      </c>
      <c r="C7" s="6">
        <v>53.286317</v>
      </c>
      <c r="D7" s="6">
        <v>53.288112</v>
      </c>
      <c r="E7" s="6">
        <v>53285350</v>
      </c>
      <c r="F7" s="5">
        <v>53278088</v>
      </c>
      <c r="G7" s="6">
        <v>53296056</v>
      </c>
      <c r="H7" s="1">
        <f t="shared" si="0"/>
        <v>0.999662864359044</v>
      </c>
    </row>
    <row r="8" spans="1:8">
      <c r="A8" s="6" t="s">
        <v>8</v>
      </c>
      <c r="B8" s="2">
        <v>46.036209</v>
      </c>
      <c r="C8" s="6">
        <v>46.024028</v>
      </c>
      <c r="D8" s="6">
        <v>46.065703</v>
      </c>
      <c r="E8" s="6">
        <v>46034357</v>
      </c>
      <c r="F8" s="5">
        <v>46034423</v>
      </c>
      <c r="G8" s="6">
        <v>46054397</v>
      </c>
      <c r="H8" s="1">
        <f t="shared" si="0"/>
        <v>0.999566295483144</v>
      </c>
    </row>
    <row r="9" spans="1:8">
      <c r="A9" s="6" t="s">
        <v>9</v>
      </c>
      <c r="B9" s="2">
        <v>45.905472</v>
      </c>
      <c r="C9" s="6">
        <v>45.949406</v>
      </c>
      <c r="D9" s="6">
        <v>45.93778</v>
      </c>
      <c r="E9" s="6">
        <v>45896283</v>
      </c>
      <c r="F9" s="5">
        <v>45915126</v>
      </c>
      <c r="G9" s="6">
        <v>45895673</v>
      </c>
      <c r="H9" s="1">
        <f t="shared" si="0"/>
        <v>1.00042385259281</v>
      </c>
    </row>
    <row r="10" spans="1:8">
      <c r="A10" s="6" t="s">
        <v>10</v>
      </c>
      <c r="B10" s="2">
        <v>12.424339</v>
      </c>
      <c r="C10" s="6">
        <v>0.458686</v>
      </c>
      <c r="D10" s="6">
        <v>0.458652</v>
      </c>
      <c r="E10" s="6">
        <v>458711</v>
      </c>
      <c r="F10" s="5">
        <v>459011</v>
      </c>
      <c r="G10" s="6">
        <v>458530</v>
      </c>
      <c r="H10" s="1">
        <f t="shared" si="0"/>
        <v>1.00104900442719</v>
      </c>
    </row>
    <row r="11" spans="1:8">
      <c r="A11" s="6" t="s">
        <v>11</v>
      </c>
      <c r="B11" s="2">
        <v>18.634284</v>
      </c>
      <c r="C11" s="6">
        <v>0.687769</v>
      </c>
      <c r="D11" s="6">
        <v>0.687929</v>
      </c>
      <c r="E11" s="6">
        <v>687874</v>
      </c>
      <c r="F11" s="5">
        <v>689200</v>
      </c>
      <c r="G11" s="6">
        <v>687689</v>
      </c>
      <c r="H11" s="1">
        <f t="shared" si="0"/>
        <v>1.00219721414767</v>
      </c>
    </row>
    <row r="12" spans="1:8">
      <c r="A12" s="6" t="s">
        <v>12</v>
      </c>
      <c r="B12" s="2">
        <v>31.057152</v>
      </c>
      <c r="C12" s="6">
        <v>1.146244</v>
      </c>
      <c r="D12" s="6">
        <v>1.146392</v>
      </c>
      <c r="E12" s="6">
        <v>1146211</v>
      </c>
      <c r="F12" s="5">
        <v>1146375</v>
      </c>
      <c r="G12" s="6">
        <v>1146071</v>
      </c>
      <c r="H12" s="1">
        <f t="shared" si="0"/>
        <v>1.00026525407239</v>
      </c>
    </row>
    <row r="13" spans="1:8">
      <c r="A13" s="6" t="s">
        <v>13</v>
      </c>
      <c r="B13" s="2">
        <v>7.711806</v>
      </c>
      <c r="C13" s="6">
        <v>7.711685</v>
      </c>
      <c r="D13" s="6">
        <v>7.712442</v>
      </c>
      <c r="E13" s="6">
        <v>7712191</v>
      </c>
      <c r="F13" s="5">
        <v>7713068</v>
      </c>
      <c r="G13" s="6">
        <v>7722373</v>
      </c>
      <c r="H13" s="1">
        <f t="shared" si="0"/>
        <v>0.998795059497903</v>
      </c>
    </row>
    <row r="14" spans="1:8">
      <c r="A14" s="6" t="s">
        <v>14</v>
      </c>
      <c r="B14" s="2">
        <v>15.438346</v>
      </c>
      <c r="C14" s="6">
        <v>15.437947</v>
      </c>
      <c r="D14" s="6">
        <v>15.460776</v>
      </c>
      <c r="E14" s="6">
        <v>15448486</v>
      </c>
      <c r="F14" s="5">
        <v>15412546</v>
      </c>
      <c r="G14" s="6">
        <v>15439688</v>
      </c>
      <c r="H14" s="1">
        <f t="shared" si="0"/>
        <v>0.998242062922515</v>
      </c>
    </row>
    <row r="15" spans="1:8">
      <c r="A15" s="6" t="s">
        <v>15</v>
      </c>
      <c r="B15" s="2">
        <v>7.318821</v>
      </c>
      <c r="C15" s="6">
        <v>7.319132</v>
      </c>
      <c r="D15" s="6">
        <v>7.319881</v>
      </c>
      <c r="E15" s="6">
        <v>7319790</v>
      </c>
      <c r="F15" s="5">
        <v>7318377</v>
      </c>
      <c r="G15" s="6">
        <v>7319793</v>
      </c>
      <c r="H15" s="1">
        <f t="shared" si="0"/>
        <v>0.999806551906591</v>
      </c>
    </row>
    <row r="16" spans="1:8">
      <c r="A16" s="6" t="s">
        <v>16</v>
      </c>
      <c r="B16" s="2">
        <v>38.108289</v>
      </c>
      <c r="C16" s="6">
        <v>38.304227</v>
      </c>
      <c r="D16" s="6">
        <v>38.297628</v>
      </c>
      <c r="E16" s="6">
        <v>38367774</v>
      </c>
      <c r="F16" s="5">
        <v>37961540</v>
      </c>
      <c r="G16" s="6">
        <v>38327975</v>
      </c>
      <c r="H16" s="1">
        <f t="shared" si="0"/>
        <v>0.990439489693886</v>
      </c>
    </row>
    <row r="17" spans="1:8">
      <c r="A17" s="6" t="s">
        <v>17</v>
      </c>
      <c r="B17" s="2">
        <v>38.109963</v>
      </c>
      <c r="C17" s="6">
        <v>38.304409</v>
      </c>
      <c r="D17" s="6">
        <v>38.301112</v>
      </c>
      <c r="E17" s="6">
        <v>38354914</v>
      </c>
      <c r="F17" s="5">
        <v>37951277</v>
      </c>
      <c r="G17" s="6">
        <v>38308941</v>
      </c>
      <c r="H17" s="1">
        <f t="shared" si="0"/>
        <v>0.990663693888067</v>
      </c>
    </row>
    <row r="18" spans="1:8">
      <c r="A18" s="6" t="s">
        <v>18</v>
      </c>
      <c r="B18" s="2">
        <v>38.058983</v>
      </c>
      <c r="C18" s="6">
        <v>38.318477</v>
      </c>
      <c r="D18" s="6">
        <v>38.334324</v>
      </c>
      <c r="E18" s="6">
        <v>38208458</v>
      </c>
      <c r="F18" s="5">
        <v>37974649</v>
      </c>
      <c r="G18" s="6">
        <v>38384830</v>
      </c>
      <c r="H18" s="1">
        <f t="shared" si="0"/>
        <v>0.989313981591165</v>
      </c>
    </row>
    <row r="19" spans="1:8">
      <c r="A19" s="6" t="s">
        <v>19</v>
      </c>
      <c r="B19" s="2">
        <v>10.19201</v>
      </c>
      <c r="C19" s="6">
        <v>9.99572</v>
      </c>
      <c r="D19" s="6">
        <v>10.018149</v>
      </c>
      <c r="E19" s="6">
        <v>10027925</v>
      </c>
      <c r="F19" s="5">
        <v>9967849</v>
      </c>
      <c r="G19" s="6">
        <v>10045459</v>
      </c>
      <c r="H19" s="1">
        <f t="shared" si="0"/>
        <v>0.992274121073014</v>
      </c>
    </row>
    <row r="20" spans="1:8">
      <c r="A20" s="6" t="s">
        <v>20</v>
      </c>
      <c r="B20" s="2">
        <v>9.035189</v>
      </c>
      <c r="C20" s="6">
        <v>8.906293</v>
      </c>
      <c r="D20" s="6">
        <v>8.922791</v>
      </c>
      <c r="E20" s="6">
        <v>8924881</v>
      </c>
      <c r="F20" s="5">
        <v>8945332</v>
      </c>
      <c r="G20" s="6">
        <v>8956111</v>
      </c>
      <c r="H20" s="1">
        <f t="shared" si="0"/>
        <v>0.99879646422426</v>
      </c>
    </row>
    <row r="21" spans="1:8">
      <c r="A21" s="6" t="s">
        <v>21</v>
      </c>
      <c r="B21" s="2">
        <v>6.810702</v>
      </c>
      <c r="C21" s="6">
        <v>6.718024</v>
      </c>
      <c r="D21" s="6">
        <v>6.72461</v>
      </c>
      <c r="E21" s="6">
        <v>6722756</v>
      </c>
      <c r="F21" s="5">
        <v>6707139</v>
      </c>
      <c r="G21" s="6">
        <v>6742364</v>
      </c>
      <c r="H21" s="1">
        <f t="shared" si="0"/>
        <v>0.994775571298138</v>
      </c>
    </row>
    <row r="22" spans="1:8">
      <c r="A22" s="6" t="s">
        <v>22</v>
      </c>
      <c r="B22" s="2">
        <v>10.450424</v>
      </c>
      <c r="C22" s="6">
        <v>10.441501</v>
      </c>
      <c r="D22" s="6">
        <v>10.441043</v>
      </c>
      <c r="E22" s="6">
        <v>10441224</v>
      </c>
      <c r="F22" s="5">
        <v>10444358</v>
      </c>
      <c r="G22" s="6">
        <v>10456818</v>
      </c>
      <c r="H22" s="1">
        <f t="shared" si="0"/>
        <v>0.99880843292864</v>
      </c>
    </row>
    <row r="23" spans="1:8">
      <c r="A23" s="6" t="s">
        <v>23</v>
      </c>
      <c r="B23" s="2">
        <v>18.754278</v>
      </c>
      <c r="C23" s="6">
        <v>14.274926</v>
      </c>
      <c r="D23" s="6">
        <v>18.775248</v>
      </c>
      <c r="E23" s="6">
        <v>17336630</v>
      </c>
      <c r="F23" s="5">
        <v>15108408</v>
      </c>
      <c r="G23" s="6">
        <v>18733083</v>
      </c>
      <c r="H23" s="1">
        <f t="shared" si="0"/>
        <v>0.806509425063669</v>
      </c>
    </row>
    <row r="24" spans="1:8">
      <c r="A24" s="6" t="s">
        <v>24</v>
      </c>
      <c r="B24" s="2">
        <v>7.792457</v>
      </c>
      <c r="C24" s="6">
        <v>7.843813</v>
      </c>
      <c r="D24" s="6">
        <v>7.832538</v>
      </c>
      <c r="E24" s="6">
        <v>7783984</v>
      </c>
      <c r="F24" s="5">
        <v>7628488</v>
      </c>
      <c r="G24" s="6">
        <v>7845495</v>
      </c>
      <c r="H24" s="1">
        <f t="shared" si="0"/>
        <v>0.972339922465058</v>
      </c>
    </row>
    <row r="25" spans="1:8">
      <c r="A25" s="6" t="s">
        <v>25</v>
      </c>
      <c r="B25" s="2">
        <v>17.69948</v>
      </c>
      <c r="C25" s="6">
        <v>17.616184</v>
      </c>
      <c r="D25" s="6">
        <v>17.680577</v>
      </c>
      <c r="E25" s="6">
        <v>17693656</v>
      </c>
      <c r="F25" s="5">
        <v>17755528</v>
      </c>
      <c r="G25" s="6">
        <v>17743349</v>
      </c>
      <c r="H25" s="1">
        <f t="shared" si="0"/>
        <v>1.00068639804132</v>
      </c>
    </row>
    <row r="26" spans="1:8">
      <c r="A26" s="6" t="s">
        <v>26</v>
      </c>
      <c r="B26" s="2">
        <v>5.722215</v>
      </c>
      <c r="C26" s="6">
        <v>5.730644</v>
      </c>
      <c r="D26" s="6">
        <v>5.723951</v>
      </c>
      <c r="E26" s="6">
        <v>5749913</v>
      </c>
      <c r="F26" s="5">
        <v>5709686</v>
      </c>
      <c r="G26" s="6">
        <v>5771131</v>
      </c>
      <c r="H26" s="1">
        <f t="shared" si="0"/>
        <v>0.989353040157986</v>
      </c>
    </row>
    <row r="27" spans="1:8">
      <c r="A27" s="6" t="s">
        <v>27</v>
      </c>
      <c r="B27" s="2">
        <v>2.625045</v>
      </c>
      <c r="C27" s="6">
        <v>2.628535</v>
      </c>
      <c r="D27" s="6">
        <v>2.620999</v>
      </c>
      <c r="E27" s="6">
        <v>2639012</v>
      </c>
      <c r="F27" s="5">
        <v>2635685</v>
      </c>
      <c r="G27" s="6">
        <v>2635682</v>
      </c>
      <c r="H27" s="1">
        <f t="shared" si="0"/>
        <v>1.00000113822532</v>
      </c>
    </row>
    <row r="28" spans="1:8">
      <c r="A28" s="6" t="s">
        <v>28</v>
      </c>
      <c r="B28" s="2">
        <v>4.900993</v>
      </c>
      <c r="C28" s="6">
        <v>4.900695</v>
      </c>
      <c r="D28" s="6">
        <v>4.891117</v>
      </c>
      <c r="E28" s="6">
        <v>4893343</v>
      </c>
      <c r="F28" s="5">
        <v>4892055</v>
      </c>
      <c r="G28" s="6">
        <v>4892475</v>
      </c>
      <c r="H28" s="1">
        <f t="shared" si="0"/>
        <v>0.999914153879172</v>
      </c>
    </row>
    <row r="29" spans="1:8">
      <c r="A29" s="6" t="s">
        <v>29</v>
      </c>
      <c r="B29" s="2">
        <v>147.418946</v>
      </c>
      <c r="C29" s="6">
        <v>147.533543</v>
      </c>
      <c r="D29" s="6">
        <v>147.521409</v>
      </c>
      <c r="E29" s="6">
        <v>147446034</v>
      </c>
      <c r="F29" s="5">
        <v>147467211</v>
      </c>
      <c r="G29" s="6">
        <v>147472214</v>
      </c>
      <c r="H29" s="1">
        <f t="shared" si="0"/>
        <v>0.999966074965146</v>
      </c>
    </row>
    <row r="30" spans="1:8">
      <c r="A30" s="6" t="s">
        <v>30</v>
      </c>
      <c r="B30" s="2">
        <v>20.34552</v>
      </c>
      <c r="C30" s="6">
        <v>20.354087</v>
      </c>
      <c r="D30" s="6">
        <v>20.357825</v>
      </c>
      <c r="E30" s="6">
        <v>20351224</v>
      </c>
      <c r="F30" s="5">
        <v>20344598</v>
      </c>
      <c r="G30" s="6">
        <v>20360529</v>
      </c>
      <c r="H30" s="1">
        <f t="shared" si="0"/>
        <v>0.999217554710882</v>
      </c>
    </row>
    <row r="31" spans="1:8">
      <c r="A31" s="6" t="s">
        <v>31</v>
      </c>
      <c r="B31" s="2">
        <v>12.452101</v>
      </c>
      <c r="C31" s="6">
        <v>11.932342</v>
      </c>
      <c r="D31" s="6">
        <v>11.951954</v>
      </c>
      <c r="E31" s="6">
        <v>11979462</v>
      </c>
      <c r="F31" s="5">
        <v>11822416</v>
      </c>
      <c r="G31" s="6">
        <v>12055144</v>
      </c>
      <c r="H31" s="1">
        <f t="shared" si="0"/>
        <v>0.98069471422324</v>
      </c>
    </row>
    <row r="32" spans="1:8">
      <c r="A32" s="6" t="s">
        <v>32</v>
      </c>
      <c r="B32" s="2">
        <v>7.042057</v>
      </c>
      <c r="C32" s="6">
        <v>7.026637</v>
      </c>
      <c r="D32" s="6">
        <v>7.046168</v>
      </c>
      <c r="E32" s="6">
        <v>7017372</v>
      </c>
      <c r="F32" s="5">
        <v>6975790</v>
      </c>
      <c r="G32" s="6">
        <v>7048964</v>
      </c>
      <c r="H32" s="1">
        <f t="shared" si="0"/>
        <v>0.98961918375523</v>
      </c>
    </row>
    <row r="33" spans="1:8">
      <c r="A33" s="6" t="s">
        <v>33</v>
      </c>
      <c r="B33" s="2">
        <v>5.398729</v>
      </c>
      <c r="C33" s="6">
        <v>5.452225</v>
      </c>
      <c r="D33" s="6">
        <v>5.445649</v>
      </c>
      <c r="E33" s="6">
        <v>5406207</v>
      </c>
      <c r="F33" s="5">
        <v>5421340</v>
      </c>
      <c r="G33" s="6">
        <v>5399478</v>
      </c>
      <c r="H33" s="1">
        <f t="shared" si="0"/>
        <v>1.00404890991314</v>
      </c>
    </row>
    <row r="34" spans="1:8">
      <c r="A34" s="6" t="s">
        <v>34</v>
      </c>
      <c r="B34" s="2">
        <v>10.048631</v>
      </c>
      <c r="C34" s="6">
        <v>10.136218</v>
      </c>
      <c r="D34" s="6">
        <v>10.059335</v>
      </c>
      <c r="E34" s="6">
        <v>10067505</v>
      </c>
      <c r="F34" s="5">
        <v>9952541</v>
      </c>
      <c r="G34" s="6">
        <v>10067872</v>
      </c>
      <c r="H34" s="1">
        <f t="shared" si="0"/>
        <v>0.988544649753195</v>
      </c>
    </row>
    <row r="35" spans="1:8">
      <c r="A35" s="6" t="s">
        <v>35</v>
      </c>
      <c r="B35" s="2">
        <v>14.120587</v>
      </c>
      <c r="C35" s="6">
        <v>14.306231</v>
      </c>
      <c r="D35" s="6">
        <v>14.146606</v>
      </c>
      <c r="E35" s="6">
        <v>14150454</v>
      </c>
      <c r="F35" s="5">
        <v>14088528</v>
      </c>
      <c r="G35" s="6">
        <v>14118871</v>
      </c>
      <c r="H35" s="1">
        <f t="shared" si="0"/>
        <v>0.997850890485507</v>
      </c>
    </row>
    <row r="36" spans="1:8">
      <c r="A36" s="6" t="s">
        <v>36</v>
      </c>
      <c r="B36" s="2">
        <v>22.02868</v>
      </c>
      <c r="C36" s="6">
        <v>22.07014</v>
      </c>
      <c r="D36" s="6">
        <v>22.035019</v>
      </c>
      <c r="E36" s="6">
        <v>22015889</v>
      </c>
      <c r="F36" s="5">
        <v>21835615</v>
      </c>
      <c r="G36" s="6">
        <v>22044960</v>
      </c>
      <c r="H36" s="1">
        <f t="shared" si="0"/>
        <v>0.990503725114493</v>
      </c>
    </row>
  </sheetData>
  <sortState ref="A1:C36">
    <sortCondition ref="A1"/>
  </sortState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8"/>
  <sheetViews>
    <sheetView workbookViewId="0">
      <selection activeCell="B1" sqref="B$1:B$1048576"/>
    </sheetView>
  </sheetViews>
  <sheetFormatPr defaultColWidth="8.8256880733945" defaultRowHeight="15.35" outlineLevelCol="4"/>
  <cols>
    <col min="1" max="1" width="15.5183486238532" style="1" customWidth="1"/>
    <col min="2" max="2" width="12.2064220183486" style="1"/>
    <col min="3" max="3" width="9.06880733944954" style="1"/>
    <col min="4" max="4" width="12.2064220183486" style="1"/>
    <col min="5" max="5" width="26.1146788990826" style="1" customWidth="1"/>
    <col min="6" max="16384" width="8.8256880733945" style="1"/>
  </cols>
  <sheetData>
    <row r="1" ht="15.4" spans="1:5">
      <c r="A1" s="5" t="s">
        <v>0</v>
      </c>
      <c r="B1" s="5">
        <v>42486416</v>
      </c>
      <c r="C1" s="5">
        <v>47</v>
      </c>
      <c r="D1" s="1">
        <f>C1/B1/58*100</f>
        <v>1.90730333098986e-6</v>
      </c>
      <c r="E1" s="5" t="s">
        <v>37</v>
      </c>
    </row>
    <row r="2" ht="15.4" spans="1:5">
      <c r="A2" s="5" t="s">
        <v>1</v>
      </c>
      <c r="B2" s="5">
        <v>10628532</v>
      </c>
      <c r="C2" s="5">
        <v>47</v>
      </c>
      <c r="D2" s="1">
        <f>C2/B2/58*100</f>
        <v>7.62424037097698e-6</v>
      </c>
      <c r="E2" s="5" t="s">
        <v>37</v>
      </c>
    </row>
    <row r="3" ht="15.4" spans="1:5">
      <c r="A3" s="5" t="s">
        <v>2</v>
      </c>
      <c r="B3" s="5">
        <v>21232185</v>
      </c>
      <c r="C3" s="5">
        <v>48</v>
      </c>
      <c r="D3" s="1">
        <f>C3/B3/58*100</f>
        <v>3.89779105116384e-6</v>
      </c>
      <c r="E3" s="5" t="s">
        <v>37</v>
      </c>
    </row>
    <row r="4" ht="15.4" spans="1:5">
      <c r="A4" s="5" t="s">
        <v>4</v>
      </c>
      <c r="B4" s="5">
        <v>23651245</v>
      </c>
      <c r="C4" s="5">
        <v>3549921</v>
      </c>
      <c r="D4" s="1">
        <f>C4/B4/58*100</f>
        <v>0.258783562906556</v>
      </c>
      <c r="E4" s="5" t="s">
        <v>38</v>
      </c>
    </row>
    <row r="5" ht="15.4" spans="1:5">
      <c r="A5" s="5" t="s">
        <v>5</v>
      </c>
      <c r="B5" s="5">
        <v>50014587</v>
      </c>
      <c r="C5" s="5">
        <v>7703192</v>
      </c>
      <c r="D5" s="1">
        <f>C5/B5/58*100</f>
        <v>0.265549838834846</v>
      </c>
      <c r="E5" s="5" t="s">
        <v>38</v>
      </c>
    </row>
    <row r="6" ht="15.4" spans="1:5">
      <c r="A6" s="5" t="s">
        <v>6</v>
      </c>
      <c r="B6" s="5">
        <v>48518765</v>
      </c>
      <c r="C6" s="5">
        <v>7363694</v>
      </c>
      <c r="D6" s="1">
        <f>C6/B6/58*100</f>
        <v>0.261672450606091</v>
      </c>
      <c r="E6" s="5" t="s">
        <v>38</v>
      </c>
    </row>
    <row r="7" ht="15.4" spans="1:5">
      <c r="A7" s="5" t="s">
        <v>7</v>
      </c>
      <c r="B7" s="5">
        <v>53278088</v>
      </c>
      <c r="C7" s="5">
        <v>6579214</v>
      </c>
      <c r="D7" s="1">
        <f>C7/B7/58*100</f>
        <v>0.212910651256725</v>
      </c>
      <c r="E7" s="5" t="s">
        <v>38</v>
      </c>
    </row>
    <row r="8" ht="15.4" spans="1:5">
      <c r="A8" s="5" t="s">
        <v>8</v>
      </c>
      <c r="B8" s="5">
        <v>46034423</v>
      </c>
      <c r="C8" s="5">
        <v>10220215</v>
      </c>
      <c r="D8" s="1">
        <f>C8/B8/58*100</f>
        <v>0.382780084912275</v>
      </c>
      <c r="E8" s="5" t="s">
        <v>38</v>
      </c>
    </row>
    <row r="9" ht="15.4" spans="1:5">
      <c r="A9" s="5" t="s">
        <v>9</v>
      </c>
      <c r="B9" s="5">
        <v>45915126</v>
      </c>
      <c r="C9" s="5">
        <v>3062508</v>
      </c>
      <c r="D9" s="1">
        <f>C9/B9/58*100</f>
        <v>0.114998839530497</v>
      </c>
      <c r="E9" s="5" t="s">
        <v>38</v>
      </c>
    </row>
    <row r="10" ht="15.4" spans="1:5">
      <c r="A10" s="5" t="s">
        <v>39</v>
      </c>
      <c r="B10" s="5">
        <v>176445643</v>
      </c>
      <c r="C10" s="5">
        <v>26916398</v>
      </c>
      <c r="D10" s="1">
        <f>C10/B10/58*100</f>
        <v>0.263013480920131</v>
      </c>
      <c r="E10" s="5" t="s">
        <v>38</v>
      </c>
    </row>
    <row r="11" ht="15.4" spans="1:5">
      <c r="A11" s="5" t="s">
        <v>40</v>
      </c>
      <c r="B11" s="5">
        <v>14777957</v>
      </c>
      <c r="C11" s="5">
        <v>2357242</v>
      </c>
      <c r="D11" s="1">
        <f>C11/B11/58*100</f>
        <v>0.275018417283768</v>
      </c>
      <c r="E11" s="5" t="s">
        <v>38</v>
      </c>
    </row>
    <row r="12" ht="15.4" spans="1:5">
      <c r="A12" s="5" t="s">
        <v>41</v>
      </c>
      <c r="B12" s="5">
        <v>83261043</v>
      </c>
      <c r="C12" s="5">
        <v>12985630</v>
      </c>
      <c r="D12" s="1">
        <f>C12/B12/58*100</f>
        <v>0.268901474623364</v>
      </c>
      <c r="E12" s="5" t="s">
        <v>38</v>
      </c>
    </row>
    <row r="13" ht="15.4" spans="1:5">
      <c r="A13" s="5" t="s">
        <v>42</v>
      </c>
      <c r="B13" s="5">
        <v>31569772</v>
      </c>
      <c r="C13" s="5">
        <v>10651586</v>
      </c>
      <c r="D13" s="1">
        <f>C13/B13/58*100</f>
        <v>0.581721130208855</v>
      </c>
      <c r="E13" s="5" t="s">
        <v>38</v>
      </c>
    </row>
    <row r="14" ht="15.4" spans="1:5">
      <c r="A14" s="5" t="s">
        <v>43</v>
      </c>
      <c r="B14" s="5">
        <v>30669797</v>
      </c>
      <c r="C14" s="5">
        <v>10555014</v>
      </c>
      <c r="D14" s="1">
        <f>C14/B14/58*100</f>
        <v>0.593362257989513</v>
      </c>
      <c r="E14" s="5" t="s">
        <v>38</v>
      </c>
    </row>
    <row r="15" ht="15.4" spans="1:5">
      <c r="A15" s="5" t="s">
        <v>44</v>
      </c>
      <c r="B15" s="5">
        <v>38307998</v>
      </c>
      <c r="C15" s="5">
        <v>13540214</v>
      </c>
      <c r="D15" s="1">
        <f>C15/B15/58*100</f>
        <v>0.609407898364309</v>
      </c>
      <c r="E15" s="5" t="s">
        <v>38</v>
      </c>
    </row>
    <row r="16" ht="15.4" spans="1:5">
      <c r="A16" s="5" t="s">
        <v>45</v>
      </c>
      <c r="B16" s="5">
        <v>10127787</v>
      </c>
      <c r="C16" s="5">
        <v>8469740</v>
      </c>
      <c r="D16" s="1">
        <f>C16/B16/58*100</f>
        <v>1.44187471557212</v>
      </c>
      <c r="E16" s="5" t="s">
        <v>38</v>
      </c>
    </row>
    <row r="17" ht="15.4" spans="1:5">
      <c r="A17" s="5" t="s">
        <v>46</v>
      </c>
      <c r="B17" s="5">
        <v>10056952</v>
      </c>
      <c r="C17" s="5">
        <v>8467367</v>
      </c>
      <c r="D17" s="1">
        <f>C17/B17/58*100</f>
        <v>1.45162357548188</v>
      </c>
      <c r="E17" s="5" t="s">
        <v>38</v>
      </c>
    </row>
    <row r="18" ht="15.4" spans="1:5">
      <c r="A18" s="5" t="s">
        <v>47</v>
      </c>
      <c r="B18" s="5">
        <v>10071745</v>
      </c>
      <c r="C18" s="5">
        <v>8503579</v>
      </c>
      <c r="D18" s="1">
        <f>C18/B18/58*100</f>
        <v>1.45569045914569</v>
      </c>
      <c r="E18" s="5" t="s">
        <v>38</v>
      </c>
    </row>
    <row r="19" ht="15.4" spans="1:5">
      <c r="A19" s="5" t="s">
        <v>48</v>
      </c>
      <c r="B19" s="5">
        <v>7430643</v>
      </c>
      <c r="C19" s="5">
        <v>3428272</v>
      </c>
      <c r="D19" s="1">
        <f>C19/B19/58*100</f>
        <v>0.795464644594478</v>
      </c>
      <c r="E19" s="5" t="s">
        <v>38</v>
      </c>
    </row>
    <row r="20" ht="15.4" spans="1:5">
      <c r="A20" s="5" t="s">
        <v>49</v>
      </c>
      <c r="B20" s="5">
        <v>24624137</v>
      </c>
      <c r="C20" s="5">
        <v>11350558</v>
      </c>
      <c r="D20" s="1">
        <f>C20/B20/58*100</f>
        <v>0.79474572392961</v>
      </c>
      <c r="E20" s="5" t="s">
        <v>38</v>
      </c>
    </row>
    <row r="21" ht="15.4" spans="1:5">
      <c r="A21" s="5" t="s">
        <v>50</v>
      </c>
      <c r="B21" s="5">
        <v>45582842</v>
      </c>
      <c r="C21" s="5">
        <v>21048541</v>
      </c>
      <c r="D21" s="1">
        <f>C21/B21/58*100</f>
        <v>0.796145793872056</v>
      </c>
      <c r="E21" s="5" t="s">
        <v>38</v>
      </c>
    </row>
    <row r="22" ht="15.4" spans="1:5">
      <c r="A22" s="5" t="s">
        <v>51</v>
      </c>
      <c r="B22" s="5">
        <v>27362002</v>
      </c>
      <c r="C22" s="5">
        <v>22234831</v>
      </c>
      <c r="D22" s="1">
        <f>C22/B22/58*100</f>
        <v>1.40106398344834</v>
      </c>
      <c r="E22" s="5" t="s">
        <v>38</v>
      </c>
    </row>
    <row r="23" ht="15.4" spans="1:5">
      <c r="A23" s="5" t="s">
        <v>52</v>
      </c>
      <c r="B23" s="5">
        <v>27357206</v>
      </c>
      <c r="C23" s="5">
        <v>22153577</v>
      </c>
      <c r="D23" s="1">
        <f>C23/B23/58*100</f>
        <v>1.39618871948375</v>
      </c>
      <c r="E23" s="5" t="s">
        <v>38</v>
      </c>
    </row>
    <row r="24" ht="15.4" spans="1:5">
      <c r="A24" s="5" t="s">
        <v>53</v>
      </c>
      <c r="B24" s="5">
        <v>27369863</v>
      </c>
      <c r="C24" s="5">
        <v>22283516</v>
      </c>
      <c r="D24" s="1">
        <f>C24/B24/58*100</f>
        <v>1.40372844293791</v>
      </c>
      <c r="E24" s="5" t="s">
        <v>38</v>
      </c>
    </row>
    <row r="25" ht="15.4" spans="1:5">
      <c r="A25" s="5" t="s">
        <v>54</v>
      </c>
      <c r="B25" s="5">
        <v>7382486</v>
      </c>
      <c r="C25" s="5">
        <v>4524401</v>
      </c>
      <c r="D25" s="1">
        <f>C25/B25/58*100</f>
        <v>1.05664831322543</v>
      </c>
      <c r="E25" s="5" t="s">
        <v>38</v>
      </c>
    </row>
    <row r="26" ht="15.4" spans="1:5">
      <c r="A26" s="5" t="s">
        <v>55</v>
      </c>
      <c r="B26" s="5">
        <v>11072409</v>
      </c>
      <c r="C26" s="5">
        <v>6319601</v>
      </c>
      <c r="D26" s="1">
        <f>C26/B26/58*100</f>
        <v>0.984055393284645</v>
      </c>
      <c r="E26" s="5" t="s">
        <v>38</v>
      </c>
    </row>
    <row r="27" ht="15.4" spans="1:5">
      <c r="A27" s="5" t="s">
        <v>56</v>
      </c>
      <c r="B27" s="5">
        <v>14679916</v>
      </c>
      <c r="C27" s="5">
        <v>8326514</v>
      </c>
      <c r="D27" s="1">
        <f>C27/B27/58*100</f>
        <v>0.977938744383119</v>
      </c>
      <c r="E27" s="5" t="s">
        <v>38</v>
      </c>
    </row>
    <row r="28" ht="15.4" spans="1:5">
      <c r="A28" s="5" t="s">
        <v>57</v>
      </c>
      <c r="B28" s="5">
        <v>1361934</v>
      </c>
      <c r="C28" s="5">
        <v>346562</v>
      </c>
      <c r="D28" s="1">
        <f>C28/B28/58*100</f>
        <v>0.438729549049493</v>
      </c>
      <c r="E28" s="5" t="s">
        <v>38</v>
      </c>
    </row>
    <row r="29" ht="15.4" spans="1:5">
      <c r="A29" s="5" t="s">
        <v>58</v>
      </c>
      <c r="B29" s="5">
        <v>13577985</v>
      </c>
      <c r="C29" s="5">
        <v>10812020</v>
      </c>
      <c r="D29" s="1">
        <f>C29/B29/58*100</f>
        <v>1.37291459617192</v>
      </c>
      <c r="E29" s="5" t="s">
        <v>38</v>
      </c>
    </row>
    <row r="30" ht="15.4" spans="1:5">
      <c r="A30" s="5" t="s">
        <v>59</v>
      </c>
      <c r="B30" s="5">
        <v>13530433</v>
      </c>
      <c r="C30" s="5">
        <v>10392140</v>
      </c>
      <c r="D30" s="1">
        <f>C30/B30/58*100</f>
        <v>1.32423572539184</v>
      </c>
      <c r="E30" s="5" t="s">
        <v>38</v>
      </c>
    </row>
    <row r="31" ht="15.4" spans="1:5">
      <c r="A31" s="5" t="s">
        <v>60</v>
      </c>
      <c r="B31" s="5">
        <v>13562329</v>
      </c>
      <c r="C31" s="5">
        <v>10480460</v>
      </c>
      <c r="D31" s="1">
        <f>C31/B31/58*100</f>
        <v>1.33234923151397</v>
      </c>
      <c r="E31" s="5" t="s">
        <v>38</v>
      </c>
    </row>
    <row r="32" ht="15.4" spans="1:5">
      <c r="A32" s="5" t="s">
        <v>10</v>
      </c>
      <c r="B32" s="5">
        <v>459011</v>
      </c>
      <c r="C32" s="5">
        <v>48</v>
      </c>
      <c r="D32" s="1">
        <f>C32/B32/58*100</f>
        <v>0.000180297685000262</v>
      </c>
      <c r="E32" s="5" t="s">
        <v>38</v>
      </c>
    </row>
    <row r="33" ht="15.4" spans="1:5">
      <c r="A33" s="5" t="s">
        <v>11</v>
      </c>
      <c r="B33" s="5">
        <v>689200</v>
      </c>
      <c r="C33" s="5">
        <v>52</v>
      </c>
      <c r="D33" s="1">
        <f>C33/B33/58*100</f>
        <v>0.000130085856665399</v>
      </c>
      <c r="E33" s="5" t="s">
        <v>38</v>
      </c>
    </row>
    <row r="34" ht="15.4" spans="1:5">
      <c r="A34" s="5" t="s">
        <v>12</v>
      </c>
      <c r="B34" s="5">
        <v>1146375</v>
      </c>
      <c r="C34" s="5">
        <v>51</v>
      </c>
      <c r="D34" s="1">
        <f>C34/B34/58*100</f>
        <v>7.6703552051256e-5</v>
      </c>
      <c r="E34" s="5" t="s">
        <v>61</v>
      </c>
    </row>
    <row r="35" ht="15.4" spans="1:5">
      <c r="A35" s="5" t="s">
        <v>62</v>
      </c>
      <c r="B35" s="5">
        <v>7713068</v>
      </c>
      <c r="C35" s="5">
        <v>3602671</v>
      </c>
      <c r="D35" s="1">
        <f>C35/B35/58*100</f>
        <v>0.805321789479612</v>
      </c>
      <c r="E35" s="5" t="s">
        <v>38</v>
      </c>
    </row>
    <row r="36" ht="15.4" spans="1:5">
      <c r="A36" s="5" t="s">
        <v>63</v>
      </c>
      <c r="B36" s="5">
        <v>15412546</v>
      </c>
      <c r="C36" s="5">
        <v>7243556</v>
      </c>
      <c r="D36" s="1">
        <f>C36/B36/58*100</f>
        <v>0.810306723832157</v>
      </c>
      <c r="E36" s="5" t="s">
        <v>38</v>
      </c>
    </row>
    <row r="37" ht="15.4" spans="1:5">
      <c r="A37" s="5" t="s">
        <v>64</v>
      </c>
      <c r="B37" s="5">
        <v>7318377</v>
      </c>
      <c r="C37" s="5">
        <v>3907825</v>
      </c>
      <c r="D37" s="1">
        <f>C37/B37/58*100</f>
        <v>0.92064528929636</v>
      </c>
      <c r="E37" s="5" t="s">
        <v>38</v>
      </c>
    </row>
    <row r="38" ht="15.4" spans="1:5">
      <c r="A38" s="5" t="s">
        <v>16</v>
      </c>
      <c r="B38" s="5">
        <v>37961540</v>
      </c>
      <c r="C38" s="5">
        <v>897855</v>
      </c>
      <c r="D38" s="1">
        <f>C38/B38/58*100</f>
        <v>0.0407787951191908</v>
      </c>
      <c r="E38" s="5" t="s">
        <v>38</v>
      </c>
    </row>
    <row r="39" ht="15.4" spans="1:5">
      <c r="A39" s="5" t="s">
        <v>17</v>
      </c>
      <c r="B39" s="5">
        <v>37951277</v>
      </c>
      <c r="C39" s="5">
        <v>908244</v>
      </c>
      <c r="D39" s="1">
        <f>C39/B39/58*100</f>
        <v>0.0412617981480434</v>
      </c>
      <c r="E39" s="5" t="s">
        <v>38</v>
      </c>
    </row>
    <row r="40" ht="15.4" spans="1:5">
      <c r="A40" s="5" t="s">
        <v>18</v>
      </c>
      <c r="B40" s="5">
        <v>37974649</v>
      </c>
      <c r="C40" s="5">
        <v>901870</v>
      </c>
      <c r="D40" s="1">
        <f>C40/B40/58*100</f>
        <v>0.0409470085124966</v>
      </c>
      <c r="E40" s="5" t="s">
        <v>38</v>
      </c>
    </row>
    <row r="41" ht="15.4" spans="1:5">
      <c r="A41" s="5" t="s">
        <v>19</v>
      </c>
      <c r="B41" s="5">
        <v>9967849</v>
      </c>
      <c r="C41" s="5">
        <v>2100266</v>
      </c>
      <c r="D41" s="1">
        <f>C41/B41/58*100</f>
        <v>0.363282818174921</v>
      </c>
      <c r="E41" s="5" t="s">
        <v>38</v>
      </c>
    </row>
    <row r="42" ht="15.4" spans="1:5">
      <c r="A42" s="5" t="s">
        <v>20</v>
      </c>
      <c r="B42" s="5">
        <v>8945332</v>
      </c>
      <c r="C42" s="5">
        <v>1827401</v>
      </c>
      <c r="D42" s="1">
        <f>C42/B42/58*100</f>
        <v>0.352216259755406</v>
      </c>
      <c r="E42" s="5" t="s">
        <v>38</v>
      </c>
    </row>
    <row r="43" ht="15.4" spans="1:5">
      <c r="A43" s="5" t="s">
        <v>21</v>
      </c>
      <c r="B43" s="5">
        <v>6707139</v>
      </c>
      <c r="C43" s="5">
        <v>1386891</v>
      </c>
      <c r="D43" s="1">
        <f>C43/B43/58*100</f>
        <v>0.356514361683923</v>
      </c>
      <c r="E43" s="5" t="s">
        <v>38</v>
      </c>
    </row>
    <row r="44" ht="15.4" spans="1:5">
      <c r="A44" s="5" t="s">
        <v>22</v>
      </c>
      <c r="B44" s="5">
        <v>10444358</v>
      </c>
      <c r="C44" s="5">
        <v>5701219</v>
      </c>
      <c r="D44" s="1">
        <f>C44/B44/58*100</f>
        <v>0.941148123325003</v>
      </c>
      <c r="E44" s="5" t="s">
        <v>38</v>
      </c>
    </row>
    <row r="45" ht="15.4" spans="1:5">
      <c r="A45" s="5" t="s">
        <v>23</v>
      </c>
      <c r="B45" s="5">
        <v>15108408</v>
      </c>
      <c r="C45" s="5">
        <v>13600536</v>
      </c>
      <c r="D45" s="1">
        <f>C45/B45/58*100</f>
        <v>1.55206293078662</v>
      </c>
      <c r="E45" s="5" t="s">
        <v>65</v>
      </c>
    </row>
    <row r="46" ht="15.4" spans="1:5">
      <c r="A46" s="5" t="s">
        <v>24</v>
      </c>
      <c r="B46" s="5">
        <v>7628488</v>
      </c>
      <c r="C46" s="5">
        <v>3598088</v>
      </c>
      <c r="D46" s="1">
        <f>C46/B46/58*100</f>
        <v>0.813214886095384</v>
      </c>
      <c r="E46" s="5" t="s">
        <v>38</v>
      </c>
    </row>
    <row r="47" ht="15.4" spans="1:5">
      <c r="A47" s="5" t="s">
        <v>25</v>
      </c>
      <c r="B47" s="5">
        <v>17755528</v>
      </c>
      <c r="C47" s="5">
        <v>4934688</v>
      </c>
      <c r="D47" s="1">
        <f>C47/B47/58*100</f>
        <v>0.479179372115585</v>
      </c>
      <c r="E47" s="5" t="s">
        <v>38</v>
      </c>
    </row>
    <row r="48" ht="15.4" spans="1:5">
      <c r="A48" s="5" t="s">
        <v>26</v>
      </c>
      <c r="B48" s="5">
        <v>5709686</v>
      </c>
      <c r="C48" s="5">
        <v>1659583</v>
      </c>
      <c r="D48" s="1">
        <f>C48/B48/58*100</f>
        <v>0.501139642355114</v>
      </c>
      <c r="E48" s="5" t="s">
        <v>38</v>
      </c>
    </row>
    <row r="49" ht="15.4" spans="1:5">
      <c r="A49" s="5" t="s">
        <v>27</v>
      </c>
      <c r="B49" s="5">
        <v>2635685</v>
      </c>
      <c r="C49" s="5">
        <v>737269</v>
      </c>
      <c r="D49" s="1">
        <f>C49/B49/58*100</f>
        <v>0.482285799811382</v>
      </c>
      <c r="E49" s="5" t="s">
        <v>38</v>
      </c>
    </row>
    <row r="50" ht="15.4" spans="1:5">
      <c r="A50" s="5" t="s">
        <v>28</v>
      </c>
      <c r="B50" s="5">
        <v>4892055</v>
      </c>
      <c r="C50" s="5">
        <v>355550</v>
      </c>
      <c r="D50" s="1">
        <f>C50/B50/58*100</f>
        <v>0.125308738634237</v>
      </c>
      <c r="E50" s="5" t="s">
        <v>38</v>
      </c>
    </row>
    <row r="51" ht="15.4" spans="1:5">
      <c r="A51" s="5" t="s">
        <v>29</v>
      </c>
      <c r="B51" s="5">
        <v>147467211</v>
      </c>
      <c r="C51" s="5">
        <v>7119303</v>
      </c>
      <c r="D51" s="1">
        <f>C51/B51/58*100</f>
        <v>0.0832365395777885</v>
      </c>
      <c r="E51" s="5" t="s">
        <v>38</v>
      </c>
    </row>
    <row r="52" ht="15.4" spans="1:5">
      <c r="A52" s="5" t="s">
        <v>30</v>
      </c>
      <c r="B52" s="5">
        <v>20344598</v>
      </c>
      <c r="C52" s="5">
        <v>1123753</v>
      </c>
      <c r="D52" s="1">
        <f>C52/B52/58*100</f>
        <v>0.0952343797805094</v>
      </c>
      <c r="E52" s="5" t="s">
        <v>38</v>
      </c>
    </row>
    <row r="53" ht="15.4" spans="1:5">
      <c r="A53" s="5" t="s">
        <v>31</v>
      </c>
      <c r="B53" s="5">
        <v>11822416</v>
      </c>
      <c r="C53" s="5">
        <v>2723020</v>
      </c>
      <c r="D53" s="1">
        <f>C53/B53/58*100</f>
        <v>0.397115282440198</v>
      </c>
      <c r="E53" s="5" t="s">
        <v>38</v>
      </c>
    </row>
    <row r="54" ht="15.4" spans="1:5">
      <c r="A54" s="5" t="s">
        <v>32</v>
      </c>
      <c r="B54" s="5">
        <v>6975790</v>
      </c>
      <c r="C54" s="5">
        <v>1572318</v>
      </c>
      <c r="D54" s="1">
        <f>C54/B54/58*100</f>
        <v>0.388614494336595</v>
      </c>
      <c r="E54" s="5" t="s">
        <v>38</v>
      </c>
    </row>
    <row r="55" ht="15.4" spans="1:5">
      <c r="A55" s="5" t="s">
        <v>33</v>
      </c>
      <c r="B55" s="5">
        <v>5421340</v>
      </c>
      <c r="C55" s="5">
        <v>1247923</v>
      </c>
      <c r="D55" s="1">
        <f>C55/B55/58*100</f>
        <v>0.396874458954861</v>
      </c>
      <c r="E55" s="5" t="s">
        <v>38</v>
      </c>
    </row>
    <row r="56" ht="15.4" spans="1:5">
      <c r="A56" s="5" t="s">
        <v>34</v>
      </c>
      <c r="B56" s="5">
        <v>9952541</v>
      </c>
      <c r="C56" s="5">
        <v>5472468</v>
      </c>
      <c r="D56" s="1">
        <f>C56/B56/58*100</f>
        <v>0.948028212611474</v>
      </c>
      <c r="E56" s="5" t="s">
        <v>38</v>
      </c>
    </row>
    <row r="57" ht="15.4" spans="1:5">
      <c r="A57" s="5" t="s">
        <v>35</v>
      </c>
      <c r="B57" s="5">
        <v>14088528</v>
      </c>
      <c r="C57" s="5">
        <v>5558483</v>
      </c>
      <c r="D57" s="1">
        <f>C57/B57/58*100</f>
        <v>0.680240787349136</v>
      </c>
      <c r="E57" s="5" t="s">
        <v>38</v>
      </c>
    </row>
    <row r="58" ht="15.4" spans="1:5">
      <c r="A58" s="5" t="s">
        <v>36</v>
      </c>
      <c r="B58" s="5">
        <v>21835615</v>
      </c>
      <c r="C58" s="5">
        <v>13013024</v>
      </c>
      <c r="D58" s="1">
        <f>C58/B58/58*100</f>
        <v>1.02750704644051</v>
      </c>
      <c r="E58" s="5" t="s">
        <v>38</v>
      </c>
    </row>
  </sheetData>
  <sortState ref="A1:E58">
    <sortCondition ref="A1"/>
  </sortState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6"/>
  <sheetViews>
    <sheetView topLeftCell="D1" workbookViewId="0">
      <selection activeCell="H2" sqref="H2"/>
    </sheetView>
  </sheetViews>
  <sheetFormatPr defaultColWidth="8.8256880733945" defaultRowHeight="15.35"/>
  <cols>
    <col min="1" max="1" width="13.1100917431193" style="6" customWidth="1"/>
    <col min="2" max="4" width="10.0688073394495" style="6"/>
    <col min="5" max="5" width="10.0688073394495" style="2"/>
    <col min="6" max="7" width="10.0688073394495" style="6"/>
    <col min="8" max="8" width="8.36238532110092" style="6" customWidth="1"/>
    <col min="9" max="9" width="12.2064220183486" style="1"/>
    <col min="10" max="16384" width="8.8256880733945" style="1"/>
  </cols>
  <sheetData>
    <row r="1" spans="1:9">
      <c r="A1" s="6" t="s">
        <v>0</v>
      </c>
      <c r="B1" s="6" t="s">
        <v>66</v>
      </c>
      <c r="C1" s="6" t="s">
        <v>66</v>
      </c>
      <c r="D1" s="6" t="s">
        <v>66</v>
      </c>
      <c r="E1" s="2" t="s">
        <v>66</v>
      </c>
      <c r="F1" s="6" t="s">
        <v>66</v>
      </c>
      <c r="G1" s="6" t="s">
        <v>66</v>
      </c>
      <c r="H1" s="6">
        <v>1159</v>
      </c>
      <c r="I1" s="1" t="e">
        <f>H1/1000000/E1</f>
        <v>#VALUE!</v>
      </c>
    </row>
    <row r="2" spans="1:9">
      <c r="A2" s="6" t="s">
        <v>1</v>
      </c>
      <c r="B2" s="6">
        <v>16.165841</v>
      </c>
      <c r="C2" s="6">
        <v>16.225196</v>
      </c>
      <c r="D2" s="6">
        <v>16.247421</v>
      </c>
      <c r="E2" s="2">
        <v>16.297391</v>
      </c>
      <c r="F2" s="6">
        <v>16.186635</v>
      </c>
      <c r="G2" s="6">
        <v>16.271026</v>
      </c>
      <c r="H2" s="6">
        <v>2783</v>
      </c>
      <c r="I2" s="1">
        <f t="shared" ref="I2:I36" si="0">H2/1000000/E2</f>
        <v>0.000170763528959942</v>
      </c>
    </row>
    <row r="3" spans="1:9">
      <c r="A3" s="6" t="s">
        <v>2</v>
      </c>
      <c r="B3" s="6">
        <v>33.832154</v>
      </c>
      <c r="C3" s="6">
        <v>33.920245</v>
      </c>
      <c r="D3" s="6">
        <v>33.645667</v>
      </c>
      <c r="E3" s="2">
        <v>32.46716</v>
      </c>
      <c r="F3" s="6">
        <v>32.440924</v>
      </c>
      <c r="G3" s="6">
        <v>32.630576</v>
      </c>
      <c r="H3" s="6" t="s">
        <v>3</v>
      </c>
      <c r="I3" s="1" t="e">
        <f t="shared" si="0"/>
        <v>#VALUE!</v>
      </c>
    </row>
    <row r="4" spans="1:9">
      <c r="A4" s="6" t="s">
        <v>4</v>
      </c>
      <c r="B4" s="6">
        <v>12.434637</v>
      </c>
      <c r="C4" s="6">
        <v>12.339479</v>
      </c>
      <c r="D4" s="6">
        <v>12.360761</v>
      </c>
      <c r="E4" s="2">
        <v>10.28395</v>
      </c>
      <c r="F4" s="6">
        <v>10.298467</v>
      </c>
      <c r="G4" s="6">
        <v>10.322238</v>
      </c>
      <c r="H4" s="6">
        <v>10350045</v>
      </c>
      <c r="I4" s="1">
        <f t="shared" si="0"/>
        <v>1.0064270051877</v>
      </c>
    </row>
    <row r="5" spans="1:9">
      <c r="A5" s="6" t="s">
        <v>5</v>
      </c>
      <c r="B5" s="6">
        <v>26.15844</v>
      </c>
      <c r="C5" s="6">
        <v>26.477971</v>
      </c>
      <c r="D5" s="6">
        <v>26.350102</v>
      </c>
      <c r="E5" s="2">
        <v>21.883668</v>
      </c>
      <c r="F5" s="6">
        <v>22.054143</v>
      </c>
      <c r="G5" s="6">
        <v>22.014975</v>
      </c>
      <c r="H5" s="6">
        <v>22424138</v>
      </c>
      <c r="I5" s="1">
        <f t="shared" si="0"/>
        <v>1.02469741361457</v>
      </c>
    </row>
    <row r="6" spans="1:9">
      <c r="A6" s="6" t="s">
        <v>6</v>
      </c>
      <c r="B6" s="6">
        <v>25.272026</v>
      </c>
      <c r="C6" s="6">
        <v>25.580985</v>
      </c>
      <c r="D6" s="6">
        <v>25.336536</v>
      </c>
      <c r="E6" s="2">
        <v>21.414089</v>
      </c>
      <c r="F6" s="6">
        <v>21.181092</v>
      </c>
      <c r="G6" s="6">
        <v>21.477864</v>
      </c>
      <c r="H6" s="6">
        <v>21287775</v>
      </c>
      <c r="I6" s="1">
        <f t="shared" si="0"/>
        <v>0.994101360090546</v>
      </c>
    </row>
    <row r="7" spans="1:9">
      <c r="A7" s="6" t="s">
        <v>7</v>
      </c>
      <c r="B7" s="6">
        <v>11.350092</v>
      </c>
      <c r="C7" s="6">
        <v>11.339871</v>
      </c>
      <c r="D7" s="6">
        <v>11.352541</v>
      </c>
      <c r="E7" s="2">
        <v>10.369895</v>
      </c>
      <c r="F7" s="6">
        <v>10.308859</v>
      </c>
      <c r="G7" s="6">
        <v>10.348553</v>
      </c>
      <c r="H7" s="6">
        <v>10330490</v>
      </c>
      <c r="I7" s="1">
        <f t="shared" si="0"/>
        <v>0.996200057956228</v>
      </c>
    </row>
    <row r="8" spans="1:9">
      <c r="A8" s="6" t="s">
        <v>8</v>
      </c>
      <c r="B8" s="6">
        <v>10.076878</v>
      </c>
      <c r="C8" s="6">
        <v>10.152613</v>
      </c>
      <c r="D8" s="6">
        <v>10.050469</v>
      </c>
      <c r="E8" s="2">
        <v>9.292108</v>
      </c>
      <c r="F8" s="6">
        <v>9.163678</v>
      </c>
      <c r="G8" s="6">
        <v>9.232566</v>
      </c>
      <c r="H8" s="6">
        <v>9149462</v>
      </c>
      <c r="I8" s="1">
        <f t="shared" si="0"/>
        <v>0.98464869327821</v>
      </c>
    </row>
    <row r="9" spans="1:9">
      <c r="A9" s="6" t="s">
        <v>9</v>
      </c>
      <c r="B9" s="6">
        <v>9.933315</v>
      </c>
      <c r="C9" s="6">
        <v>10.084359</v>
      </c>
      <c r="D9" s="6">
        <v>9.997421</v>
      </c>
      <c r="E9" s="2">
        <v>9.002933</v>
      </c>
      <c r="F9" s="6">
        <v>9.134386</v>
      </c>
      <c r="G9" s="6">
        <v>9.276468</v>
      </c>
      <c r="H9" s="6">
        <v>9058602</v>
      </c>
      <c r="I9" s="1">
        <f t="shared" si="0"/>
        <v>1.00618342933353</v>
      </c>
    </row>
    <row r="10" spans="1:9">
      <c r="A10" s="6" t="s">
        <v>10</v>
      </c>
      <c r="B10" s="6">
        <v>0.108689</v>
      </c>
      <c r="C10" s="6">
        <v>0.125914</v>
      </c>
      <c r="D10" s="6">
        <v>5.888476</v>
      </c>
      <c r="E10" s="2">
        <v>6.247546</v>
      </c>
      <c r="F10" s="6">
        <v>5.866262</v>
      </c>
      <c r="G10" s="6">
        <v>0.108374</v>
      </c>
      <c r="H10" s="6">
        <v>108413</v>
      </c>
      <c r="I10" s="1">
        <f t="shared" si="0"/>
        <v>0.0173528934400803</v>
      </c>
    </row>
    <row r="11" spans="1:9">
      <c r="A11" s="6" t="s">
        <v>11</v>
      </c>
      <c r="B11" s="6">
        <v>0.183589</v>
      </c>
      <c r="C11" s="6">
        <v>0.162378</v>
      </c>
      <c r="D11" s="6">
        <v>9.042677</v>
      </c>
      <c r="E11" s="2">
        <v>9.15027699999999</v>
      </c>
      <c r="F11" s="6">
        <v>8.723544</v>
      </c>
      <c r="G11" s="6">
        <v>0.161686</v>
      </c>
      <c r="H11" s="6">
        <v>160350</v>
      </c>
      <c r="I11" s="1">
        <f t="shared" si="0"/>
        <v>0.0175240596541504</v>
      </c>
    </row>
    <row r="12" spans="1:9">
      <c r="A12" s="6" t="s">
        <v>12</v>
      </c>
      <c r="B12" s="6">
        <v>0.290819</v>
      </c>
      <c r="C12" s="6">
        <v>0.270181</v>
      </c>
      <c r="D12" s="6">
        <v>13.275647</v>
      </c>
      <c r="E12" s="2">
        <v>15.043422</v>
      </c>
      <c r="F12" s="6">
        <v>14.660641</v>
      </c>
      <c r="G12" s="6">
        <v>0.266583</v>
      </c>
      <c r="H12" s="6">
        <v>277077</v>
      </c>
      <c r="I12" s="1">
        <f t="shared" si="0"/>
        <v>0.0184184821777917</v>
      </c>
    </row>
    <row r="13" spans="1:9">
      <c r="A13" s="6" t="s">
        <v>13</v>
      </c>
      <c r="B13" s="6">
        <v>9.142991</v>
      </c>
      <c r="C13" s="6">
        <v>9.158046</v>
      </c>
      <c r="D13" s="6">
        <v>9.149541</v>
      </c>
      <c r="E13" s="2">
        <v>9.217311</v>
      </c>
      <c r="F13" s="6">
        <v>9.073269</v>
      </c>
      <c r="G13" s="6">
        <v>9.20894</v>
      </c>
      <c r="H13" s="6">
        <v>9137078</v>
      </c>
      <c r="I13" s="1">
        <f t="shared" si="0"/>
        <v>0.991295400578325</v>
      </c>
    </row>
    <row r="14" spans="1:9">
      <c r="A14" s="6" t="s">
        <v>14</v>
      </c>
      <c r="B14" s="6">
        <v>18.25868</v>
      </c>
      <c r="C14" s="6">
        <v>18.327155</v>
      </c>
      <c r="D14" s="6">
        <v>18.36893</v>
      </c>
      <c r="E14" s="2">
        <v>18.254446</v>
      </c>
      <c r="F14" s="6">
        <v>18.115994</v>
      </c>
      <c r="G14" s="6">
        <v>18.414168</v>
      </c>
      <c r="H14" s="6">
        <v>18141974</v>
      </c>
      <c r="I14" s="1">
        <f t="shared" si="0"/>
        <v>0.993838651690662</v>
      </c>
    </row>
    <row r="15" spans="1:9">
      <c r="A15" s="6" t="s">
        <v>15</v>
      </c>
      <c r="B15" s="6">
        <v>7.283633</v>
      </c>
      <c r="C15" s="6">
        <v>7.334741</v>
      </c>
      <c r="D15" s="6">
        <v>7.31522</v>
      </c>
      <c r="E15" s="2">
        <v>7.406517</v>
      </c>
      <c r="F15" s="6">
        <v>7.269486</v>
      </c>
      <c r="G15" s="6">
        <v>7.378564</v>
      </c>
      <c r="H15" s="6">
        <v>7297324</v>
      </c>
      <c r="I15" s="1">
        <f t="shared" si="0"/>
        <v>0.985257172838461</v>
      </c>
    </row>
    <row r="16" spans="1:9">
      <c r="A16" s="6" t="s">
        <v>16</v>
      </c>
      <c r="B16" s="6">
        <v>3.181767</v>
      </c>
      <c r="C16" s="6">
        <v>4.382216</v>
      </c>
      <c r="D16" s="6">
        <v>4.333352</v>
      </c>
      <c r="E16" s="2">
        <v>3.571641</v>
      </c>
      <c r="F16" s="6">
        <v>3.566308</v>
      </c>
      <c r="G16" s="6">
        <v>3.845565</v>
      </c>
      <c r="H16" s="6">
        <v>3517196</v>
      </c>
      <c r="I16" s="1">
        <f t="shared" si="0"/>
        <v>0.984756306694878</v>
      </c>
    </row>
    <row r="17" spans="1:9">
      <c r="A17" s="6" t="s">
        <v>17</v>
      </c>
      <c r="B17" s="6">
        <v>3.198443</v>
      </c>
      <c r="C17" s="6">
        <v>4.499719</v>
      </c>
      <c r="D17" s="6">
        <v>4.426531</v>
      </c>
      <c r="E17" s="2">
        <v>3.652133</v>
      </c>
      <c r="F17" s="6">
        <v>3.74073999999999</v>
      </c>
      <c r="G17" s="6">
        <v>3.689264</v>
      </c>
      <c r="H17" s="6">
        <v>3478553</v>
      </c>
      <c r="I17" s="1">
        <f t="shared" si="0"/>
        <v>0.952471610426017</v>
      </c>
    </row>
    <row r="18" spans="1:9">
      <c r="A18" s="6" t="s">
        <v>18</v>
      </c>
      <c r="B18" s="6">
        <v>3.478289</v>
      </c>
      <c r="C18" s="6">
        <v>4.468018</v>
      </c>
      <c r="D18" s="6">
        <v>4.190836</v>
      </c>
      <c r="E18" s="2">
        <v>3.629096</v>
      </c>
      <c r="F18" s="6">
        <v>3.658551</v>
      </c>
      <c r="G18" s="6">
        <v>3.682005</v>
      </c>
      <c r="H18" s="6">
        <v>3670053</v>
      </c>
      <c r="I18" s="1">
        <f t="shared" si="0"/>
        <v>1.0112857306613</v>
      </c>
    </row>
    <row r="19" spans="1:9">
      <c r="A19" s="6" t="s">
        <v>19</v>
      </c>
      <c r="B19" s="6">
        <v>2.98048</v>
      </c>
      <c r="C19" s="6">
        <v>2.992911</v>
      </c>
      <c r="D19" s="6">
        <v>2.937503</v>
      </c>
      <c r="E19" s="2">
        <v>2.734515</v>
      </c>
      <c r="F19" s="6">
        <v>2.688659</v>
      </c>
      <c r="G19" s="6">
        <v>2.75747</v>
      </c>
      <c r="H19" s="6">
        <v>2677798</v>
      </c>
      <c r="I19" s="1">
        <f t="shared" si="0"/>
        <v>0.979258844804289</v>
      </c>
    </row>
    <row r="20" spans="1:9">
      <c r="A20" s="6" t="s">
        <v>20</v>
      </c>
      <c r="B20" s="6">
        <v>2.639009</v>
      </c>
      <c r="C20" s="6">
        <v>2.657313</v>
      </c>
      <c r="D20" s="6">
        <v>2.662195</v>
      </c>
      <c r="E20" s="2">
        <v>2.522214</v>
      </c>
      <c r="F20" s="6">
        <v>2.384936</v>
      </c>
      <c r="G20" s="6">
        <v>2.429914</v>
      </c>
      <c r="H20" s="6">
        <v>2435098</v>
      </c>
      <c r="I20" s="1">
        <f t="shared" si="0"/>
        <v>0.965460504144375</v>
      </c>
    </row>
    <row r="21" spans="1:9">
      <c r="A21" s="6" t="s">
        <v>21</v>
      </c>
      <c r="B21" s="6">
        <v>1.989446</v>
      </c>
      <c r="C21" s="6">
        <v>2.007812</v>
      </c>
      <c r="D21" s="6">
        <v>2.001417</v>
      </c>
      <c r="E21" s="2">
        <v>1.870188</v>
      </c>
      <c r="F21" s="6">
        <v>1.78989399999999</v>
      </c>
      <c r="G21" s="6">
        <v>1.815537</v>
      </c>
      <c r="H21" s="6">
        <v>1785611</v>
      </c>
      <c r="I21" s="1">
        <f t="shared" si="0"/>
        <v>0.954776204317427</v>
      </c>
    </row>
    <row r="22" spans="1:9">
      <c r="A22" s="6" t="s">
        <v>22</v>
      </c>
      <c r="B22" s="6">
        <v>2.34418</v>
      </c>
      <c r="C22" s="6">
        <v>2.359607</v>
      </c>
      <c r="D22" s="6">
        <v>2.431201</v>
      </c>
      <c r="E22" s="2">
        <v>2.060665</v>
      </c>
      <c r="F22" s="6">
        <v>1.754397</v>
      </c>
      <c r="G22" s="6">
        <v>2.022085</v>
      </c>
      <c r="H22" s="6">
        <v>2029915</v>
      </c>
      <c r="I22" s="1">
        <f t="shared" si="0"/>
        <v>0.985077632705947</v>
      </c>
    </row>
    <row r="23" spans="1:9">
      <c r="A23" s="6" t="s">
        <v>23</v>
      </c>
      <c r="B23" s="6">
        <v>2.926201</v>
      </c>
      <c r="C23" s="6">
        <v>3.039881</v>
      </c>
      <c r="D23" s="6">
        <v>2.768065</v>
      </c>
      <c r="E23" s="2">
        <v>2.939297</v>
      </c>
      <c r="F23" s="6">
        <v>3.47872</v>
      </c>
      <c r="G23" s="6">
        <v>3.626534</v>
      </c>
      <c r="H23" s="6">
        <v>2783877</v>
      </c>
      <c r="I23" s="1">
        <f t="shared" si="0"/>
        <v>0.947123410801971</v>
      </c>
    </row>
    <row r="24" spans="1:9">
      <c r="A24" s="6" t="s">
        <v>24</v>
      </c>
      <c r="B24" s="6">
        <v>2.507643</v>
      </c>
      <c r="C24" s="6">
        <v>2.519195</v>
      </c>
      <c r="D24" s="6">
        <v>2.587904</v>
      </c>
      <c r="E24" s="2">
        <v>2.568664</v>
      </c>
      <c r="F24" s="6">
        <v>2.443561</v>
      </c>
      <c r="G24" s="6">
        <v>2.520128</v>
      </c>
      <c r="H24" s="6">
        <v>2423191</v>
      </c>
      <c r="I24" s="1">
        <f t="shared" si="0"/>
        <v>0.943366279124089</v>
      </c>
    </row>
    <row r="25" spans="1:9">
      <c r="A25" s="6" t="s">
        <v>25</v>
      </c>
      <c r="B25" s="6">
        <v>2.82063</v>
      </c>
      <c r="C25" s="6">
        <v>2.885369</v>
      </c>
      <c r="D25" s="6">
        <v>2.821948</v>
      </c>
      <c r="E25" s="2">
        <v>2.785503</v>
      </c>
      <c r="F25" s="6">
        <v>2.779552</v>
      </c>
      <c r="G25" s="6">
        <v>2.832254</v>
      </c>
      <c r="H25" s="6">
        <v>2791420</v>
      </c>
      <c r="I25" s="1">
        <f t="shared" si="0"/>
        <v>1.00212421239539</v>
      </c>
    </row>
    <row r="26" spans="1:9">
      <c r="A26" s="6" t="s">
        <v>26</v>
      </c>
      <c r="B26" s="6">
        <v>0.926167</v>
      </c>
      <c r="C26" s="6">
        <v>0.901824</v>
      </c>
      <c r="D26" s="6">
        <v>0.90735</v>
      </c>
      <c r="E26" s="2">
        <v>0.882692</v>
      </c>
      <c r="F26" s="6">
        <v>0.913782</v>
      </c>
      <c r="G26" s="6">
        <v>0.970281</v>
      </c>
      <c r="H26" s="6">
        <v>928831</v>
      </c>
      <c r="I26" s="1">
        <f t="shared" si="0"/>
        <v>1.05227078074798</v>
      </c>
    </row>
    <row r="27" spans="1:9">
      <c r="A27" s="6" t="s">
        <v>27</v>
      </c>
      <c r="B27" s="6">
        <v>0.425063</v>
      </c>
      <c r="C27" s="6">
        <v>0.418278</v>
      </c>
      <c r="D27" s="6">
        <v>0.432687</v>
      </c>
      <c r="E27" s="2">
        <v>0.4225</v>
      </c>
      <c r="F27" s="6">
        <v>0.441718</v>
      </c>
      <c r="G27" s="6">
        <v>0.439385</v>
      </c>
      <c r="H27" s="6">
        <v>439614</v>
      </c>
      <c r="I27" s="1">
        <f t="shared" si="0"/>
        <v>1.04050650887574</v>
      </c>
    </row>
    <row r="28" spans="1:9">
      <c r="A28" s="6" t="s">
        <v>28</v>
      </c>
      <c r="B28" s="6">
        <v>2.045509</v>
      </c>
      <c r="C28" s="6">
        <v>2.03529</v>
      </c>
      <c r="D28" s="6">
        <v>2.048759</v>
      </c>
      <c r="E28" s="2">
        <v>1.990742</v>
      </c>
      <c r="F28" s="6">
        <v>1.99325</v>
      </c>
      <c r="G28" s="6">
        <v>2.005551</v>
      </c>
      <c r="H28" s="6">
        <v>1992038</v>
      </c>
      <c r="I28" s="1">
        <f t="shared" si="0"/>
        <v>1.00065101354168</v>
      </c>
    </row>
    <row r="29" spans="1:9">
      <c r="A29" s="6" t="s">
        <v>29</v>
      </c>
      <c r="B29" s="6">
        <v>21.533581</v>
      </c>
      <c r="C29" s="6">
        <v>21.5640119999999</v>
      </c>
      <c r="D29" s="6">
        <v>21.639113</v>
      </c>
      <c r="E29" s="2">
        <v>20.610103</v>
      </c>
      <c r="F29" s="6">
        <v>20.438162</v>
      </c>
      <c r="G29" s="6">
        <v>20.560436</v>
      </c>
      <c r="H29" s="6">
        <v>20433911</v>
      </c>
      <c r="I29" s="1">
        <f t="shared" si="0"/>
        <v>0.991451182946538</v>
      </c>
    </row>
    <row r="30" spans="1:9">
      <c r="A30" s="6" t="s">
        <v>30</v>
      </c>
      <c r="B30" s="6">
        <v>4.708232</v>
      </c>
      <c r="C30" s="6">
        <v>4.758262</v>
      </c>
      <c r="D30" s="6">
        <v>4.692478</v>
      </c>
      <c r="E30" s="2">
        <v>4.513761</v>
      </c>
      <c r="F30" s="6">
        <v>4.487774</v>
      </c>
      <c r="G30" s="6">
        <v>4.521721</v>
      </c>
      <c r="H30" s="6">
        <v>4540104</v>
      </c>
      <c r="I30" s="1">
        <f t="shared" si="0"/>
        <v>1.00583615304399</v>
      </c>
    </row>
    <row r="31" spans="1:9">
      <c r="A31" s="6" t="s">
        <v>31</v>
      </c>
      <c r="B31" s="6">
        <v>2.166308</v>
      </c>
      <c r="C31" s="6">
        <v>2.201889</v>
      </c>
      <c r="D31" s="6">
        <v>2.16956</v>
      </c>
      <c r="E31" s="2">
        <v>1.775243</v>
      </c>
      <c r="F31" s="6">
        <v>1.777733</v>
      </c>
      <c r="G31" s="6">
        <v>1.82355</v>
      </c>
      <c r="H31" s="6">
        <v>1795022</v>
      </c>
      <c r="I31" s="1">
        <f t="shared" si="0"/>
        <v>1.01114157329447</v>
      </c>
    </row>
    <row r="32" spans="1:9">
      <c r="A32" s="6" t="s">
        <v>32</v>
      </c>
      <c r="B32" s="6">
        <v>1.297198</v>
      </c>
      <c r="C32" s="6">
        <v>1.324092</v>
      </c>
      <c r="D32" s="6">
        <v>1.288443</v>
      </c>
      <c r="E32" s="2">
        <v>1.056688</v>
      </c>
      <c r="F32" s="6">
        <v>1.095174</v>
      </c>
      <c r="G32" s="6">
        <v>1.133233</v>
      </c>
      <c r="H32" s="6">
        <v>1060190</v>
      </c>
      <c r="I32" s="1">
        <f t="shared" si="0"/>
        <v>1.00331412867374</v>
      </c>
    </row>
    <row r="33" spans="1:9">
      <c r="A33" s="6" t="s">
        <v>33</v>
      </c>
      <c r="B33" s="6">
        <v>1.927621</v>
      </c>
      <c r="C33" s="6">
        <v>1.950019</v>
      </c>
      <c r="D33" s="6">
        <v>1.907303</v>
      </c>
      <c r="E33" s="2">
        <v>1.579996</v>
      </c>
      <c r="F33" s="6">
        <v>1.62718499999999</v>
      </c>
      <c r="G33" s="6">
        <v>1.609226</v>
      </c>
      <c r="H33" s="6">
        <v>1575171</v>
      </c>
      <c r="I33" s="1">
        <f t="shared" si="0"/>
        <v>0.996946194800493</v>
      </c>
    </row>
    <row r="34" spans="1:9">
      <c r="A34" s="6" t="s">
        <v>34</v>
      </c>
      <c r="B34" s="6">
        <v>1.478876</v>
      </c>
      <c r="C34" s="6">
        <v>1.46366899999999</v>
      </c>
      <c r="D34" s="6">
        <v>1.483026</v>
      </c>
      <c r="E34" s="2">
        <v>1.683882</v>
      </c>
      <c r="F34" s="6">
        <v>1.570972</v>
      </c>
      <c r="G34" s="6">
        <v>1.58325499999999</v>
      </c>
      <c r="H34" s="6">
        <v>1571604</v>
      </c>
      <c r="I34" s="1">
        <f t="shared" si="0"/>
        <v>0.933321931109187</v>
      </c>
    </row>
    <row r="35" spans="1:9">
      <c r="A35" s="6" t="s">
        <v>35</v>
      </c>
      <c r="B35" s="6">
        <v>2.149203</v>
      </c>
      <c r="C35" s="6">
        <v>2.142608</v>
      </c>
      <c r="D35" s="6">
        <v>2.174308</v>
      </c>
      <c r="E35" s="2">
        <v>2.44017</v>
      </c>
      <c r="F35" s="6">
        <v>2.506984</v>
      </c>
      <c r="G35" s="6">
        <v>2.363588</v>
      </c>
      <c r="H35" s="6">
        <v>2241149</v>
      </c>
      <c r="I35" s="1">
        <f t="shared" si="0"/>
        <v>0.918439698873439</v>
      </c>
    </row>
    <row r="36" spans="1:9">
      <c r="A36" s="6" t="s">
        <v>36</v>
      </c>
      <c r="B36" s="6">
        <v>3.43184</v>
      </c>
      <c r="C36" s="6">
        <v>3.466895</v>
      </c>
      <c r="D36" s="6">
        <v>3.464676</v>
      </c>
      <c r="E36" s="2">
        <v>3.362155</v>
      </c>
      <c r="F36" s="6">
        <v>3.611571</v>
      </c>
      <c r="G36" s="6">
        <v>3.411388</v>
      </c>
      <c r="H36" s="6">
        <v>3461189</v>
      </c>
      <c r="I36" s="1">
        <f t="shared" si="0"/>
        <v>1.02945551290764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8"/>
  <sheetViews>
    <sheetView tabSelected="1" topLeftCell="A34" workbookViewId="0">
      <selection activeCell="G45" sqref="G45"/>
    </sheetView>
  </sheetViews>
  <sheetFormatPr defaultColWidth="8.8256880733945" defaultRowHeight="15.35" outlineLevelCol="6"/>
  <cols>
    <col min="1" max="1" width="8.8256880733945" style="1"/>
    <col min="2" max="2" width="10.0688073394495" style="1"/>
    <col min="3" max="3" width="9.06880733944954" style="2"/>
    <col min="4" max="4" width="12.2064220183486" style="1"/>
    <col min="5" max="5" width="13.2752293577982" style="1"/>
    <col min="6" max="7" width="12.2064220183486" style="1"/>
    <col min="8" max="16384" width="8.8256880733945" style="1"/>
  </cols>
  <sheetData>
    <row r="1" spans="1:7">
      <c r="A1" s="3" t="s">
        <v>0</v>
      </c>
      <c r="B1" s="3">
        <v>3958</v>
      </c>
      <c r="C1" s="4">
        <v>50</v>
      </c>
      <c r="D1" s="5">
        <v>42486416</v>
      </c>
      <c r="E1" s="1">
        <f>C1/B1*100/58</f>
        <v>0.0217804185325225</v>
      </c>
      <c r="F1" s="1">
        <f>C1/D1*100/58</f>
        <v>2.02904609679772e-6</v>
      </c>
      <c r="G1" s="1">
        <f>D1/B1</f>
        <v>10734.3143001516</v>
      </c>
    </row>
    <row r="2" spans="1:7">
      <c r="A2" s="3" t="s">
        <v>1</v>
      </c>
      <c r="B2" s="3">
        <v>3960</v>
      </c>
      <c r="C2" s="4">
        <v>45</v>
      </c>
      <c r="D2" s="5">
        <v>10628532</v>
      </c>
      <c r="E2" s="1">
        <f t="shared" ref="E2:E33" si="0">C2/B2*100/58</f>
        <v>0.0195924764890282</v>
      </c>
      <c r="F2" s="1">
        <f t="shared" ref="F2:F33" si="1">C2/D2*100/58</f>
        <v>7.29980461050987e-6</v>
      </c>
      <c r="G2" s="1">
        <f t="shared" ref="G2:G33" si="2">D2/B2</f>
        <v>2683.97272727273</v>
      </c>
    </row>
    <row r="3" spans="1:7">
      <c r="A3" s="3" t="s">
        <v>2</v>
      </c>
      <c r="B3" s="3">
        <v>0</v>
      </c>
      <c r="C3" s="4">
        <v>51</v>
      </c>
      <c r="D3" s="5">
        <v>21232185</v>
      </c>
      <c r="E3" s="1">
        <v>0</v>
      </c>
      <c r="F3" s="1">
        <f t="shared" si="1"/>
        <v>4.14140299186158e-6</v>
      </c>
      <c r="G3" s="1" t="e">
        <f t="shared" si="2"/>
        <v>#DIV/0!</v>
      </c>
    </row>
    <row r="4" spans="1:7">
      <c r="A4" s="3" t="s">
        <v>4</v>
      </c>
      <c r="B4" s="3">
        <v>23650260</v>
      </c>
      <c r="C4" s="4">
        <v>799646</v>
      </c>
      <c r="D4" s="5">
        <v>23651245</v>
      </c>
      <c r="E4" s="1">
        <f t="shared" si="0"/>
        <v>0.0582953422076544</v>
      </c>
      <c r="F4" s="1">
        <f t="shared" si="1"/>
        <v>0.058292914389919</v>
      </c>
      <c r="G4" s="1">
        <f t="shared" si="2"/>
        <v>1.00004164859076</v>
      </c>
    </row>
    <row r="5" spans="1:7">
      <c r="A5" s="3" t="s">
        <v>5</v>
      </c>
      <c r="B5" s="3">
        <v>49986071</v>
      </c>
      <c r="C5" s="4">
        <v>1661558</v>
      </c>
      <c r="D5" s="5">
        <v>50014587</v>
      </c>
      <c r="E5" s="1">
        <f t="shared" si="0"/>
        <v>0.0573110691659241</v>
      </c>
      <c r="F5" s="1">
        <f t="shared" si="1"/>
        <v>0.0572783930498875</v>
      </c>
      <c r="G5" s="1">
        <f t="shared" si="2"/>
        <v>1.00057047892402</v>
      </c>
    </row>
    <row r="6" spans="1:7">
      <c r="A6" s="3" t="s">
        <v>6</v>
      </c>
      <c r="B6" s="3">
        <v>48537617</v>
      </c>
      <c r="C6" s="4">
        <v>1667426</v>
      </c>
      <c r="D6" s="5">
        <v>48518765</v>
      </c>
      <c r="E6" s="1">
        <f t="shared" si="0"/>
        <v>0.0592297807655679</v>
      </c>
      <c r="F6" s="1">
        <f t="shared" si="1"/>
        <v>0.0592527945382184</v>
      </c>
      <c r="G6" s="1">
        <f t="shared" si="2"/>
        <v>0.999611600215149</v>
      </c>
    </row>
    <row r="7" ht="26.25" spans="1:7">
      <c r="A7" s="3" t="s">
        <v>7</v>
      </c>
      <c r="B7" s="3">
        <v>53303736</v>
      </c>
      <c r="C7" s="4">
        <v>6710593</v>
      </c>
      <c r="D7" s="5">
        <v>53278088</v>
      </c>
      <c r="E7" s="1">
        <f t="shared" si="0"/>
        <v>0.217057729894101</v>
      </c>
      <c r="F7" s="1">
        <f t="shared" si="1"/>
        <v>0.21716222119372</v>
      </c>
      <c r="G7" s="1">
        <f t="shared" si="2"/>
        <v>0.99951883297636</v>
      </c>
    </row>
    <row r="8" ht="26.25" spans="1:7">
      <c r="A8" s="3" t="s">
        <v>8</v>
      </c>
      <c r="B8" s="3">
        <v>46016930</v>
      </c>
      <c r="C8" s="4">
        <v>10181680</v>
      </c>
      <c r="D8" s="5">
        <v>46034423</v>
      </c>
      <c r="E8" s="1">
        <f t="shared" si="0"/>
        <v>0.381481787021759</v>
      </c>
      <c r="F8" s="1">
        <f t="shared" si="1"/>
        <v>0.381336824611773</v>
      </c>
      <c r="G8" s="1">
        <f t="shared" si="2"/>
        <v>1.00038014269965</v>
      </c>
    </row>
    <row r="9" ht="26.25" spans="1:7">
      <c r="A9" s="3" t="s">
        <v>9</v>
      </c>
      <c r="B9" s="3">
        <v>45899830</v>
      </c>
      <c r="C9" s="4">
        <v>3102683</v>
      </c>
      <c r="D9" s="5">
        <v>45915126</v>
      </c>
      <c r="E9" s="1">
        <f t="shared" si="0"/>
        <v>0.116546258412632</v>
      </c>
      <c r="F9" s="1">
        <f t="shared" si="1"/>
        <v>0.116507432611115</v>
      </c>
      <c r="G9" s="1">
        <f t="shared" si="2"/>
        <v>1.00033324742161</v>
      </c>
    </row>
    <row r="10" spans="1:7">
      <c r="A10" s="3" t="s">
        <v>39</v>
      </c>
      <c r="B10" s="3">
        <v>176389359</v>
      </c>
      <c r="C10" s="4">
        <v>26994155</v>
      </c>
      <c r="D10" s="5">
        <v>176445643</v>
      </c>
      <c r="E10" s="1">
        <f t="shared" si="0"/>
        <v>0.26385745044702</v>
      </c>
      <c r="F10" s="1">
        <f t="shared" si="1"/>
        <v>0.263773283150574</v>
      </c>
      <c r="G10" s="1">
        <f t="shared" si="2"/>
        <v>1.00031908954326</v>
      </c>
    </row>
    <row r="11" spans="1:7">
      <c r="A11" s="3" t="s">
        <v>40</v>
      </c>
      <c r="B11" s="3">
        <v>14786576</v>
      </c>
      <c r="C11" s="4">
        <v>2356049</v>
      </c>
      <c r="D11" s="5">
        <v>14777957</v>
      </c>
      <c r="E11" s="1">
        <f t="shared" si="0"/>
        <v>0.274719005148715</v>
      </c>
      <c r="F11" s="1">
        <f t="shared" si="1"/>
        <v>0.274879230483338</v>
      </c>
      <c r="G11" s="1">
        <f t="shared" si="2"/>
        <v>0.999417106434918</v>
      </c>
    </row>
    <row r="12" spans="1:7">
      <c r="A12" s="3" t="s">
        <v>41</v>
      </c>
      <c r="B12" s="3">
        <v>83251079</v>
      </c>
      <c r="C12" s="4">
        <v>12950564</v>
      </c>
      <c r="D12" s="5">
        <v>83261043</v>
      </c>
      <c r="E12" s="1">
        <f t="shared" si="0"/>
        <v>0.268207438136503</v>
      </c>
      <c r="F12" s="1">
        <f t="shared" si="1"/>
        <v>0.268175341266019</v>
      </c>
      <c r="G12" s="1">
        <f t="shared" si="2"/>
        <v>1.00011968613644</v>
      </c>
    </row>
    <row r="13" spans="1:7">
      <c r="A13" s="3" t="s">
        <v>42</v>
      </c>
      <c r="B13" s="3">
        <v>31567293</v>
      </c>
      <c r="C13" s="4">
        <v>10697388</v>
      </c>
      <c r="D13" s="5">
        <v>31569772</v>
      </c>
      <c r="E13" s="1">
        <f t="shared" si="0"/>
        <v>0.584268420285297</v>
      </c>
      <c r="F13" s="1">
        <f t="shared" si="1"/>
        <v>0.584222540910118</v>
      </c>
      <c r="G13" s="1">
        <f t="shared" si="2"/>
        <v>1.0000785306488</v>
      </c>
    </row>
    <row r="14" spans="1:7">
      <c r="A14" s="3" t="s">
        <v>43</v>
      </c>
      <c r="B14" s="3">
        <v>30688977</v>
      </c>
      <c r="C14" s="4">
        <v>10561109</v>
      </c>
      <c r="D14" s="5">
        <v>30669797</v>
      </c>
      <c r="E14" s="1">
        <f t="shared" si="0"/>
        <v>0.593333841681645</v>
      </c>
      <c r="F14" s="1">
        <f t="shared" si="1"/>
        <v>0.593704895428217</v>
      </c>
      <c r="G14" s="1">
        <f t="shared" si="2"/>
        <v>0.999375019897209</v>
      </c>
    </row>
    <row r="15" spans="1:7">
      <c r="A15" s="3" t="s">
        <v>44</v>
      </c>
      <c r="B15" s="3">
        <v>38314527</v>
      </c>
      <c r="C15" s="4">
        <v>13793129</v>
      </c>
      <c r="D15" s="5">
        <v>38307998</v>
      </c>
      <c r="E15" s="1">
        <f t="shared" si="0"/>
        <v>0.620685122813906</v>
      </c>
      <c r="F15" s="1">
        <f t="shared" si="1"/>
        <v>0.6207909088998</v>
      </c>
      <c r="G15" s="1">
        <f t="shared" si="2"/>
        <v>0.99982959466001</v>
      </c>
    </row>
    <row r="16" spans="1:7">
      <c r="A16" s="3" t="s">
        <v>45</v>
      </c>
      <c r="B16" s="3">
        <v>10019416</v>
      </c>
      <c r="C16" s="4">
        <v>8480920</v>
      </c>
      <c r="D16" s="5">
        <v>10127787</v>
      </c>
      <c r="E16" s="1">
        <f t="shared" si="0"/>
        <v>1.45939402676453</v>
      </c>
      <c r="F16" s="1">
        <f t="shared" si="1"/>
        <v>1.44377798052713</v>
      </c>
      <c r="G16" s="1">
        <f t="shared" si="2"/>
        <v>1.01081609946129</v>
      </c>
    </row>
    <row r="17" spans="1:7">
      <c r="A17" s="3" t="s">
        <v>46</v>
      </c>
      <c r="B17" s="3">
        <v>10062786</v>
      </c>
      <c r="C17" s="4">
        <v>8499389</v>
      </c>
      <c r="D17" s="5">
        <v>10056952</v>
      </c>
      <c r="E17" s="1">
        <f t="shared" si="0"/>
        <v>1.45626856871618</v>
      </c>
      <c r="F17" s="1">
        <f t="shared" si="1"/>
        <v>1.45711334463138</v>
      </c>
      <c r="G17" s="1">
        <f t="shared" si="2"/>
        <v>0.99942024008063</v>
      </c>
    </row>
    <row r="18" spans="1:7">
      <c r="A18" s="3" t="s">
        <v>47</v>
      </c>
      <c r="B18" s="3">
        <v>10178676</v>
      </c>
      <c r="C18" s="4">
        <v>8516656</v>
      </c>
      <c r="D18" s="5">
        <v>10071745</v>
      </c>
      <c r="E18" s="1">
        <f t="shared" si="0"/>
        <v>1.44261293464616</v>
      </c>
      <c r="F18" s="1">
        <f t="shared" si="1"/>
        <v>1.45792905352274</v>
      </c>
      <c r="G18" s="1">
        <f t="shared" si="2"/>
        <v>0.989494606174713</v>
      </c>
    </row>
    <row r="19" spans="1:7">
      <c r="A19" s="3" t="s">
        <v>48</v>
      </c>
      <c r="B19" s="3">
        <v>7430889</v>
      </c>
      <c r="C19" s="4">
        <v>3427665</v>
      </c>
      <c r="D19" s="5">
        <v>7430643</v>
      </c>
      <c r="E19" s="1">
        <f t="shared" si="0"/>
        <v>0.795297472668386</v>
      </c>
      <c r="F19" s="1">
        <f t="shared" si="1"/>
        <v>0.795323801907764</v>
      </c>
      <c r="G19" s="1">
        <f t="shared" si="2"/>
        <v>0.999966894943526</v>
      </c>
    </row>
    <row r="20" spans="1:7">
      <c r="A20" s="3" t="s">
        <v>49</v>
      </c>
      <c r="B20" s="3">
        <v>24630263</v>
      </c>
      <c r="C20" s="4">
        <v>11348912</v>
      </c>
      <c r="D20" s="5">
        <v>24624137</v>
      </c>
      <c r="E20" s="1">
        <f t="shared" si="0"/>
        <v>0.794432834727441</v>
      </c>
      <c r="F20" s="1">
        <f t="shared" si="1"/>
        <v>0.794630473960262</v>
      </c>
      <c r="G20" s="1">
        <f t="shared" si="2"/>
        <v>0.99975128158396</v>
      </c>
    </row>
    <row r="21" spans="1:7">
      <c r="A21" s="3" t="s">
        <v>50</v>
      </c>
      <c r="B21" s="3">
        <v>45563245</v>
      </c>
      <c r="C21" s="4">
        <v>21074892</v>
      </c>
      <c r="D21" s="5">
        <v>45582842</v>
      </c>
      <c r="E21" s="1">
        <f t="shared" si="0"/>
        <v>0.797485356665338</v>
      </c>
      <c r="F21" s="1">
        <f t="shared" si="1"/>
        <v>0.797142501330987</v>
      </c>
      <c r="G21" s="1">
        <f t="shared" si="2"/>
        <v>1.00043010545013</v>
      </c>
    </row>
    <row r="22" spans="1:7">
      <c r="A22" s="3" t="s">
        <v>51</v>
      </c>
      <c r="B22" s="3">
        <v>27276316</v>
      </c>
      <c r="C22" s="4">
        <v>22196620</v>
      </c>
      <c r="D22" s="5">
        <v>27362002</v>
      </c>
      <c r="E22" s="1">
        <f t="shared" si="0"/>
        <v>1.40304997503177</v>
      </c>
      <c r="F22" s="1">
        <f t="shared" si="1"/>
        <v>1.39865622708304</v>
      </c>
      <c r="G22" s="1">
        <f t="shared" si="2"/>
        <v>1.00314140663277</v>
      </c>
    </row>
    <row r="23" spans="1:7">
      <c r="A23" s="3" t="s">
        <v>52</v>
      </c>
      <c r="B23" s="3">
        <v>27413423</v>
      </c>
      <c r="C23" s="4">
        <v>22289309</v>
      </c>
      <c r="D23" s="5">
        <v>27357206</v>
      </c>
      <c r="E23" s="1">
        <f t="shared" si="0"/>
        <v>1.40186225935551</v>
      </c>
      <c r="F23" s="1">
        <f t="shared" si="1"/>
        <v>1.40474298082371</v>
      </c>
      <c r="G23" s="1">
        <f t="shared" si="2"/>
        <v>0.997949289295248</v>
      </c>
    </row>
    <row r="24" spans="1:7">
      <c r="A24" s="3" t="s">
        <v>53</v>
      </c>
      <c r="B24" s="3">
        <v>27278260</v>
      </c>
      <c r="C24" s="4">
        <v>22223145</v>
      </c>
      <c r="D24" s="5">
        <v>27369863</v>
      </c>
      <c r="E24" s="1">
        <f t="shared" si="0"/>
        <v>1.40462651361851</v>
      </c>
      <c r="F24" s="1">
        <f t="shared" si="1"/>
        <v>1.39992543044075</v>
      </c>
      <c r="G24" s="1">
        <f t="shared" si="2"/>
        <v>1.00335809542104</v>
      </c>
    </row>
    <row r="25" spans="1:7">
      <c r="A25" s="3" t="s">
        <v>54</v>
      </c>
      <c r="B25" s="3">
        <v>7394755</v>
      </c>
      <c r="C25" s="4">
        <v>4432445</v>
      </c>
      <c r="D25" s="5">
        <v>7382486</v>
      </c>
      <c r="E25" s="1">
        <f t="shared" si="0"/>
        <v>1.03345500313724</v>
      </c>
      <c r="F25" s="1">
        <f t="shared" si="1"/>
        <v>1.03517250851869</v>
      </c>
      <c r="G25" s="1">
        <f t="shared" si="2"/>
        <v>0.998340851049156</v>
      </c>
    </row>
    <row r="26" spans="1:7">
      <c r="A26" s="3" t="s">
        <v>55</v>
      </c>
      <c r="B26" s="3">
        <v>11092094</v>
      </c>
      <c r="C26" s="4">
        <v>6530493</v>
      </c>
      <c r="D26" s="5">
        <v>11072409</v>
      </c>
      <c r="E26" s="1">
        <f t="shared" si="0"/>
        <v>1.0150897287433</v>
      </c>
      <c r="F26" s="1">
        <f t="shared" si="1"/>
        <v>1.01689439846877</v>
      </c>
      <c r="G26" s="1">
        <f t="shared" si="2"/>
        <v>0.998225312551444</v>
      </c>
    </row>
    <row r="27" spans="1:7">
      <c r="A27" s="3" t="s">
        <v>56</v>
      </c>
      <c r="B27" s="3">
        <v>14680677</v>
      </c>
      <c r="C27" s="4">
        <v>8242379</v>
      </c>
      <c r="D27" s="5">
        <v>14679916</v>
      </c>
      <c r="E27" s="1">
        <f t="shared" si="0"/>
        <v>0.968007011928814</v>
      </c>
      <c r="F27" s="1">
        <f t="shared" si="1"/>
        <v>0.968057192960918</v>
      </c>
      <c r="G27" s="1">
        <f t="shared" si="2"/>
        <v>0.999948163153511</v>
      </c>
    </row>
    <row r="28" spans="1:7">
      <c r="A28" s="3" t="s">
        <v>57</v>
      </c>
      <c r="B28" s="3">
        <v>1362155</v>
      </c>
      <c r="C28" s="4">
        <v>352176</v>
      </c>
      <c r="D28" s="5">
        <v>1361934</v>
      </c>
      <c r="E28" s="1">
        <f t="shared" si="0"/>
        <v>0.445764248562021</v>
      </c>
      <c r="F28" s="1">
        <f t="shared" si="1"/>
        <v>0.445836582389455</v>
      </c>
      <c r="G28" s="1">
        <f t="shared" si="2"/>
        <v>0.999837757083445</v>
      </c>
    </row>
    <row r="29" spans="1:7">
      <c r="A29" s="3" t="s">
        <v>58</v>
      </c>
      <c r="B29" s="3">
        <v>13529905</v>
      </c>
      <c r="C29" s="4">
        <v>10498635</v>
      </c>
      <c r="D29" s="5">
        <v>13577985</v>
      </c>
      <c r="E29" s="1">
        <f t="shared" si="0"/>
        <v>1.33785823533766</v>
      </c>
      <c r="F29" s="1">
        <f t="shared" si="1"/>
        <v>1.33312084433634</v>
      </c>
      <c r="G29" s="1">
        <f t="shared" si="2"/>
        <v>1.00355360957819</v>
      </c>
    </row>
    <row r="30" spans="1:7">
      <c r="A30" s="3" t="s">
        <v>59</v>
      </c>
      <c r="B30" s="3">
        <v>13548142</v>
      </c>
      <c r="C30" s="4">
        <v>10483793</v>
      </c>
      <c r="D30" s="5">
        <v>13530433</v>
      </c>
      <c r="E30" s="1">
        <f t="shared" si="0"/>
        <v>1.33416856513711</v>
      </c>
      <c r="F30" s="1">
        <f t="shared" si="1"/>
        <v>1.33591476136897</v>
      </c>
      <c r="G30" s="1">
        <f t="shared" si="2"/>
        <v>0.998692883496497</v>
      </c>
    </row>
    <row r="31" spans="1:7">
      <c r="A31" s="3" t="s">
        <v>60</v>
      </c>
      <c r="B31" s="3">
        <v>13490471</v>
      </c>
      <c r="C31" s="4">
        <v>10771810</v>
      </c>
      <c r="D31" s="5">
        <v>13562329</v>
      </c>
      <c r="E31" s="1">
        <f t="shared" si="0"/>
        <v>1.37668182281379</v>
      </c>
      <c r="F31" s="1">
        <f t="shared" si="1"/>
        <v>1.36938767721212</v>
      </c>
      <c r="G31" s="1">
        <f t="shared" si="2"/>
        <v>1.00532657458735</v>
      </c>
    </row>
    <row r="32" spans="1:7">
      <c r="A32" s="3" t="s">
        <v>10</v>
      </c>
      <c r="B32" s="3">
        <v>464861</v>
      </c>
      <c r="C32" s="4">
        <v>50</v>
      </c>
      <c r="D32" s="5">
        <v>459011</v>
      </c>
      <c r="E32" s="1">
        <f t="shared" si="0"/>
        <v>0.000185446609958082</v>
      </c>
      <c r="F32" s="1">
        <f t="shared" si="1"/>
        <v>0.000187810088541939</v>
      </c>
      <c r="G32" s="1">
        <f t="shared" si="2"/>
        <v>0.987415593048245</v>
      </c>
    </row>
    <row r="33" spans="1:7">
      <c r="A33" s="3" t="s">
        <v>11</v>
      </c>
      <c r="B33" s="3">
        <v>692587</v>
      </c>
      <c r="C33" s="4">
        <v>50</v>
      </c>
      <c r="D33" s="5">
        <v>689200</v>
      </c>
      <c r="E33" s="1">
        <f t="shared" si="0"/>
        <v>0.000124470855721699</v>
      </c>
      <c r="F33" s="1">
        <f t="shared" si="1"/>
        <v>0.000125082554485961</v>
      </c>
      <c r="G33" s="1">
        <f t="shared" si="2"/>
        <v>0.995109639655379</v>
      </c>
    </row>
    <row r="34" spans="1:7">
      <c r="A34" s="3" t="s">
        <v>12</v>
      </c>
      <c r="B34" s="3">
        <v>1151025</v>
      </c>
      <c r="C34" s="4">
        <v>50</v>
      </c>
      <c r="D34" s="5">
        <v>1146375</v>
      </c>
      <c r="E34" s="1">
        <f t="shared" ref="E34:E58" si="3">C34/B34*100/58</f>
        <v>7.48957638207025e-5</v>
      </c>
      <c r="F34" s="1">
        <f t="shared" ref="F34:F58" si="4">C34/D34*100/58</f>
        <v>7.51995608345647e-5</v>
      </c>
      <c r="G34" s="1">
        <f t="shared" ref="G34:G58" si="5">D34/B34</f>
        <v>0.995960122499511</v>
      </c>
    </row>
    <row r="35" spans="1:7">
      <c r="A35" s="3" t="s">
        <v>62</v>
      </c>
      <c r="B35" s="3">
        <v>7717691</v>
      </c>
      <c r="C35" s="4">
        <v>3599141</v>
      </c>
      <c r="D35" s="5">
        <v>7713068</v>
      </c>
      <c r="E35" s="1">
        <f t="shared" si="3"/>
        <v>0.804050786335107</v>
      </c>
      <c r="F35" s="1">
        <f t="shared" si="4"/>
        <v>0.804532712176449</v>
      </c>
      <c r="G35" s="1">
        <f t="shared" si="5"/>
        <v>0.999400986642248</v>
      </c>
    </row>
    <row r="36" spans="1:7">
      <c r="A36" s="3" t="s">
        <v>63</v>
      </c>
      <c r="B36" s="3">
        <v>15434309</v>
      </c>
      <c r="C36" s="4">
        <v>7265929</v>
      </c>
      <c r="D36" s="5">
        <v>15412546</v>
      </c>
      <c r="E36" s="1">
        <f t="shared" si="3"/>
        <v>0.81166340476295</v>
      </c>
      <c r="F36" s="1">
        <f t="shared" si="4"/>
        <v>0.812809499034322</v>
      </c>
      <c r="G36" s="1">
        <f t="shared" si="5"/>
        <v>0.998589959550505</v>
      </c>
    </row>
    <row r="37" spans="1:7">
      <c r="A37" s="3" t="s">
        <v>64</v>
      </c>
      <c r="B37" s="3">
        <v>7319649</v>
      </c>
      <c r="C37" s="4">
        <v>3974414</v>
      </c>
      <c r="D37" s="5">
        <v>7318377</v>
      </c>
      <c r="E37" s="1">
        <f t="shared" si="3"/>
        <v>0.936170290547331</v>
      </c>
      <c r="F37" s="1">
        <f t="shared" si="4"/>
        <v>0.936333005396481</v>
      </c>
      <c r="G37" s="1">
        <f t="shared" si="5"/>
        <v>0.99982622117536</v>
      </c>
    </row>
    <row r="38" spans="1:7">
      <c r="A38" s="3" t="s">
        <v>16</v>
      </c>
      <c r="B38" s="3">
        <v>37851014</v>
      </c>
      <c r="C38" s="4">
        <v>910499</v>
      </c>
      <c r="D38" s="5">
        <v>37961540</v>
      </c>
      <c r="E38" s="1">
        <f t="shared" si="3"/>
        <v>0.0414738126188367</v>
      </c>
      <c r="F38" s="1">
        <f t="shared" si="4"/>
        <v>0.0413530605467788</v>
      </c>
      <c r="G38" s="1">
        <f t="shared" si="5"/>
        <v>1.0029200274529</v>
      </c>
    </row>
    <row r="39" spans="1:7">
      <c r="A39" s="3" t="s">
        <v>17</v>
      </c>
      <c r="B39" s="3">
        <v>37748057</v>
      </c>
      <c r="C39" s="4">
        <v>906793</v>
      </c>
      <c r="D39" s="5">
        <v>37951277</v>
      </c>
      <c r="E39" s="1">
        <f t="shared" si="3"/>
        <v>0.0414176604347226</v>
      </c>
      <c r="F39" s="1">
        <f t="shared" si="4"/>
        <v>0.0411958787815375</v>
      </c>
      <c r="G39" s="1">
        <f t="shared" si="5"/>
        <v>1.00538358835264</v>
      </c>
    </row>
    <row r="40" spans="1:7">
      <c r="A40" s="3" t="s">
        <v>18</v>
      </c>
      <c r="B40" s="3">
        <v>37866188</v>
      </c>
      <c r="C40" s="4">
        <v>905874</v>
      </c>
      <c r="D40" s="5">
        <v>37974649</v>
      </c>
      <c r="E40" s="1">
        <f t="shared" si="3"/>
        <v>0.0412466056561577</v>
      </c>
      <c r="F40" s="1">
        <f t="shared" si="4"/>
        <v>0.0411287994824635</v>
      </c>
      <c r="G40" s="1">
        <f t="shared" si="5"/>
        <v>1.0028643231793</v>
      </c>
    </row>
    <row r="41" spans="1:7">
      <c r="A41" s="3" t="s">
        <v>19</v>
      </c>
      <c r="B41" s="3">
        <v>10020512</v>
      </c>
      <c r="C41" s="4">
        <v>2110673</v>
      </c>
      <c r="D41" s="5">
        <v>9967849</v>
      </c>
      <c r="E41" s="1">
        <f t="shared" si="3"/>
        <v>0.363164215492217</v>
      </c>
      <c r="F41" s="1">
        <f t="shared" si="4"/>
        <v>0.365082916014312</v>
      </c>
      <c r="G41" s="1">
        <f t="shared" si="5"/>
        <v>0.994744480122373</v>
      </c>
    </row>
    <row r="42" spans="1:7">
      <c r="A42" s="3" t="s">
        <v>20</v>
      </c>
      <c r="B42" s="3">
        <v>8853563</v>
      </c>
      <c r="C42" s="4">
        <v>1810899</v>
      </c>
      <c r="D42" s="5">
        <v>8945332</v>
      </c>
      <c r="E42" s="1">
        <f t="shared" si="3"/>
        <v>0.352653463376543</v>
      </c>
      <c r="F42" s="1">
        <f t="shared" si="4"/>
        <v>0.349035637265606</v>
      </c>
      <c r="G42" s="1">
        <f t="shared" si="5"/>
        <v>1.01036520551105</v>
      </c>
    </row>
    <row r="43" spans="1:7">
      <c r="A43" s="3" t="s">
        <v>21</v>
      </c>
      <c r="B43" s="3">
        <v>6682159</v>
      </c>
      <c r="C43" s="4">
        <v>1391510</v>
      </c>
      <c r="D43" s="5">
        <v>6707139</v>
      </c>
      <c r="E43" s="1">
        <f t="shared" si="3"/>
        <v>0.359038923260251</v>
      </c>
      <c r="F43" s="1">
        <f t="shared" si="4"/>
        <v>0.357701722360874</v>
      </c>
      <c r="G43" s="1">
        <f t="shared" si="5"/>
        <v>1.00373831272198</v>
      </c>
    </row>
    <row r="44" spans="1:7">
      <c r="A44" s="3" t="s">
        <v>22</v>
      </c>
      <c r="B44" s="3">
        <v>10454663</v>
      </c>
      <c r="C44" s="4">
        <v>5701348</v>
      </c>
      <c r="D44" s="5">
        <v>10444358</v>
      </c>
      <c r="E44" s="1">
        <f t="shared" si="3"/>
        <v>0.940241722265709</v>
      </c>
      <c r="F44" s="1">
        <f t="shared" si="4"/>
        <v>0.941169418438892</v>
      </c>
      <c r="G44" s="1">
        <f t="shared" si="5"/>
        <v>0.999014315430349</v>
      </c>
    </row>
    <row r="45" spans="1:7">
      <c r="A45" s="3" t="s">
        <v>23</v>
      </c>
      <c r="B45" s="3">
        <v>18189846</v>
      </c>
      <c r="C45" s="4">
        <v>12150647</v>
      </c>
      <c r="D45" s="5">
        <v>15108408</v>
      </c>
      <c r="E45" s="1">
        <f t="shared" si="3"/>
        <v>1.15170801222343</v>
      </c>
      <c r="F45" s="1">
        <f t="shared" si="4"/>
        <v>1.38660482158745</v>
      </c>
      <c r="G45" s="1">
        <f t="shared" si="5"/>
        <v>0.830595707077454</v>
      </c>
    </row>
    <row r="46" spans="1:7">
      <c r="A46" s="3" t="s">
        <v>24</v>
      </c>
      <c r="B46" s="3">
        <v>7619786</v>
      </c>
      <c r="C46" s="4">
        <v>3714261</v>
      </c>
      <c r="D46" s="5">
        <v>7628488</v>
      </c>
      <c r="E46" s="1">
        <f t="shared" si="3"/>
        <v>0.840430200515089</v>
      </c>
      <c r="F46" s="1">
        <f t="shared" si="4"/>
        <v>0.83947150154291</v>
      </c>
      <c r="G46" s="1">
        <f t="shared" si="5"/>
        <v>1.00114202682333</v>
      </c>
    </row>
    <row r="47" spans="1:7">
      <c r="A47" s="3" t="s">
        <v>25</v>
      </c>
      <c r="B47" s="3">
        <v>17796442</v>
      </c>
      <c r="C47" s="4">
        <v>4974032</v>
      </c>
      <c r="D47" s="5">
        <v>17755528</v>
      </c>
      <c r="E47" s="1">
        <f t="shared" si="3"/>
        <v>0.481889427188834</v>
      </c>
      <c r="F47" s="1">
        <f t="shared" si="4"/>
        <v>0.482999843281445</v>
      </c>
      <c r="G47" s="1">
        <f t="shared" si="5"/>
        <v>0.997701001132698</v>
      </c>
    </row>
    <row r="48" spans="1:7">
      <c r="A48" s="3" t="s">
        <v>26</v>
      </c>
      <c r="B48" s="3">
        <v>5712056</v>
      </c>
      <c r="C48" s="4">
        <v>1637098</v>
      </c>
      <c r="D48" s="5">
        <v>5709686</v>
      </c>
      <c r="E48" s="1">
        <f t="shared" si="3"/>
        <v>0.494144798058823</v>
      </c>
      <c r="F48" s="1">
        <f t="shared" si="4"/>
        <v>0.494349909718448</v>
      </c>
      <c r="G48" s="1">
        <f t="shared" si="5"/>
        <v>0.999585088101377</v>
      </c>
    </row>
    <row r="49" spans="1:7">
      <c r="A49" s="3" t="s">
        <v>27</v>
      </c>
      <c r="B49" s="3">
        <v>2600923</v>
      </c>
      <c r="C49" s="4">
        <v>755654</v>
      </c>
      <c r="D49" s="5">
        <v>2635685</v>
      </c>
      <c r="E49" s="1">
        <f t="shared" si="3"/>
        <v>0.500918990734417</v>
      </c>
      <c r="F49" s="1">
        <f t="shared" si="4"/>
        <v>0.494312379566576</v>
      </c>
      <c r="G49" s="1">
        <f t="shared" si="5"/>
        <v>1.01336525533436</v>
      </c>
    </row>
    <row r="50" spans="1:7">
      <c r="A50" s="3" t="s">
        <v>28</v>
      </c>
      <c r="B50" s="3">
        <v>4890931</v>
      </c>
      <c r="C50" s="4">
        <v>354436</v>
      </c>
      <c r="D50" s="5">
        <v>4892055</v>
      </c>
      <c r="E50" s="1">
        <f t="shared" si="3"/>
        <v>0.12494483191935</v>
      </c>
      <c r="F50" s="1">
        <f t="shared" si="4"/>
        <v>0.124916124557908</v>
      </c>
      <c r="G50" s="1">
        <f t="shared" si="5"/>
        <v>1.00022981309693</v>
      </c>
    </row>
    <row r="51" spans="1:7">
      <c r="A51" s="3" t="s">
        <v>29</v>
      </c>
      <c r="B51" s="3">
        <v>147354435</v>
      </c>
      <c r="C51" s="4">
        <v>7131110</v>
      </c>
      <c r="D51" s="5">
        <v>147467211</v>
      </c>
      <c r="E51" s="1">
        <f t="shared" si="3"/>
        <v>0.0834383928884075</v>
      </c>
      <c r="F51" s="1">
        <f t="shared" si="4"/>
        <v>0.0833745831226123</v>
      </c>
      <c r="G51" s="1">
        <f t="shared" si="5"/>
        <v>1.000765338349</v>
      </c>
    </row>
    <row r="52" spans="1:7">
      <c r="A52" s="3" t="s">
        <v>30</v>
      </c>
      <c r="B52" s="3">
        <v>20342372</v>
      </c>
      <c r="C52" s="4">
        <v>1127162</v>
      </c>
      <c r="D52" s="5">
        <v>20344598</v>
      </c>
      <c r="E52" s="1">
        <f t="shared" si="3"/>
        <v>0.0955337341496208</v>
      </c>
      <c r="F52" s="1">
        <f t="shared" si="4"/>
        <v>0.0955232813457749</v>
      </c>
      <c r="G52" s="1">
        <f t="shared" si="5"/>
        <v>1.00010942676695</v>
      </c>
    </row>
    <row r="53" spans="1:7">
      <c r="A53" s="3" t="s">
        <v>31</v>
      </c>
      <c r="B53" s="3">
        <v>11727137</v>
      </c>
      <c r="C53" s="4">
        <v>2663191</v>
      </c>
      <c r="D53" s="5">
        <v>11822416</v>
      </c>
      <c r="E53" s="1">
        <f t="shared" si="3"/>
        <v>0.391545576783972</v>
      </c>
      <c r="F53" s="1">
        <f t="shared" si="4"/>
        <v>0.388390039793022</v>
      </c>
      <c r="G53" s="1">
        <f t="shared" si="5"/>
        <v>1.00812465992339</v>
      </c>
    </row>
    <row r="54" spans="1:7">
      <c r="A54" s="3" t="s">
        <v>32</v>
      </c>
      <c r="B54" s="3">
        <v>6921620</v>
      </c>
      <c r="C54" s="4">
        <v>1546307</v>
      </c>
      <c r="D54" s="5">
        <v>6975790</v>
      </c>
      <c r="E54" s="1">
        <f t="shared" si="3"/>
        <v>0.385176671317428</v>
      </c>
      <c r="F54" s="1">
        <f t="shared" si="4"/>
        <v>0.382185609332296</v>
      </c>
      <c r="G54" s="1">
        <f t="shared" si="5"/>
        <v>1.0078262025364</v>
      </c>
    </row>
    <row r="55" spans="1:7">
      <c r="A55" s="3" t="s">
        <v>33</v>
      </c>
      <c r="B55" s="3">
        <v>5392156</v>
      </c>
      <c r="C55" s="4">
        <v>1264677</v>
      </c>
      <c r="D55" s="5">
        <v>5421340</v>
      </c>
      <c r="E55" s="1">
        <f t="shared" si="3"/>
        <v>0.404379544324552</v>
      </c>
      <c r="F55" s="1">
        <f t="shared" si="4"/>
        <v>0.402202700108626</v>
      </c>
      <c r="G55" s="1">
        <f t="shared" si="5"/>
        <v>1.00541230632051</v>
      </c>
    </row>
    <row r="56" spans="1:7">
      <c r="A56" s="3" t="s">
        <v>34</v>
      </c>
      <c r="B56" s="3">
        <v>9978848</v>
      </c>
      <c r="C56" s="4">
        <v>5483667</v>
      </c>
      <c r="D56" s="5">
        <v>9952541</v>
      </c>
      <c r="E56" s="1">
        <f t="shared" si="3"/>
        <v>0.947463903234328</v>
      </c>
      <c r="F56" s="1">
        <f t="shared" si="4"/>
        <v>0.949968282056016</v>
      </c>
      <c r="G56" s="1">
        <f t="shared" si="5"/>
        <v>0.997363723748473</v>
      </c>
    </row>
    <row r="57" spans="1:7">
      <c r="A57" s="3" t="s">
        <v>35</v>
      </c>
      <c r="B57" s="3">
        <v>14098120</v>
      </c>
      <c r="C57" s="4">
        <v>5589255</v>
      </c>
      <c r="D57" s="5">
        <v>14088528</v>
      </c>
      <c r="E57" s="1">
        <f t="shared" si="3"/>
        <v>0.683541248884542</v>
      </c>
      <c r="F57" s="1">
        <f t="shared" si="4"/>
        <v>0.684006629487775</v>
      </c>
      <c r="G57" s="1">
        <f t="shared" si="5"/>
        <v>0.999319625595469</v>
      </c>
    </row>
    <row r="58" spans="1:7">
      <c r="A58" s="3" t="s">
        <v>36</v>
      </c>
      <c r="B58" s="3">
        <v>21784700</v>
      </c>
      <c r="C58" s="4">
        <v>13039798</v>
      </c>
      <c r="D58" s="5">
        <v>21835615</v>
      </c>
      <c r="E58" s="1">
        <f t="shared" si="3"/>
        <v>1.03202753973328</v>
      </c>
      <c r="F58" s="1">
        <f t="shared" si="4"/>
        <v>1.02962111874695</v>
      </c>
      <c r="G58" s="1">
        <f t="shared" si="5"/>
        <v>1.00233719078069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wps</dc:creator>
  <cp:lastModifiedBy>skipper</cp:lastModifiedBy>
  <dcterms:created xsi:type="dcterms:W3CDTF">2018-06-02T19:28:00Z</dcterms:created>
  <dcterms:modified xsi:type="dcterms:W3CDTF">2023-08-21T17:35:27Z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2052-11.1.0.11704</vt:lpwstr>
  </property>
  <property fmtid="{D5CDD505-2E9C-101B-9397-08002B2CF9AE}" pid="3" name="ICV">
    <vt:lpwstr/>
  </property>
</Properties>
</file>