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EBIN\DataVisualisation\Batch 4 19-20 Second Semester\L1\"/>
    </mc:Choice>
  </mc:AlternateContent>
  <bookViews>
    <workbookView xWindow="0" yWindow="0" windowWidth="8985" windowHeight="7650" activeTab="1"/>
  </bookViews>
  <sheets>
    <sheet name="anscombe" sheetId="1" r:id="rId1"/>
    <sheet name="Correlation" sheetId="5" r:id="rId2"/>
    <sheet name="for Tableau" sheetId="4" r:id="rId3"/>
  </sheets>
  <calcPr calcId="152511"/>
</workbook>
</file>

<file path=xl/calcChain.xml><?xml version="1.0" encoding="utf-8"?>
<calcChain xmlns="http://schemas.openxmlformats.org/spreadsheetml/2006/main">
  <c r="H14" i="5" l="1"/>
  <c r="H3" i="5" l="1"/>
  <c r="H4" i="5"/>
  <c r="H5" i="5"/>
  <c r="H6" i="5"/>
  <c r="H7" i="5"/>
  <c r="H8" i="5"/>
  <c r="H9" i="5"/>
  <c r="H10" i="5"/>
  <c r="H11" i="5"/>
  <c r="H12" i="5"/>
  <c r="H2" i="5"/>
  <c r="H13" i="5"/>
  <c r="F14" i="5"/>
  <c r="F13" i="5"/>
  <c r="F3" i="5"/>
  <c r="F4" i="5"/>
  <c r="F5" i="5"/>
  <c r="F6" i="5"/>
  <c r="F7" i="5"/>
  <c r="F8" i="5"/>
  <c r="F9" i="5"/>
  <c r="F10" i="5"/>
  <c r="F11" i="5"/>
  <c r="F12" i="5"/>
  <c r="F2" i="5"/>
  <c r="E14" i="5"/>
  <c r="E3" i="5"/>
  <c r="E4" i="5"/>
  <c r="E5" i="5"/>
  <c r="E6" i="5"/>
  <c r="E7" i="5"/>
  <c r="E8" i="5"/>
  <c r="E9" i="5"/>
  <c r="E10" i="5"/>
  <c r="E11" i="5"/>
  <c r="E12" i="5"/>
  <c r="E2" i="5"/>
  <c r="E13" i="5"/>
  <c r="C13" i="5"/>
  <c r="B13" i="5"/>
</calcChain>
</file>

<file path=xl/sharedStrings.xml><?xml version="1.0" encoding="utf-8"?>
<sst xmlns="http://schemas.openxmlformats.org/spreadsheetml/2006/main" count="128" uniqueCount="32">
  <si>
    <t>x1</t>
  </si>
  <si>
    <t>x2</t>
  </si>
  <si>
    <t>x3</t>
  </si>
  <si>
    <t>x4</t>
  </si>
  <si>
    <t>y1</t>
  </si>
  <si>
    <t>y2</t>
  </si>
  <si>
    <t>y3</t>
  </si>
  <si>
    <t>y4</t>
  </si>
  <si>
    <t>Mean of x</t>
  </si>
  <si>
    <t>Variance of x</t>
  </si>
  <si>
    <t>Mean of y</t>
  </si>
  <si>
    <t>Variance of y</t>
  </si>
  <si>
    <t>Correlation between x &amp; y</t>
  </si>
  <si>
    <t>y1 = 3 + 0.5x1</t>
  </si>
  <si>
    <t>y2 = 3 + 0.5x2</t>
  </si>
  <si>
    <t>y3 = 3 + 0.5x3</t>
  </si>
  <si>
    <t>y4 = 3 + 0.5x4</t>
  </si>
  <si>
    <t>Columns</t>
  </si>
  <si>
    <t>Rows</t>
  </si>
  <si>
    <t>Set</t>
  </si>
  <si>
    <t>Number of Records</t>
  </si>
  <si>
    <t>x</t>
  </si>
  <si>
    <t>y</t>
  </si>
  <si>
    <t>First</t>
  </si>
  <si>
    <t>Second</t>
  </si>
  <si>
    <t>Mean</t>
  </si>
  <si>
    <t>SD</t>
  </si>
  <si>
    <t>Variance</t>
  </si>
  <si>
    <t>(x-x')(y-y')</t>
  </si>
  <si>
    <t>(x-x')(x-x')</t>
  </si>
  <si>
    <t>y-y'(y-y')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</si>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</sst>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1" fillId="4" borderId="4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0</xdr:row>
      <xdr:rowOff>95250</xdr:rowOff>
    </xdr:from>
    <xdr:to>
      <xdr:col>14</xdr:col>
      <xdr:colOff>123825</xdr:colOff>
      <xdr:row>4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95250"/>
          <a:ext cx="15049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496117</xdr:colOff>
      <xdr:row>10</xdr:row>
      <xdr:rowOff>47626</xdr:rowOff>
    </xdr:from>
    <xdr:to>
      <xdr:col>15</xdr:col>
      <xdr:colOff>209245</xdr:colOff>
      <xdr:row>14</xdr:row>
      <xdr:rowOff>142876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2117" y="1952626"/>
          <a:ext cx="2151528" cy="8572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14</xdr:row>
      <xdr:rowOff>171450</xdr:rowOff>
    </xdr:from>
    <xdr:to>
      <xdr:col>15</xdr:col>
      <xdr:colOff>142617</xdr:colOff>
      <xdr:row>18</xdr:row>
      <xdr:rowOff>142783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2838450"/>
          <a:ext cx="2066667" cy="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5</xdr:row>
      <xdr:rowOff>133350</xdr:rowOff>
    </xdr:from>
    <xdr:to>
      <xdr:col>15</xdr:col>
      <xdr:colOff>209279</xdr:colOff>
      <xdr:row>9</xdr:row>
      <xdr:rowOff>123731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0" y="1085850"/>
          <a:ext cx="2171429" cy="7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:I13" totalsRowShown="0" dataDxfId="8">
  <autoFilter ref="B1:I13"/>
  <tableColumns count="8">
    <tableColumn id="1" name="x1" dataDxfId="7"/>
    <tableColumn id="9" name="y1" dataDxfId="6"/>
    <tableColumn id="2" name="x2" dataDxfId="5"/>
    <tableColumn id="10" name="y2" dataDxfId="4"/>
    <tableColumn id="3" name="x3" dataDxfId="3"/>
    <tableColumn id="11" name="y3" dataDxfId="2"/>
    <tableColumn id="4" name="x4" dataDxfId="1"/>
    <tableColumn id="8" name="y4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45" totalsRowShown="0">
  <tableColumns count="6">
    <tableColumn id="1" name="Columns"/>
    <tableColumn id="2" name="Rows"/>
    <tableColumn id="3" name="Set"/>
    <tableColumn id="4" name="Number of Records"/>
    <tableColumn id="5" name="x"/>
    <tableColumn id="6" name="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4" sqref="B14"/>
    </sheetView>
  </sheetViews>
  <sheetFormatPr defaultRowHeight="15"/>
  <cols>
    <col min="1" max="1" width="24.5703125" bestFit="1" customWidth="1"/>
    <col min="2" max="2" width="12.28515625" bestFit="1" customWidth="1"/>
    <col min="3" max="3" width="10.28515625" customWidth="1"/>
    <col min="4" max="4" width="12.28515625" bestFit="1" customWidth="1"/>
    <col min="5" max="5" width="10.28515625" customWidth="1"/>
    <col min="6" max="6" width="12.28515625" bestFit="1" customWidth="1"/>
    <col min="7" max="7" width="10.28515625" customWidth="1"/>
    <col min="8" max="8" width="12.28515625" bestFit="1" customWidth="1"/>
    <col min="9" max="9" width="13.7109375" bestFit="1" customWidth="1"/>
  </cols>
  <sheetData>
    <row r="1" spans="1:13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7</v>
      </c>
    </row>
    <row r="2" spans="1:13">
      <c r="B2" s="1">
        <v>10</v>
      </c>
      <c r="C2" s="2">
        <v>8.0399999618530273</v>
      </c>
      <c r="D2" s="1">
        <v>10</v>
      </c>
      <c r="E2" s="2">
        <v>9.1400003433227539</v>
      </c>
      <c r="F2" s="1">
        <v>10</v>
      </c>
      <c r="G2" s="2">
        <v>7.4600000381469727</v>
      </c>
      <c r="H2" s="1">
        <v>8</v>
      </c>
      <c r="I2" s="2">
        <v>6.5799999237060547</v>
      </c>
    </row>
    <row r="3" spans="1:13">
      <c r="B3" s="1">
        <v>8</v>
      </c>
      <c r="C3" s="2">
        <v>6.9499998092651367</v>
      </c>
      <c r="D3" s="1">
        <v>8</v>
      </c>
      <c r="E3" s="2">
        <v>8.1400003433227539</v>
      </c>
      <c r="F3" s="1">
        <v>8</v>
      </c>
      <c r="G3" s="2">
        <v>6.7699999809265137</v>
      </c>
      <c r="H3" s="1">
        <v>8</v>
      </c>
      <c r="I3" s="2">
        <v>5.7600002288818359</v>
      </c>
    </row>
    <row r="4" spans="1:13">
      <c r="B4" s="1">
        <v>13</v>
      </c>
      <c r="C4" s="2">
        <v>7.5799999237060547</v>
      </c>
      <c r="D4" s="1">
        <v>13</v>
      </c>
      <c r="E4" s="2">
        <v>8.7399997711181641</v>
      </c>
      <c r="F4" s="1">
        <v>13</v>
      </c>
      <c r="G4" s="2">
        <v>12.739999771118164</v>
      </c>
      <c r="H4" s="1">
        <v>8</v>
      </c>
      <c r="I4" s="2">
        <v>7.7100000381469727</v>
      </c>
    </row>
    <row r="5" spans="1:13">
      <c r="B5" s="1">
        <v>9</v>
      </c>
      <c r="C5" s="2">
        <v>8.8100004196166992</v>
      </c>
      <c r="D5" s="1">
        <v>9</v>
      </c>
      <c r="E5" s="2">
        <v>8.7700004577636719</v>
      </c>
      <c r="F5" s="1">
        <v>9</v>
      </c>
      <c r="G5" s="2">
        <v>7.1100001335144043</v>
      </c>
      <c r="H5" s="1">
        <v>8</v>
      </c>
      <c r="I5" s="2">
        <v>8.8400001525878906</v>
      </c>
      <c r="L5" s="15"/>
      <c r="M5" s="15"/>
    </row>
    <row r="6" spans="1:13">
      <c r="B6" s="1">
        <v>11</v>
      </c>
      <c r="C6" s="2">
        <v>8.3299999237060547</v>
      </c>
      <c r="D6" s="1">
        <v>11</v>
      </c>
      <c r="E6" s="2">
        <v>9.2600002288818359</v>
      </c>
      <c r="F6" s="1">
        <v>11</v>
      </c>
      <c r="G6" s="2">
        <v>7.809999942779541</v>
      </c>
      <c r="H6" s="1">
        <v>8</v>
      </c>
      <c r="I6" s="2">
        <v>8.4700002670288086</v>
      </c>
    </row>
    <row r="7" spans="1:13">
      <c r="B7" s="1">
        <v>14</v>
      </c>
      <c r="C7" s="2">
        <v>9.9600000381469727</v>
      </c>
      <c r="D7" s="1">
        <v>14</v>
      </c>
      <c r="E7" s="2">
        <v>8.1000003814697266</v>
      </c>
      <c r="F7" s="1">
        <v>14</v>
      </c>
      <c r="G7" s="2">
        <v>8.8400001525878906</v>
      </c>
      <c r="H7" s="1">
        <v>8</v>
      </c>
      <c r="I7" s="2">
        <v>7.0399999618530273</v>
      </c>
    </row>
    <row r="8" spans="1:13">
      <c r="B8" s="1">
        <v>6</v>
      </c>
      <c r="C8" s="2">
        <v>7.2399997711181641</v>
      </c>
      <c r="D8" s="1">
        <v>6</v>
      </c>
      <c r="E8" s="2">
        <v>6.130000114440918</v>
      </c>
      <c r="F8" s="1">
        <v>6</v>
      </c>
      <c r="G8" s="2">
        <v>6.0799999237060547</v>
      </c>
      <c r="H8" s="1">
        <v>8</v>
      </c>
      <c r="I8" s="2">
        <v>5.25</v>
      </c>
    </row>
    <row r="9" spans="1:13">
      <c r="B9" s="1">
        <v>4</v>
      </c>
      <c r="C9" s="2">
        <v>4.2600002288818359</v>
      </c>
      <c r="D9" s="1">
        <v>4</v>
      </c>
      <c r="E9" s="2">
        <v>3.0999999046325684</v>
      </c>
      <c r="F9" s="1">
        <v>4</v>
      </c>
      <c r="G9" s="2">
        <v>5.3899998664855957</v>
      </c>
      <c r="H9" s="1">
        <v>8</v>
      </c>
      <c r="I9" s="2">
        <v>5.559999942779541</v>
      </c>
    </row>
    <row r="10" spans="1:13">
      <c r="B10" s="1">
        <v>12</v>
      </c>
      <c r="C10" s="2">
        <v>10.840000152587891</v>
      </c>
      <c r="D10" s="1">
        <v>12</v>
      </c>
      <c r="E10" s="2">
        <v>9.130000114440918</v>
      </c>
      <c r="F10" s="1">
        <v>12</v>
      </c>
      <c r="G10" s="2">
        <v>8.1499996185302734</v>
      </c>
      <c r="H10" s="1">
        <v>19</v>
      </c>
      <c r="I10" s="2">
        <v>12.5</v>
      </c>
    </row>
    <row r="11" spans="1:13">
      <c r="B11" s="1">
        <v>7</v>
      </c>
      <c r="C11" s="2">
        <v>4.820000171661377</v>
      </c>
      <c r="D11" s="1">
        <v>7</v>
      </c>
      <c r="E11" s="2">
        <v>7.2600002288818359</v>
      </c>
      <c r="F11" s="1">
        <v>7</v>
      </c>
      <c r="G11" s="2">
        <v>6.4200000762939453</v>
      </c>
      <c r="H11" s="1">
        <v>8</v>
      </c>
      <c r="I11" s="2">
        <v>7.9099998474121094</v>
      </c>
    </row>
    <row r="12" spans="1:13">
      <c r="B12" s="1">
        <v>5</v>
      </c>
      <c r="C12" s="2">
        <v>5.679999828338623</v>
      </c>
      <c r="D12" s="1">
        <v>5</v>
      </c>
      <c r="E12" s="2">
        <v>4.7399997711181641</v>
      </c>
      <c r="F12" s="1">
        <v>5</v>
      </c>
      <c r="G12" s="2">
        <v>5.7300000190734863</v>
      </c>
      <c r="H12" s="1">
        <v>8</v>
      </c>
      <c r="I12" s="2">
        <v>6.8899998664855957</v>
      </c>
    </row>
    <row r="13" spans="1:13">
      <c r="B13" s="1" t="s">
        <v>0</v>
      </c>
      <c r="C13" s="2" t="s">
        <v>4</v>
      </c>
      <c r="D13" s="1" t="s">
        <v>1</v>
      </c>
      <c r="E13" s="2" t="s">
        <v>5</v>
      </c>
      <c r="F13" s="1" t="s">
        <v>2</v>
      </c>
      <c r="G13" s="2" t="s">
        <v>6</v>
      </c>
      <c r="H13" s="1" t="s">
        <v>3</v>
      </c>
      <c r="I13" s="2" t="s">
        <v>7</v>
      </c>
    </row>
    <row r="14" spans="1:13">
      <c r="A14" s="3" t="s">
        <v>8</v>
      </c>
      <c r="B14" s="7">
        <v>9</v>
      </c>
      <c r="C14" s="7"/>
      <c r="D14" s="7">
        <v>9</v>
      </c>
      <c r="E14" s="7"/>
      <c r="F14" s="7">
        <v>9</v>
      </c>
      <c r="G14" s="7"/>
      <c r="H14" s="7">
        <v>9</v>
      </c>
      <c r="I14" s="8"/>
    </row>
    <row r="15" spans="1:13">
      <c r="A15" s="4" t="s">
        <v>9</v>
      </c>
      <c r="B15" s="5">
        <v>11</v>
      </c>
      <c r="C15" s="5"/>
      <c r="D15" s="5">
        <v>11</v>
      </c>
      <c r="E15" s="5"/>
      <c r="F15" s="5">
        <v>11</v>
      </c>
      <c r="G15" s="5"/>
      <c r="H15" s="5">
        <v>11</v>
      </c>
      <c r="I15" s="6"/>
    </row>
    <row r="16" spans="1:13">
      <c r="A16" s="3" t="s">
        <v>10</v>
      </c>
      <c r="B16" s="7"/>
      <c r="C16" s="7">
        <v>7.5</v>
      </c>
      <c r="D16" s="7"/>
      <c r="E16" s="7">
        <v>7.5</v>
      </c>
      <c r="F16" s="7"/>
      <c r="G16" s="7">
        <v>7.5</v>
      </c>
      <c r="H16" s="7"/>
      <c r="I16" s="8">
        <v>7.5</v>
      </c>
    </row>
    <row r="17" spans="1:9">
      <c r="A17" s="4" t="s">
        <v>11</v>
      </c>
      <c r="B17" s="5"/>
      <c r="C17" s="5">
        <v>4.1219999999999999</v>
      </c>
      <c r="D17" s="5"/>
      <c r="E17" s="5">
        <v>4.1219999999999999</v>
      </c>
      <c r="F17" s="5"/>
      <c r="G17" s="5">
        <v>4.1219999999999999</v>
      </c>
      <c r="H17" s="5"/>
      <c r="I17" s="6">
        <v>4.1219999999999999</v>
      </c>
    </row>
    <row r="18" spans="1:9">
      <c r="A18" s="3" t="s">
        <v>12</v>
      </c>
      <c r="B18" s="18">
        <v>0.81599999999999995</v>
      </c>
      <c r="C18" s="18"/>
      <c r="D18" s="18">
        <v>0.81599999999999995</v>
      </c>
      <c r="E18" s="18"/>
      <c r="F18" s="18">
        <v>0.81599999999999995</v>
      </c>
      <c r="G18" s="18"/>
      <c r="H18" s="18">
        <v>0.81599999999999995</v>
      </c>
      <c r="I18" s="19"/>
    </row>
    <row r="19" spans="1:9">
      <c r="B19" s="16" t="s">
        <v>13</v>
      </c>
      <c r="C19" s="16"/>
      <c r="D19" s="16" t="s">
        <v>14</v>
      </c>
      <c r="E19" s="16"/>
      <c r="F19" s="16" t="s">
        <v>15</v>
      </c>
      <c r="G19" s="16"/>
      <c r="H19" s="16" t="s">
        <v>16</v>
      </c>
      <c r="I19" s="17"/>
    </row>
  </sheetData>
  <mergeCells count="9">
    <mergeCell ref="L5:M5"/>
    <mergeCell ref="B19:C19"/>
    <mergeCell ref="D19:E19"/>
    <mergeCell ref="F19:G19"/>
    <mergeCell ref="H19:I19"/>
    <mergeCell ref="B18:C18"/>
    <mergeCell ref="D18:E18"/>
    <mergeCell ref="F18:G18"/>
    <mergeCell ref="H18:I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6" sqref="D16"/>
    </sheetView>
  </sheetViews>
  <sheetFormatPr defaultRowHeight="15"/>
  <cols>
    <col min="7" max="7" width="14.140625" customWidth="1"/>
    <col min="8" max="8" width="12.7109375" customWidth="1"/>
  </cols>
  <sheetData>
    <row r="1" spans="1:8">
      <c r="B1" s="9" t="s">
        <v>0</v>
      </c>
      <c r="C1" s="10" t="s">
        <v>4</v>
      </c>
      <c r="E1" t="s">
        <v>29</v>
      </c>
      <c r="F1" t="s">
        <v>30</v>
      </c>
      <c r="H1" t="s">
        <v>28</v>
      </c>
    </row>
    <row r="2" spans="1:8">
      <c r="B2" s="11">
        <v>10</v>
      </c>
      <c r="C2" s="12">
        <v>8.0399999618530273</v>
      </c>
      <c r="E2">
        <f>(B2-B$13)*(B2-B$13)</f>
        <v>1</v>
      </c>
      <c r="F2">
        <f>(C2-C$13)*(C2-C$13)</f>
        <v>0.29061894470089111</v>
      </c>
      <c r="H2">
        <f>SQRT(E2)*SQRT(F2)</f>
        <v>0.53909085013649705</v>
      </c>
    </row>
    <row r="3" spans="1:8">
      <c r="B3" s="13">
        <v>8</v>
      </c>
      <c r="C3" s="14">
        <v>6.9499998092651367</v>
      </c>
      <c r="E3">
        <f t="shared" ref="E3:E12" si="0">(B3-B$13)*(B3-B$13)</f>
        <v>1</v>
      </c>
      <c r="F3">
        <f t="shared" ref="F3:F12" si="1">(C3-C$13)*(C3-C$13)</f>
        <v>0.30350105952748102</v>
      </c>
      <c r="H3">
        <f t="shared" ref="H3:H12" si="2">SQRT(E3)*SQRT(F3)</f>
        <v>0.55090930245139358</v>
      </c>
    </row>
    <row r="4" spans="1:8">
      <c r="B4" s="11">
        <v>13</v>
      </c>
      <c r="C4" s="12">
        <v>7.5799999237060547</v>
      </c>
      <c r="E4">
        <f t="shared" si="0"/>
        <v>16</v>
      </c>
      <c r="F4">
        <f t="shared" si="1"/>
        <v>6.2553565411622948E-3</v>
      </c>
      <c r="H4">
        <f t="shared" si="2"/>
        <v>0.31636324795809756</v>
      </c>
    </row>
    <row r="5" spans="1:8">
      <c r="B5" s="13">
        <v>9</v>
      </c>
      <c r="C5" s="14">
        <v>8.8100004196166992</v>
      </c>
      <c r="E5">
        <f t="shared" si="0"/>
        <v>0</v>
      </c>
      <c r="F5">
        <f t="shared" si="1"/>
        <v>1.7137200524197749</v>
      </c>
      <c r="H5">
        <f t="shared" si="2"/>
        <v>0</v>
      </c>
    </row>
    <row r="6" spans="1:8">
      <c r="B6" s="11">
        <v>11</v>
      </c>
      <c r="C6" s="12">
        <v>8.3299999237060547</v>
      </c>
      <c r="E6">
        <f t="shared" si="0"/>
        <v>4</v>
      </c>
      <c r="F6">
        <f t="shared" si="1"/>
        <v>0.68739157452544886</v>
      </c>
      <c r="H6">
        <f t="shared" si="2"/>
        <v>1.6581816239790488</v>
      </c>
    </row>
    <row r="7" spans="1:8">
      <c r="B7" s="13">
        <v>14</v>
      </c>
      <c r="C7" s="14">
        <v>9.9600000381469727</v>
      </c>
      <c r="E7">
        <f t="shared" si="0"/>
        <v>25</v>
      </c>
      <c r="F7">
        <f t="shared" si="1"/>
        <v>6.0471281844525313</v>
      </c>
      <c r="H7">
        <f t="shared" si="2"/>
        <v>12.295454632152211</v>
      </c>
    </row>
    <row r="8" spans="1:8">
      <c r="B8" s="11">
        <v>6</v>
      </c>
      <c r="C8" s="12">
        <v>7.2399997711181641</v>
      </c>
      <c r="E8">
        <f t="shared" si="0"/>
        <v>9</v>
      </c>
      <c r="F8">
        <f t="shared" si="1"/>
        <v>6.8073684011474275E-2</v>
      </c>
      <c r="H8">
        <f t="shared" si="2"/>
        <v>0.78272802179509871</v>
      </c>
    </row>
    <row r="9" spans="1:8">
      <c r="B9" s="13">
        <v>4</v>
      </c>
      <c r="C9" s="14">
        <v>4.2600002288818359</v>
      </c>
      <c r="E9">
        <f t="shared" si="0"/>
        <v>25</v>
      </c>
      <c r="F9">
        <f t="shared" si="1"/>
        <v>10.503490386836827</v>
      </c>
      <c r="H9">
        <f t="shared" si="2"/>
        <v>16.204544414173473</v>
      </c>
    </row>
    <row r="10" spans="1:8">
      <c r="B10" s="11">
        <v>12</v>
      </c>
      <c r="C10" s="12">
        <v>10.840000152587891</v>
      </c>
      <c r="E10">
        <f t="shared" si="0"/>
        <v>9</v>
      </c>
      <c r="F10">
        <f t="shared" si="1"/>
        <v>11.149528979227384</v>
      </c>
      <c r="H10">
        <f t="shared" si="2"/>
        <v>10.017273122614082</v>
      </c>
    </row>
    <row r="11" spans="1:8">
      <c r="B11" s="13">
        <v>7</v>
      </c>
      <c r="C11" s="14">
        <v>4.820000171661377</v>
      </c>
      <c r="E11">
        <f t="shared" si="0"/>
        <v>4</v>
      </c>
      <c r="F11">
        <f t="shared" si="1"/>
        <v>7.1872727448676459</v>
      </c>
      <c r="H11">
        <f t="shared" si="2"/>
        <v>5.3618178801103067</v>
      </c>
    </row>
    <row r="12" spans="1:8">
      <c r="B12" s="11">
        <v>5</v>
      </c>
      <c r="C12" s="12">
        <v>5.679999828338623</v>
      </c>
      <c r="E12">
        <f t="shared" si="0"/>
        <v>16</v>
      </c>
      <c r="F12">
        <f t="shared" si="1"/>
        <v>3.3157106182918437</v>
      </c>
      <c r="H12">
        <f t="shared" si="2"/>
        <v>7.283637133511629</v>
      </c>
    </row>
    <row r="13" spans="1:8">
      <c r="A13" t="s">
        <v>25</v>
      </c>
      <c r="B13" s="13">
        <f>SUM(B2:B12)/COUNT(B2:B12)</f>
        <v>9</v>
      </c>
      <c r="C13" s="13">
        <f>SUM(C2:C12)/COUNT(C2:C12)</f>
        <v>7.5009091117165303</v>
      </c>
      <c r="D13" t="s">
        <v>27</v>
      </c>
      <c r="E13">
        <f>SUM(E2:E12)/10</f>
        <v>11</v>
      </c>
      <c r="F13">
        <f>SUM(F2:F12)/10</f>
        <v>4.1272691585402468</v>
      </c>
      <c r="H13">
        <f>SUM(H2:H12)</f>
        <v>55.01000022888185</v>
      </c>
    </row>
    <row r="14" spans="1:8">
      <c r="A14" t="s">
        <v>26</v>
      </c>
      <c r="E14">
        <f>SQRT(E13)</f>
        <v>3.3166247903553998</v>
      </c>
      <c r="F14">
        <f>SQRT(F13)</f>
        <v>2.0315681525708773</v>
      </c>
      <c r="G14" t="s">
        <v>31</v>
      </c>
      <c r="H14">
        <f>H13/(10*(E14*F14))</f>
        <v>0.81642051305264274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5"/>
  <cols>
    <col min="1" max="1" width="10.140625" customWidth="1"/>
    <col min="4" max="4" width="18.85546875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t="s">
        <v>23</v>
      </c>
      <c r="C2">
        <v>1</v>
      </c>
      <c r="D2">
        <v>1</v>
      </c>
      <c r="E2">
        <v>4</v>
      </c>
      <c r="F2">
        <v>4.26</v>
      </c>
    </row>
    <row r="3" spans="1:6">
      <c r="A3" t="s">
        <v>23</v>
      </c>
      <c r="B3" t="s">
        <v>23</v>
      </c>
      <c r="C3">
        <v>1</v>
      </c>
      <c r="D3">
        <v>1</v>
      </c>
      <c r="E3">
        <v>5</v>
      </c>
      <c r="F3">
        <v>5.68</v>
      </c>
    </row>
    <row r="4" spans="1:6">
      <c r="A4" t="s">
        <v>23</v>
      </c>
      <c r="B4" t="s">
        <v>23</v>
      </c>
      <c r="C4">
        <v>1</v>
      </c>
      <c r="D4">
        <v>1</v>
      </c>
      <c r="E4">
        <v>6</v>
      </c>
      <c r="F4">
        <v>7.24</v>
      </c>
    </row>
    <row r="5" spans="1:6">
      <c r="A5" t="s">
        <v>23</v>
      </c>
      <c r="B5" t="s">
        <v>23</v>
      </c>
      <c r="C5">
        <v>1</v>
      </c>
      <c r="D5">
        <v>1</v>
      </c>
      <c r="E5">
        <v>7</v>
      </c>
      <c r="F5">
        <v>4.82</v>
      </c>
    </row>
    <row r="6" spans="1:6">
      <c r="A6" t="s">
        <v>23</v>
      </c>
      <c r="B6" t="s">
        <v>23</v>
      </c>
      <c r="C6">
        <v>1</v>
      </c>
      <c r="D6">
        <v>1</v>
      </c>
      <c r="E6">
        <v>8</v>
      </c>
      <c r="F6">
        <v>6.95</v>
      </c>
    </row>
    <row r="7" spans="1:6">
      <c r="A7" t="s">
        <v>23</v>
      </c>
      <c r="B7" t="s">
        <v>23</v>
      </c>
      <c r="C7">
        <v>1</v>
      </c>
      <c r="D7">
        <v>1</v>
      </c>
      <c r="E7">
        <v>9</v>
      </c>
      <c r="F7">
        <v>8.81</v>
      </c>
    </row>
    <row r="8" spans="1:6">
      <c r="A8" t="s">
        <v>23</v>
      </c>
      <c r="B8" t="s">
        <v>23</v>
      </c>
      <c r="C8">
        <v>1</v>
      </c>
      <c r="D8">
        <v>1</v>
      </c>
      <c r="E8">
        <v>10</v>
      </c>
      <c r="F8">
        <v>8.0399999999999991</v>
      </c>
    </row>
    <row r="9" spans="1:6">
      <c r="A9" t="s">
        <v>23</v>
      </c>
      <c r="B9" t="s">
        <v>23</v>
      </c>
      <c r="C9">
        <v>1</v>
      </c>
      <c r="D9">
        <v>1</v>
      </c>
      <c r="E9">
        <v>11</v>
      </c>
      <c r="F9">
        <v>8.33</v>
      </c>
    </row>
    <row r="10" spans="1:6">
      <c r="A10" t="s">
        <v>23</v>
      </c>
      <c r="B10" t="s">
        <v>23</v>
      </c>
      <c r="C10">
        <v>1</v>
      </c>
      <c r="D10">
        <v>1</v>
      </c>
      <c r="E10">
        <v>12</v>
      </c>
      <c r="F10">
        <v>10.84</v>
      </c>
    </row>
    <row r="11" spans="1:6">
      <c r="A11" t="s">
        <v>23</v>
      </c>
      <c r="B11" t="s">
        <v>23</v>
      </c>
      <c r="C11">
        <v>1</v>
      </c>
      <c r="D11">
        <v>1</v>
      </c>
      <c r="E11">
        <v>13</v>
      </c>
      <c r="F11">
        <v>7.58</v>
      </c>
    </row>
    <row r="12" spans="1:6">
      <c r="A12" t="s">
        <v>23</v>
      </c>
      <c r="B12" t="s">
        <v>23</v>
      </c>
      <c r="C12">
        <v>1</v>
      </c>
      <c r="D12">
        <v>1</v>
      </c>
      <c r="E12">
        <v>14</v>
      </c>
      <c r="F12">
        <v>9.9600000000000009</v>
      </c>
    </row>
    <row r="13" spans="1:6">
      <c r="A13" t="s">
        <v>23</v>
      </c>
      <c r="B13" t="s">
        <v>24</v>
      </c>
      <c r="C13">
        <v>2</v>
      </c>
      <c r="D13">
        <v>1</v>
      </c>
      <c r="E13">
        <v>4</v>
      </c>
      <c r="F13">
        <v>3.1</v>
      </c>
    </row>
    <row r="14" spans="1:6">
      <c r="A14" t="s">
        <v>23</v>
      </c>
      <c r="B14" t="s">
        <v>24</v>
      </c>
      <c r="C14">
        <v>2</v>
      </c>
      <c r="D14">
        <v>1</v>
      </c>
      <c r="E14">
        <v>5</v>
      </c>
      <c r="F14">
        <v>4.74</v>
      </c>
    </row>
    <row r="15" spans="1:6">
      <c r="A15" t="s">
        <v>23</v>
      </c>
      <c r="B15" t="s">
        <v>24</v>
      </c>
      <c r="C15">
        <v>2</v>
      </c>
      <c r="D15">
        <v>1</v>
      </c>
      <c r="E15">
        <v>6</v>
      </c>
      <c r="F15">
        <v>6.13</v>
      </c>
    </row>
    <row r="16" spans="1:6">
      <c r="A16" t="s">
        <v>23</v>
      </c>
      <c r="B16" t="s">
        <v>24</v>
      </c>
      <c r="C16">
        <v>2</v>
      </c>
      <c r="D16">
        <v>1</v>
      </c>
      <c r="E16">
        <v>7</v>
      </c>
      <c r="F16">
        <v>7.26</v>
      </c>
    </row>
    <row r="17" spans="1:6">
      <c r="A17" t="s">
        <v>23</v>
      </c>
      <c r="B17" t="s">
        <v>24</v>
      </c>
      <c r="C17">
        <v>2</v>
      </c>
      <c r="D17">
        <v>1</v>
      </c>
      <c r="E17">
        <v>8</v>
      </c>
      <c r="F17">
        <v>8.14</v>
      </c>
    </row>
    <row r="18" spans="1:6">
      <c r="A18" t="s">
        <v>23</v>
      </c>
      <c r="B18" t="s">
        <v>24</v>
      </c>
      <c r="C18">
        <v>2</v>
      </c>
      <c r="D18">
        <v>1</v>
      </c>
      <c r="E18">
        <v>9</v>
      </c>
      <c r="F18">
        <v>8.77</v>
      </c>
    </row>
    <row r="19" spans="1:6">
      <c r="A19" t="s">
        <v>23</v>
      </c>
      <c r="B19" t="s">
        <v>24</v>
      </c>
      <c r="C19">
        <v>2</v>
      </c>
      <c r="D19">
        <v>1</v>
      </c>
      <c r="E19">
        <v>10</v>
      </c>
      <c r="F19">
        <v>9.14</v>
      </c>
    </row>
    <row r="20" spans="1:6">
      <c r="A20" t="s">
        <v>23</v>
      </c>
      <c r="B20" t="s">
        <v>24</v>
      </c>
      <c r="C20">
        <v>2</v>
      </c>
      <c r="D20">
        <v>1</v>
      </c>
      <c r="E20">
        <v>11</v>
      </c>
      <c r="F20">
        <v>9.26</v>
      </c>
    </row>
    <row r="21" spans="1:6">
      <c r="A21" t="s">
        <v>23</v>
      </c>
      <c r="B21" t="s">
        <v>24</v>
      </c>
      <c r="C21">
        <v>2</v>
      </c>
      <c r="D21">
        <v>1</v>
      </c>
      <c r="E21">
        <v>12</v>
      </c>
      <c r="F21">
        <v>9.1300000000000008</v>
      </c>
    </row>
    <row r="22" spans="1:6">
      <c r="A22" t="s">
        <v>23</v>
      </c>
      <c r="B22" t="s">
        <v>24</v>
      </c>
      <c r="C22">
        <v>2</v>
      </c>
      <c r="D22">
        <v>1</v>
      </c>
      <c r="E22">
        <v>13</v>
      </c>
      <c r="F22">
        <v>8.74</v>
      </c>
    </row>
    <row r="23" spans="1:6">
      <c r="A23" t="s">
        <v>23</v>
      </c>
      <c r="B23" t="s">
        <v>24</v>
      </c>
      <c r="C23">
        <v>2</v>
      </c>
      <c r="D23">
        <v>1</v>
      </c>
      <c r="E23">
        <v>14</v>
      </c>
      <c r="F23">
        <v>8.1</v>
      </c>
    </row>
    <row r="24" spans="1:6">
      <c r="A24" t="s">
        <v>24</v>
      </c>
      <c r="B24" t="s">
        <v>23</v>
      </c>
      <c r="C24">
        <v>3</v>
      </c>
      <c r="D24">
        <v>1</v>
      </c>
      <c r="E24">
        <v>4</v>
      </c>
      <c r="F24">
        <v>5.39</v>
      </c>
    </row>
    <row r="25" spans="1:6">
      <c r="A25" t="s">
        <v>24</v>
      </c>
      <c r="B25" t="s">
        <v>23</v>
      </c>
      <c r="C25">
        <v>3</v>
      </c>
      <c r="D25">
        <v>1</v>
      </c>
      <c r="E25">
        <v>5</v>
      </c>
      <c r="F25">
        <v>5.73</v>
      </c>
    </row>
    <row r="26" spans="1:6">
      <c r="A26" t="s">
        <v>24</v>
      </c>
      <c r="B26" t="s">
        <v>23</v>
      </c>
      <c r="C26">
        <v>3</v>
      </c>
      <c r="D26">
        <v>1</v>
      </c>
      <c r="E26">
        <v>6</v>
      </c>
      <c r="F26">
        <v>6.08</v>
      </c>
    </row>
    <row r="27" spans="1:6">
      <c r="A27" t="s">
        <v>24</v>
      </c>
      <c r="B27" t="s">
        <v>23</v>
      </c>
      <c r="C27">
        <v>3</v>
      </c>
      <c r="D27">
        <v>1</v>
      </c>
      <c r="E27">
        <v>7</v>
      </c>
      <c r="F27">
        <v>6.42</v>
      </c>
    </row>
    <row r="28" spans="1:6">
      <c r="A28" t="s">
        <v>24</v>
      </c>
      <c r="B28" t="s">
        <v>23</v>
      </c>
      <c r="C28">
        <v>3</v>
      </c>
      <c r="D28">
        <v>1</v>
      </c>
      <c r="E28">
        <v>8</v>
      </c>
      <c r="F28">
        <v>6.77</v>
      </c>
    </row>
    <row r="29" spans="1:6">
      <c r="A29" t="s">
        <v>24</v>
      </c>
      <c r="B29" t="s">
        <v>23</v>
      </c>
      <c r="C29">
        <v>3</v>
      </c>
      <c r="D29">
        <v>1</v>
      </c>
      <c r="E29">
        <v>9</v>
      </c>
      <c r="F29">
        <v>7.11</v>
      </c>
    </row>
    <row r="30" spans="1:6">
      <c r="A30" t="s">
        <v>24</v>
      </c>
      <c r="B30" t="s">
        <v>23</v>
      </c>
      <c r="C30">
        <v>3</v>
      </c>
      <c r="D30">
        <v>1</v>
      </c>
      <c r="E30">
        <v>10</v>
      </c>
      <c r="F30">
        <v>7.46</v>
      </c>
    </row>
    <row r="31" spans="1:6">
      <c r="A31" t="s">
        <v>24</v>
      </c>
      <c r="B31" t="s">
        <v>23</v>
      </c>
      <c r="C31">
        <v>3</v>
      </c>
      <c r="D31">
        <v>1</v>
      </c>
      <c r="E31">
        <v>11</v>
      </c>
      <c r="F31">
        <v>7.81</v>
      </c>
    </row>
    <row r="32" spans="1:6">
      <c r="A32" t="s">
        <v>24</v>
      </c>
      <c r="B32" t="s">
        <v>23</v>
      </c>
      <c r="C32">
        <v>3</v>
      </c>
      <c r="D32">
        <v>1</v>
      </c>
      <c r="E32">
        <v>12</v>
      </c>
      <c r="F32">
        <v>8.15</v>
      </c>
    </row>
    <row r="33" spans="1:6">
      <c r="A33" t="s">
        <v>24</v>
      </c>
      <c r="B33" t="s">
        <v>23</v>
      </c>
      <c r="C33">
        <v>3</v>
      </c>
      <c r="D33">
        <v>1</v>
      </c>
      <c r="E33">
        <v>13</v>
      </c>
      <c r="F33">
        <v>12.74</v>
      </c>
    </row>
    <row r="34" spans="1:6">
      <c r="A34" t="s">
        <v>24</v>
      </c>
      <c r="B34" t="s">
        <v>23</v>
      </c>
      <c r="C34">
        <v>3</v>
      </c>
      <c r="D34">
        <v>1</v>
      </c>
      <c r="E34">
        <v>14</v>
      </c>
      <c r="F34">
        <v>8.84</v>
      </c>
    </row>
    <row r="35" spans="1:6">
      <c r="A35" t="s">
        <v>24</v>
      </c>
      <c r="B35" t="s">
        <v>24</v>
      </c>
      <c r="C35">
        <v>4</v>
      </c>
      <c r="D35">
        <v>1</v>
      </c>
      <c r="E35">
        <v>8</v>
      </c>
      <c r="F35">
        <v>5.25</v>
      </c>
    </row>
    <row r="36" spans="1:6">
      <c r="A36" t="s">
        <v>24</v>
      </c>
      <c r="B36" t="s">
        <v>24</v>
      </c>
      <c r="C36">
        <v>4</v>
      </c>
      <c r="D36">
        <v>1</v>
      </c>
      <c r="E36">
        <v>8</v>
      </c>
      <c r="F36">
        <v>5.56</v>
      </c>
    </row>
    <row r="37" spans="1:6">
      <c r="A37" t="s">
        <v>24</v>
      </c>
      <c r="B37" t="s">
        <v>24</v>
      </c>
      <c r="C37">
        <v>4</v>
      </c>
      <c r="D37">
        <v>1</v>
      </c>
      <c r="E37">
        <v>8</v>
      </c>
      <c r="F37">
        <v>5.76</v>
      </c>
    </row>
    <row r="38" spans="1:6">
      <c r="A38" t="s">
        <v>24</v>
      </c>
      <c r="B38" t="s">
        <v>24</v>
      </c>
      <c r="C38">
        <v>4</v>
      </c>
      <c r="D38">
        <v>1</v>
      </c>
      <c r="E38">
        <v>8</v>
      </c>
      <c r="F38">
        <v>6.58</v>
      </c>
    </row>
    <row r="39" spans="1:6">
      <c r="A39" t="s">
        <v>24</v>
      </c>
      <c r="B39" t="s">
        <v>24</v>
      </c>
      <c r="C39">
        <v>4</v>
      </c>
      <c r="D39">
        <v>1</v>
      </c>
      <c r="E39">
        <v>8</v>
      </c>
      <c r="F39">
        <v>6.89</v>
      </c>
    </row>
    <row r="40" spans="1:6">
      <c r="A40" t="s">
        <v>24</v>
      </c>
      <c r="B40" t="s">
        <v>24</v>
      </c>
      <c r="C40">
        <v>4</v>
      </c>
      <c r="D40">
        <v>1</v>
      </c>
      <c r="E40">
        <v>8</v>
      </c>
      <c r="F40">
        <v>7.04</v>
      </c>
    </row>
    <row r="41" spans="1:6">
      <c r="A41" t="s">
        <v>24</v>
      </c>
      <c r="B41" t="s">
        <v>24</v>
      </c>
      <c r="C41">
        <v>4</v>
      </c>
      <c r="D41">
        <v>1</v>
      </c>
      <c r="E41">
        <v>8</v>
      </c>
      <c r="F41">
        <v>7.71</v>
      </c>
    </row>
    <row r="42" spans="1:6">
      <c r="A42" t="s">
        <v>24</v>
      </c>
      <c r="B42" t="s">
        <v>24</v>
      </c>
      <c r="C42">
        <v>4</v>
      </c>
      <c r="D42">
        <v>1</v>
      </c>
      <c r="E42">
        <v>8</v>
      </c>
      <c r="F42">
        <v>7.91</v>
      </c>
    </row>
    <row r="43" spans="1:6">
      <c r="A43" t="s">
        <v>24</v>
      </c>
      <c r="B43" t="s">
        <v>24</v>
      </c>
      <c r="C43">
        <v>4</v>
      </c>
      <c r="D43">
        <v>1</v>
      </c>
      <c r="E43">
        <v>8</v>
      </c>
      <c r="F43">
        <v>8.4700000000000006</v>
      </c>
    </row>
    <row r="44" spans="1:6">
      <c r="A44" t="s">
        <v>24</v>
      </c>
      <c r="B44" t="s">
        <v>24</v>
      </c>
      <c r="C44">
        <v>4</v>
      </c>
      <c r="D44">
        <v>1</v>
      </c>
      <c r="E44">
        <v>8</v>
      </c>
      <c r="F44">
        <v>8.84</v>
      </c>
    </row>
    <row r="45" spans="1:6">
      <c r="A45" t="s">
        <v>24</v>
      </c>
      <c r="B45" t="s">
        <v>24</v>
      </c>
      <c r="C45">
        <v>4</v>
      </c>
      <c r="D45">
        <v>1</v>
      </c>
      <c r="E45">
        <v>19</v>
      </c>
      <c r="F45">
        <v>12.5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anscombe</vt:lpstr>
      <vt:lpstr>Correlation</vt:lpstr>
      <vt:lpstr>for Tableau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Shahnte D Santiago</dc:creator>
  <cp:lastModifiedBy>HP</cp:lastModifiedBy>
  <dcterms:created xsi:type="dcterms:W3CDTF">2016-11-03T18:22:54Z</dcterms:created>
  <dcterms:modified xsi:type="dcterms:W3CDTF">2020-11-08T06:17:08Z</dcterms:modified>
</cp:coreProperties>
</file>