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Z:\Risco\Workspace\VictorRoure\Evolucao_Precos_Exposicao\"/>
    </mc:Choice>
  </mc:AlternateContent>
  <xr:revisionPtr revIDLastSave="0" documentId="13_ncr:1_{AF1E6984-CE19-4CE2-BAB9-13F9AA42279C}" xr6:coauthVersionLast="47" xr6:coauthVersionMax="47" xr10:uidLastSave="{00000000-0000-0000-0000-000000000000}"/>
  <bookViews>
    <workbookView xWindow="-28920" yWindow="-120" windowWidth="29040" windowHeight="15720" activeTab="2" xr2:uid="{EB60B90C-C0A8-4E1A-AC54-BE663697E359}"/>
  </bookViews>
  <sheets>
    <sheet name="Historico_Precos" sheetId="3" r:id="rId1"/>
    <sheet name="Historico_Posicoes_Gestora" sheetId="4" r:id="rId2"/>
    <sheet name="Historico_Posicoes_Fundos" sheetId="2" r:id="rId3"/>
  </sheets>
  <definedNames>
    <definedName name="ExternalData_1" localSheetId="2" hidden="1">Historico_Posicoes_Fundos!$A$1:$C$3960</definedName>
    <definedName name="ExternalData_1" localSheetId="1" hidden="1">Historico_Posicoes_Gestora!$A$1:$C$1387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87" i="4" l="1"/>
  <c r="F1386" i="4"/>
  <c r="F1385" i="4"/>
  <c r="F1384" i="4"/>
  <c r="F1383" i="4"/>
  <c r="F1374" i="4"/>
  <c r="F1375" i="4"/>
  <c r="F1376" i="4"/>
  <c r="F1377" i="4"/>
  <c r="F1378" i="4"/>
  <c r="F1379" i="4"/>
  <c r="F1380" i="4"/>
  <c r="F1381" i="4"/>
  <c r="F1382" i="4"/>
  <c r="F1373" i="4"/>
  <c r="F1372" i="4"/>
  <c r="F1371" i="4"/>
  <c r="F1370" i="4"/>
  <c r="F1369" i="4"/>
  <c r="F1368" i="4"/>
  <c r="F1367" i="4"/>
  <c r="F1366" i="4"/>
  <c r="F1365" i="4"/>
  <c r="F1364" i="4"/>
  <c r="F1363" i="4"/>
  <c r="F1362" i="4"/>
  <c r="F1361" i="4"/>
  <c r="F1360" i="4"/>
  <c r="G3959" i="2"/>
  <c r="G3960" i="2"/>
  <c r="G3958" i="2"/>
  <c r="G3956" i="2"/>
  <c r="G3957" i="2"/>
  <c r="G3955" i="2"/>
  <c r="G3953" i="2"/>
  <c r="G3954" i="2"/>
  <c r="G3951" i="2"/>
  <c r="G3952" i="2"/>
  <c r="G3950" i="2"/>
  <c r="G3948" i="2"/>
  <c r="G3949" i="2"/>
  <c r="G3947" i="2"/>
  <c r="G3946" i="2"/>
  <c r="G3944" i="2"/>
  <c r="G3945" i="2"/>
  <c r="G3943" i="2"/>
  <c r="G3942" i="2"/>
  <c r="G3941" i="2"/>
  <c r="G3940" i="2"/>
  <c r="G3939" i="2"/>
  <c r="G3938" i="2"/>
  <c r="G3937" i="2"/>
  <c r="G3936" i="2"/>
  <c r="G3935" i="2"/>
  <c r="G3934" i="2"/>
  <c r="G3932" i="2"/>
  <c r="G3933" i="2"/>
  <c r="G3929" i="2"/>
  <c r="G3930" i="2"/>
  <c r="G3931" i="2"/>
  <c r="G3928" i="2"/>
  <c r="G3924" i="2"/>
  <c r="G3925" i="2"/>
  <c r="G3926" i="2"/>
  <c r="G3927" i="2"/>
  <c r="G3923" i="2"/>
  <c r="G3922" i="2"/>
  <c r="G392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</calcChain>
</file>

<file path=xl/sharedStrings.xml><?xml version="1.0" encoding="utf-8"?>
<sst xmlns="http://schemas.openxmlformats.org/spreadsheetml/2006/main" count="10768" uniqueCount="27">
  <si>
    <t>Data</t>
  </si>
  <si>
    <t>Ativo</t>
  </si>
  <si>
    <t>ENGI11</t>
  </si>
  <si>
    <t>EQTL3</t>
  </si>
  <si>
    <t>SBSP3</t>
  </si>
  <si>
    <t>SUZB3</t>
  </si>
  <si>
    <t>RAIL3</t>
  </si>
  <si>
    <t>SMFT3</t>
  </si>
  <si>
    <t>VBBR3</t>
  </si>
  <si>
    <t>ELET3</t>
  </si>
  <si>
    <t>ENEV3</t>
  </si>
  <si>
    <t>PRIO3</t>
  </si>
  <si>
    <t>BPAC11</t>
  </si>
  <si>
    <t>IGTI11</t>
  </si>
  <si>
    <t>MELI US</t>
  </si>
  <si>
    <t>XP US</t>
  </si>
  <si>
    <t>Preço D0</t>
  </si>
  <si>
    <t>Cap Aplicado</t>
  </si>
  <si>
    <t>Preco</t>
  </si>
  <si>
    <t>PL Gestora</t>
  </si>
  <si>
    <t>Exposicao Gestora</t>
  </si>
  <si>
    <t>Fundo</t>
  </si>
  <si>
    <t>PL Fundo</t>
  </si>
  <si>
    <t>Exposicao Fundo</t>
  </si>
  <si>
    <t>RYO SELECTION MASTER FIA</t>
  </si>
  <si>
    <t>RYO LONG BIASED MASTER FIM</t>
  </si>
  <si>
    <t>NBIM PF EQ EX RYO 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</si>
</sst>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4" formatCode="#,##0.00"/>
    </dxf>
    <dxf>
      <numFmt numFmtId="4" formatCode="#,##0.00"/>
    </dxf>
    <dxf>
      <numFmt numFmtId="19" formatCode="dd/mm/yyyy"/>
    </dxf>
    <dxf>
      <numFmt numFmtId="19" formatCode="dd/mm/yyyy"/>
    </dxf>
    <dxf>
      <numFmt numFmtId="0" formatCode="General"/>
    </dxf>
    <dxf>
      <numFmt numFmtId="4" formatCode="#,##0.00"/>
    </dxf>
    <dxf>
      <numFmt numFmtId="4" formatCode="#,##0.00"/>
    </dxf>
    <dxf>
      <numFmt numFmtId="0" formatCode="General"/>
    </dxf>
    <dxf>
      <numFmt numFmtId="19" formatCode="dd/mm/yyyy"/>
    </dxf>
    <dxf>
      <numFmt numFmtId="4" formatCode="#,##0.0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7CB913-ABF9-44EE-B1AA-907301FDEA2C}" name="Historico_Precos" displayName="Historico_Precos" ref="A1:C1449" totalsRowShown="0">
  <sortState xmlns:xlrd2="http://schemas.microsoft.com/office/spreadsheetml/2017/richdata2" ref="A3:C1433">
    <sortCondition ref="A1:A1433"/>
  </sortState>
  <tableColumns count="3">
    <tableColumn id="2" xr3:uid="{3D7E985C-BCD5-4DBE-B4B9-C6252FF149C8}" name="Data" dataDxfId="12"/>
    <tableColumn id="3" xr3:uid="{A42E39FE-74A5-4C7D-ABC4-0A17E80067C3}" name="Ativo" dataDxfId="11"/>
    <tableColumn id="9" xr3:uid="{16E267D7-1DBA-4DF2-A64C-6266C59920F3}" name="Preço D0" dataDxfId="1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F22D89-1C5A-46D0-940E-00DC5570C333}" name="Historico_Posicoes4" displayName="Historico_Posicoes4" ref="A1:F1387" totalsRowShown="0">
  <tableColumns count="6">
    <tableColumn id="1" xr3:uid="{26980BBE-75BE-466F-A24B-DEE2AB97EDFB}" name="Data" dataDxfId="9"/>
    <tableColumn id="2" xr3:uid="{E8513299-E061-4CB4-B314-15129B5996D6}" name="Ativo" dataDxfId="8"/>
    <tableColumn id="3" xr3:uid="{11C0E57C-31D2-45A4-8DDC-C0809E6D3FF7}" name="Cap Aplicado" dataDxfId="7"/>
    <tableColumn id="4" xr3:uid="{65E5BB6E-D051-415F-AD6A-1693934138C9}" name="PL Gestora" dataDxfId="6"/>
    <tableColumn id="5" xr3:uid="{CF2D9E11-C87C-4D75-8B2D-F1557EEE6696}" name="Exposicao Gestora"/>
    <tableColumn id="7" xr3:uid="{088B3D92-C900-4F5C-A044-37BCBD59A425}" name="Preco" dataDxfId="5">
      <calculatedColumnFormula>SUMIFS(Historico_Precos[Preço D0],Historico_Precos[Ativo],Historico_Posicoes4[[#This Row],[Ativo]],Historico_Precos[Data],Historico_Posicoes4[[#This Row],[Data]])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3C005A-F5CF-4D00-95C2-D2DC1D161FB6}" name="Historico_Posicoes" displayName="Historico_Posicoes" ref="A1:G3960" totalsRowShown="0">
  <sortState xmlns:xlrd2="http://schemas.microsoft.com/office/spreadsheetml/2017/richdata2" ref="A37:G3960">
    <sortCondition ref="B1:B3960"/>
  </sortState>
  <tableColumns count="7">
    <tableColumn id="1" xr3:uid="{E553BEEC-5D31-493F-8B0E-FD97174A48DB}" name="Fundo" dataDxfId="4"/>
    <tableColumn id="2" xr3:uid="{08CE6F1D-7F80-4DFC-A570-E6F3E1482478}" name="Data" dataDxfId="3"/>
    <tableColumn id="3" xr3:uid="{162BF5FF-0242-4E73-805F-61627C30EA9C}" name="Ativo"/>
    <tableColumn id="4" xr3:uid="{FC8E46C0-0A1B-4C20-84C3-03392F0EEA51}" name="Cap Aplicado" dataDxfId="2"/>
    <tableColumn id="5" xr3:uid="{93C1D595-184E-41F2-B3AF-5E1D664A6BE4}" name="PL Fundo" dataDxfId="1"/>
    <tableColumn id="6" xr3:uid="{2602C7A9-9061-439E-9251-3C983D6454DC}" name="Exposicao Fundo"/>
    <tableColumn id="7" xr3:uid="{8C87800E-41AC-4A4E-AF48-E2F70DA83C6A}" name="Preco" dataDxfId="0">
      <calculatedColumnFormula>SUMIFS(Historico_Precos[Preço D0],Historico_Precos[Ativo],Historico_Posicoes[[#This Row],[Ativo]],Historico_Precos[Data],Historico_Posicoes[[#This Row],[Data]])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18ED2-C15C-4962-A43A-8791E7626576}">
  <dimension ref="A1:C11695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7109375" bestFit="1" customWidth="1"/>
    <col min="3" max="3" width="9.28515625" bestFit="1" customWidth="1"/>
    <col min="4" max="5" width="13.5703125" bestFit="1" customWidth="1"/>
    <col min="6" max="6" width="15.7109375" bestFit="1" customWidth="1"/>
    <col min="7" max="7" width="16.42578125" bestFit="1" customWidth="1"/>
    <col min="8" max="8" width="15.7109375" bestFit="1" customWidth="1"/>
  </cols>
  <sheetData>
    <row r="1" spans="1:3" x14ac:dyDescent="0.25">
      <c r="A1" t="s">
        <v>0</v>
      </c>
      <c r="B1" t="s">
        <v>1</v>
      </c>
      <c r="C1" t="s">
        <v>16</v>
      </c>
    </row>
    <row r="2" spans="1:3" x14ac:dyDescent="0.25">
      <c r="A2" s="1">
        <v>45659</v>
      </c>
      <c r="B2" t="s">
        <v>12</v>
      </c>
      <c r="C2" s="2">
        <v>27.1</v>
      </c>
    </row>
    <row r="3" spans="1:3" x14ac:dyDescent="0.25">
      <c r="A3" s="1">
        <v>45660</v>
      </c>
      <c r="B3" t="s">
        <v>12</v>
      </c>
      <c r="C3" s="2">
        <v>26.72</v>
      </c>
    </row>
    <row r="4" spans="1:3" x14ac:dyDescent="0.25">
      <c r="A4" s="1">
        <v>45663</v>
      </c>
      <c r="B4" t="s">
        <v>12</v>
      </c>
      <c r="C4" s="2">
        <v>27.55</v>
      </c>
    </row>
    <row r="5" spans="1:3" x14ac:dyDescent="0.25">
      <c r="A5" s="1">
        <v>45664</v>
      </c>
      <c r="B5" t="s">
        <v>12</v>
      </c>
      <c r="C5" s="2">
        <v>28.04</v>
      </c>
    </row>
    <row r="6" spans="1:3" x14ac:dyDescent="0.25">
      <c r="A6" s="1">
        <v>45665</v>
      </c>
      <c r="B6" t="s">
        <v>12</v>
      </c>
      <c r="C6" s="2">
        <v>27.92</v>
      </c>
    </row>
    <row r="7" spans="1:3" x14ac:dyDescent="0.25">
      <c r="A7" s="1">
        <v>45666</v>
      </c>
      <c r="B7" t="s">
        <v>12</v>
      </c>
      <c r="C7" s="2">
        <v>28.6</v>
      </c>
    </row>
    <row r="8" spans="1:3" x14ac:dyDescent="0.25">
      <c r="A8" s="1">
        <v>45667</v>
      </c>
      <c r="B8" t="s">
        <v>12</v>
      </c>
      <c r="C8" s="2">
        <v>27.73</v>
      </c>
    </row>
    <row r="9" spans="1:3" x14ac:dyDescent="0.25">
      <c r="A9" s="1">
        <v>45670</v>
      </c>
      <c r="B9" t="s">
        <v>12</v>
      </c>
      <c r="C9" s="2">
        <v>28.32</v>
      </c>
    </row>
    <row r="10" spans="1:3" x14ac:dyDescent="0.25">
      <c r="A10" s="1">
        <v>45671</v>
      </c>
      <c r="B10" t="s">
        <v>12</v>
      </c>
      <c r="C10" s="2">
        <v>28.52</v>
      </c>
    </row>
    <row r="11" spans="1:3" x14ac:dyDescent="0.25">
      <c r="A11" s="1">
        <v>45672</v>
      </c>
      <c r="B11" t="s">
        <v>12</v>
      </c>
      <c r="C11" s="2">
        <v>30.16</v>
      </c>
    </row>
    <row r="12" spans="1:3" x14ac:dyDescent="0.25">
      <c r="A12" s="1">
        <v>45673</v>
      </c>
      <c r="B12" t="s">
        <v>12</v>
      </c>
      <c r="C12" s="2">
        <v>30.13</v>
      </c>
    </row>
    <row r="13" spans="1:3" x14ac:dyDescent="0.25">
      <c r="A13" s="1">
        <v>45674</v>
      </c>
      <c r="B13" t="s">
        <v>12</v>
      </c>
      <c r="C13" s="2">
        <v>30.05</v>
      </c>
    </row>
    <row r="14" spans="1:3" x14ac:dyDescent="0.25">
      <c r="A14" s="1">
        <v>45677</v>
      </c>
      <c r="B14" t="s">
        <v>12</v>
      </c>
      <c r="C14" s="2">
        <v>30.22</v>
      </c>
    </row>
    <row r="15" spans="1:3" x14ac:dyDescent="0.25">
      <c r="A15" s="1">
        <v>45678</v>
      </c>
      <c r="B15" t="s">
        <v>12</v>
      </c>
      <c r="C15" s="2">
        <v>30.4</v>
      </c>
    </row>
    <row r="16" spans="1:3" x14ac:dyDescent="0.25">
      <c r="A16" s="1">
        <v>45679</v>
      </c>
      <c r="B16" t="s">
        <v>12</v>
      </c>
      <c r="C16" s="2">
        <v>30.89</v>
      </c>
    </row>
    <row r="17" spans="1:3" x14ac:dyDescent="0.25">
      <c r="A17" s="1">
        <v>45680</v>
      </c>
      <c r="B17" t="s">
        <v>12</v>
      </c>
      <c r="C17" s="2">
        <v>30.92</v>
      </c>
    </row>
    <row r="18" spans="1:3" x14ac:dyDescent="0.25">
      <c r="A18" s="1">
        <v>45681</v>
      </c>
      <c r="B18" t="s">
        <v>12</v>
      </c>
      <c r="C18" s="2">
        <v>30.99</v>
      </c>
    </row>
    <row r="19" spans="1:3" x14ac:dyDescent="0.25">
      <c r="A19" s="1">
        <v>45684</v>
      </c>
      <c r="B19" t="s">
        <v>12</v>
      </c>
      <c r="C19" s="2">
        <v>31.66</v>
      </c>
    </row>
    <row r="20" spans="1:3" x14ac:dyDescent="0.25">
      <c r="A20" s="1">
        <v>45685</v>
      </c>
      <c r="B20" t="s">
        <v>12</v>
      </c>
      <c r="C20" s="2">
        <v>31.41</v>
      </c>
    </row>
    <row r="21" spans="1:3" x14ac:dyDescent="0.25">
      <c r="A21" s="1">
        <v>45686</v>
      </c>
      <c r="B21" t="s">
        <v>12</v>
      </c>
      <c r="C21" s="2">
        <v>31.23</v>
      </c>
    </row>
    <row r="22" spans="1:3" x14ac:dyDescent="0.25">
      <c r="A22" s="1">
        <v>45687</v>
      </c>
      <c r="B22" t="s">
        <v>12</v>
      </c>
      <c r="C22" s="2">
        <v>32.049999999999997</v>
      </c>
    </row>
    <row r="23" spans="1:3" x14ac:dyDescent="0.25">
      <c r="A23" s="1">
        <v>45688</v>
      </c>
      <c r="B23" t="s">
        <v>12</v>
      </c>
      <c r="C23" s="2">
        <v>32.57</v>
      </c>
    </row>
    <row r="24" spans="1:3" x14ac:dyDescent="0.25">
      <c r="A24" s="1">
        <v>45691</v>
      </c>
      <c r="B24" t="s">
        <v>12</v>
      </c>
      <c r="C24" s="2">
        <v>32</v>
      </c>
    </row>
    <row r="25" spans="1:3" x14ac:dyDescent="0.25">
      <c r="A25" s="1">
        <v>45692</v>
      </c>
      <c r="B25" t="s">
        <v>12</v>
      </c>
      <c r="C25" s="2">
        <v>31.62</v>
      </c>
    </row>
    <row r="26" spans="1:3" x14ac:dyDescent="0.25">
      <c r="A26" s="1">
        <v>45693</v>
      </c>
      <c r="B26" t="s">
        <v>12</v>
      </c>
      <c r="C26" s="2">
        <v>31.7</v>
      </c>
    </row>
    <row r="27" spans="1:3" x14ac:dyDescent="0.25">
      <c r="A27" s="1">
        <v>45694</v>
      </c>
      <c r="B27" t="s">
        <v>12</v>
      </c>
      <c r="C27" s="2">
        <v>32.1</v>
      </c>
    </row>
    <row r="28" spans="1:3" x14ac:dyDescent="0.25">
      <c r="A28" s="1">
        <v>45695</v>
      </c>
      <c r="B28" t="s">
        <v>12</v>
      </c>
      <c r="C28" s="2">
        <v>32.119999999999997</v>
      </c>
    </row>
    <row r="29" spans="1:3" x14ac:dyDescent="0.25">
      <c r="A29" s="1">
        <v>45698</v>
      </c>
      <c r="B29" t="s">
        <v>12</v>
      </c>
      <c r="C29" s="2">
        <v>31.55</v>
      </c>
    </row>
    <row r="30" spans="1:3" x14ac:dyDescent="0.25">
      <c r="A30" s="1">
        <v>45699</v>
      </c>
      <c r="B30" t="s">
        <v>12</v>
      </c>
      <c r="C30" s="2">
        <v>32.32</v>
      </c>
    </row>
    <row r="31" spans="1:3" x14ac:dyDescent="0.25">
      <c r="A31" s="1">
        <v>45700</v>
      </c>
      <c r="B31" t="s">
        <v>12</v>
      </c>
      <c r="C31" s="2">
        <v>31.71</v>
      </c>
    </row>
    <row r="32" spans="1:3" x14ac:dyDescent="0.25">
      <c r="A32" s="1">
        <v>45701</v>
      </c>
      <c r="B32" t="s">
        <v>12</v>
      </c>
      <c r="C32" s="2">
        <v>31.61</v>
      </c>
    </row>
    <row r="33" spans="1:3" x14ac:dyDescent="0.25">
      <c r="A33" s="1">
        <v>45702</v>
      </c>
      <c r="B33" t="s">
        <v>12</v>
      </c>
      <c r="C33" s="2">
        <v>33.04</v>
      </c>
    </row>
    <row r="34" spans="1:3" x14ac:dyDescent="0.25">
      <c r="A34" s="1">
        <v>45705</v>
      </c>
      <c r="B34" t="s">
        <v>12</v>
      </c>
      <c r="C34" s="2">
        <v>33.42</v>
      </c>
    </row>
    <row r="35" spans="1:3" x14ac:dyDescent="0.25">
      <c r="A35" s="1">
        <v>45706</v>
      </c>
      <c r="B35" t="s">
        <v>12</v>
      </c>
      <c r="C35" s="2">
        <v>33.520000000000003</v>
      </c>
    </row>
    <row r="36" spans="1:3" x14ac:dyDescent="0.25">
      <c r="A36" s="1">
        <v>45707</v>
      </c>
      <c r="B36" t="s">
        <v>12</v>
      </c>
      <c r="C36" s="2">
        <v>32.880000000000003</v>
      </c>
    </row>
    <row r="37" spans="1:3" x14ac:dyDescent="0.25">
      <c r="A37" s="1">
        <v>45708</v>
      </c>
      <c r="B37" t="s">
        <v>12</v>
      </c>
      <c r="C37" s="2">
        <v>33.299999999999997</v>
      </c>
    </row>
    <row r="38" spans="1:3" x14ac:dyDescent="0.25">
      <c r="A38" s="1">
        <v>45709</v>
      </c>
      <c r="B38" t="s">
        <v>12</v>
      </c>
      <c r="C38" s="2">
        <v>33.31</v>
      </c>
    </row>
    <row r="39" spans="1:3" x14ac:dyDescent="0.25">
      <c r="A39" s="1">
        <v>45712</v>
      </c>
      <c r="B39" t="s">
        <v>12</v>
      </c>
      <c r="C39" s="2">
        <v>32.64</v>
      </c>
    </row>
    <row r="40" spans="1:3" x14ac:dyDescent="0.25">
      <c r="A40" s="1">
        <v>45713</v>
      </c>
      <c r="B40" t="s">
        <v>12</v>
      </c>
      <c r="C40" s="2">
        <v>32.43</v>
      </c>
    </row>
    <row r="41" spans="1:3" x14ac:dyDescent="0.25">
      <c r="A41" s="1">
        <v>45714</v>
      </c>
      <c r="B41" t="s">
        <v>12</v>
      </c>
      <c r="C41" s="2">
        <v>32.39</v>
      </c>
    </row>
    <row r="42" spans="1:3" x14ac:dyDescent="0.25">
      <c r="A42" s="1">
        <v>45715</v>
      </c>
      <c r="B42" t="s">
        <v>12</v>
      </c>
      <c r="C42" s="2">
        <v>32.04</v>
      </c>
    </row>
    <row r="43" spans="1:3" x14ac:dyDescent="0.25">
      <c r="A43" s="1">
        <v>45716</v>
      </c>
      <c r="B43" t="s">
        <v>12</v>
      </c>
      <c r="C43" s="2">
        <v>31.58</v>
      </c>
    </row>
    <row r="44" spans="1:3" x14ac:dyDescent="0.25">
      <c r="A44" s="1">
        <v>45721</v>
      </c>
      <c r="B44" t="s">
        <v>12</v>
      </c>
      <c r="C44" s="2">
        <v>31.94</v>
      </c>
    </row>
    <row r="45" spans="1:3" x14ac:dyDescent="0.25">
      <c r="A45" s="1">
        <v>45722</v>
      </c>
      <c r="B45" t="s">
        <v>12</v>
      </c>
      <c r="C45" s="2">
        <v>31.45</v>
      </c>
    </row>
    <row r="46" spans="1:3" x14ac:dyDescent="0.25">
      <c r="A46" s="1">
        <v>45723</v>
      </c>
      <c r="B46" t="s">
        <v>12</v>
      </c>
      <c r="C46" s="2">
        <v>32.08</v>
      </c>
    </row>
    <row r="47" spans="1:3" x14ac:dyDescent="0.25">
      <c r="A47" s="1">
        <v>45726</v>
      </c>
      <c r="B47" t="s">
        <v>12</v>
      </c>
      <c r="C47" s="2">
        <v>31.88</v>
      </c>
    </row>
    <row r="48" spans="1:3" x14ac:dyDescent="0.25">
      <c r="A48" s="1">
        <v>45727</v>
      </c>
      <c r="B48" t="s">
        <v>12</v>
      </c>
      <c r="C48" s="2">
        <v>31.93</v>
      </c>
    </row>
    <row r="49" spans="1:3" x14ac:dyDescent="0.25">
      <c r="A49" s="1">
        <v>45728</v>
      </c>
      <c r="B49" t="s">
        <v>12</v>
      </c>
      <c r="C49" s="2">
        <v>32.33</v>
      </c>
    </row>
    <row r="50" spans="1:3" x14ac:dyDescent="0.25">
      <c r="A50" s="1">
        <v>45729</v>
      </c>
      <c r="B50" t="s">
        <v>12</v>
      </c>
      <c r="C50" s="2">
        <v>33.380000000000003</v>
      </c>
    </row>
    <row r="51" spans="1:3" x14ac:dyDescent="0.25">
      <c r="A51" s="1">
        <v>45730</v>
      </c>
      <c r="B51" t="s">
        <v>12</v>
      </c>
      <c r="C51" s="2">
        <v>33.94</v>
      </c>
    </row>
    <row r="52" spans="1:3" x14ac:dyDescent="0.25">
      <c r="A52" s="1">
        <v>45733</v>
      </c>
      <c r="B52" t="s">
        <v>12</v>
      </c>
      <c r="C52" s="2">
        <v>34.9</v>
      </c>
    </row>
    <row r="53" spans="1:3" x14ac:dyDescent="0.25">
      <c r="A53" s="1">
        <v>45734</v>
      </c>
      <c r="B53" t="s">
        <v>12</v>
      </c>
      <c r="C53" s="2">
        <v>35.57</v>
      </c>
    </row>
    <row r="54" spans="1:3" x14ac:dyDescent="0.25">
      <c r="A54" s="1">
        <v>45735</v>
      </c>
      <c r="B54" t="s">
        <v>12</v>
      </c>
      <c r="C54" s="2">
        <v>35.82</v>
      </c>
    </row>
    <row r="55" spans="1:3" x14ac:dyDescent="0.25">
      <c r="A55" s="1">
        <v>45736</v>
      </c>
      <c r="B55" t="s">
        <v>12</v>
      </c>
      <c r="C55" s="2">
        <v>35.57</v>
      </c>
    </row>
    <row r="56" spans="1:3" x14ac:dyDescent="0.25">
      <c r="A56" s="1">
        <v>45737</v>
      </c>
      <c r="B56" t="s">
        <v>12</v>
      </c>
      <c r="C56" s="2">
        <v>35.799999999999997</v>
      </c>
    </row>
    <row r="57" spans="1:3" x14ac:dyDescent="0.25">
      <c r="A57" s="1">
        <v>45740</v>
      </c>
      <c r="B57" t="s">
        <v>12</v>
      </c>
      <c r="C57" s="2">
        <v>35.22</v>
      </c>
    </row>
    <row r="58" spans="1:3" x14ac:dyDescent="0.25">
      <c r="A58" s="1">
        <v>45741</v>
      </c>
      <c r="B58" t="s">
        <v>12</v>
      </c>
      <c r="C58" s="2">
        <v>35.46</v>
      </c>
    </row>
    <row r="59" spans="1:3" x14ac:dyDescent="0.25">
      <c r="A59" s="1">
        <v>45742</v>
      </c>
      <c r="B59" t="s">
        <v>12</v>
      </c>
      <c r="C59" s="2">
        <v>35.32</v>
      </c>
    </row>
    <row r="60" spans="1:3" x14ac:dyDescent="0.25">
      <c r="A60" s="1">
        <v>45743</v>
      </c>
      <c r="B60" t="s">
        <v>12</v>
      </c>
      <c r="C60" s="2">
        <v>34.92</v>
      </c>
    </row>
    <row r="61" spans="1:3" x14ac:dyDescent="0.25">
      <c r="A61" s="1">
        <v>45744</v>
      </c>
      <c r="B61" t="s">
        <v>12</v>
      </c>
      <c r="C61" s="2">
        <v>34.9</v>
      </c>
    </row>
    <row r="62" spans="1:3" x14ac:dyDescent="0.25">
      <c r="A62" s="1">
        <v>45747</v>
      </c>
      <c r="B62" t="s">
        <v>12</v>
      </c>
      <c r="C62" s="2">
        <v>33.700000000000003</v>
      </c>
    </row>
    <row r="63" spans="1:3" x14ac:dyDescent="0.25">
      <c r="A63" s="1">
        <v>45748</v>
      </c>
      <c r="B63" t="s">
        <v>12</v>
      </c>
      <c r="C63" s="2">
        <v>34.130000000000003</v>
      </c>
    </row>
    <row r="64" spans="1:3" x14ac:dyDescent="0.25">
      <c r="A64" s="1">
        <v>45749</v>
      </c>
      <c r="B64" t="s">
        <v>12</v>
      </c>
      <c r="C64" s="2">
        <v>34.36</v>
      </c>
    </row>
    <row r="65" spans="1:3" x14ac:dyDescent="0.25">
      <c r="A65" s="1">
        <v>45750</v>
      </c>
      <c r="B65" t="s">
        <v>12</v>
      </c>
      <c r="C65" s="2">
        <v>34.81</v>
      </c>
    </row>
    <row r="66" spans="1:3" x14ac:dyDescent="0.25">
      <c r="A66" s="1">
        <v>45751</v>
      </c>
      <c r="B66" t="s">
        <v>12</v>
      </c>
      <c r="C66" s="2">
        <v>33.020000000000003</v>
      </c>
    </row>
    <row r="67" spans="1:3" x14ac:dyDescent="0.25">
      <c r="A67" s="1">
        <v>45754</v>
      </c>
      <c r="B67" t="s">
        <v>12</v>
      </c>
      <c r="C67" s="2">
        <v>33.65</v>
      </c>
    </row>
    <row r="68" spans="1:3" x14ac:dyDescent="0.25">
      <c r="A68" s="1">
        <v>45755</v>
      </c>
      <c r="B68" t="s">
        <v>12</v>
      </c>
      <c r="C68" s="2">
        <v>33.6</v>
      </c>
    </row>
    <row r="69" spans="1:3" x14ac:dyDescent="0.25">
      <c r="A69" s="1">
        <v>45756</v>
      </c>
      <c r="B69" t="s">
        <v>12</v>
      </c>
      <c r="C69" s="2">
        <v>34.03</v>
      </c>
    </row>
    <row r="70" spans="1:3" x14ac:dyDescent="0.25">
      <c r="A70" s="1">
        <v>45757</v>
      </c>
      <c r="B70" t="s">
        <v>12</v>
      </c>
      <c r="C70" s="2">
        <v>33.58</v>
      </c>
    </row>
    <row r="71" spans="1:3" x14ac:dyDescent="0.25">
      <c r="A71" s="1">
        <v>45758</v>
      </c>
      <c r="B71" t="s">
        <v>12</v>
      </c>
      <c r="C71" s="2">
        <v>33.57</v>
      </c>
    </row>
    <row r="72" spans="1:3" x14ac:dyDescent="0.25">
      <c r="A72" s="1">
        <v>45761</v>
      </c>
      <c r="B72" t="s">
        <v>12</v>
      </c>
      <c r="C72" s="2">
        <v>34.380000000000003</v>
      </c>
    </row>
    <row r="73" spans="1:3" x14ac:dyDescent="0.25">
      <c r="A73" s="1">
        <v>45762</v>
      </c>
      <c r="B73" t="s">
        <v>12</v>
      </c>
      <c r="C73" s="2">
        <v>34.299999999999997</v>
      </c>
    </row>
    <row r="74" spans="1:3" x14ac:dyDescent="0.25">
      <c r="A74" s="1">
        <v>45763</v>
      </c>
      <c r="B74" t="s">
        <v>12</v>
      </c>
      <c r="C74" s="2">
        <v>34.03</v>
      </c>
    </row>
    <row r="75" spans="1:3" x14ac:dyDescent="0.25">
      <c r="A75" s="1">
        <v>45764</v>
      </c>
      <c r="B75" t="s">
        <v>12</v>
      </c>
      <c r="C75" s="2">
        <v>34.729999999999997</v>
      </c>
    </row>
    <row r="76" spans="1:3" x14ac:dyDescent="0.25">
      <c r="A76" s="1">
        <v>45769</v>
      </c>
      <c r="B76" t="s">
        <v>12</v>
      </c>
      <c r="C76" s="2">
        <v>34.950000000000003</v>
      </c>
    </row>
    <row r="77" spans="1:3" x14ac:dyDescent="0.25">
      <c r="A77" s="1">
        <v>45770</v>
      </c>
      <c r="B77" t="s">
        <v>12</v>
      </c>
      <c r="C77" s="2">
        <v>35.72</v>
      </c>
    </row>
    <row r="78" spans="1:3" x14ac:dyDescent="0.25">
      <c r="A78" s="1">
        <v>45771</v>
      </c>
      <c r="B78" t="s">
        <v>12</v>
      </c>
      <c r="C78" s="2">
        <v>36.1</v>
      </c>
    </row>
    <row r="79" spans="1:3" x14ac:dyDescent="0.25">
      <c r="A79" s="1">
        <v>45772</v>
      </c>
      <c r="B79" t="s">
        <v>12</v>
      </c>
      <c r="C79" s="2">
        <v>36.6</v>
      </c>
    </row>
    <row r="80" spans="1:3" x14ac:dyDescent="0.25">
      <c r="A80" s="1">
        <v>45775</v>
      </c>
      <c r="B80" t="s">
        <v>12</v>
      </c>
      <c r="C80" s="2">
        <v>37.119999999999997</v>
      </c>
    </row>
    <row r="81" spans="1:3" x14ac:dyDescent="0.25">
      <c r="A81" s="1">
        <v>45776</v>
      </c>
      <c r="B81" t="s">
        <v>12</v>
      </c>
      <c r="C81" s="2">
        <v>37.4</v>
      </c>
    </row>
    <row r="82" spans="1:3" x14ac:dyDescent="0.25">
      <c r="A82" s="1">
        <v>45777</v>
      </c>
      <c r="B82" t="s">
        <v>12</v>
      </c>
      <c r="C82" s="2">
        <v>38.11</v>
      </c>
    </row>
    <row r="83" spans="1:3" x14ac:dyDescent="0.25">
      <c r="A83" s="1">
        <v>45779</v>
      </c>
      <c r="B83" t="s">
        <v>12</v>
      </c>
      <c r="C83" s="2">
        <v>37.75</v>
      </c>
    </row>
    <row r="84" spans="1:3" x14ac:dyDescent="0.25">
      <c r="A84" s="1">
        <v>45782</v>
      </c>
      <c r="B84" t="s">
        <v>12</v>
      </c>
      <c r="C84" s="2">
        <v>37.47</v>
      </c>
    </row>
    <row r="85" spans="1:3" x14ac:dyDescent="0.25">
      <c r="A85" s="1">
        <v>45783</v>
      </c>
      <c r="B85" t="s">
        <v>12</v>
      </c>
      <c r="C85" s="2">
        <v>37.36</v>
      </c>
    </row>
    <row r="86" spans="1:3" x14ac:dyDescent="0.25">
      <c r="A86" s="1">
        <v>45784</v>
      </c>
      <c r="B86" t="s">
        <v>12</v>
      </c>
      <c r="C86" s="2">
        <v>37.799999999999997</v>
      </c>
    </row>
    <row r="87" spans="1:3" x14ac:dyDescent="0.25">
      <c r="A87" s="1">
        <v>45785</v>
      </c>
      <c r="B87" t="s">
        <v>12</v>
      </c>
      <c r="C87" s="2">
        <v>40.090000000000003</v>
      </c>
    </row>
    <row r="88" spans="1:3" x14ac:dyDescent="0.25">
      <c r="A88" s="1">
        <v>45786</v>
      </c>
      <c r="B88" t="s">
        <v>12</v>
      </c>
      <c r="C88" s="2">
        <v>40.81</v>
      </c>
    </row>
    <row r="89" spans="1:3" x14ac:dyDescent="0.25">
      <c r="A89" s="1">
        <v>45789</v>
      </c>
      <c r="B89" t="s">
        <v>12</v>
      </c>
      <c r="C89" s="2">
        <v>39.75</v>
      </c>
    </row>
    <row r="90" spans="1:3" x14ac:dyDescent="0.25">
      <c r="A90" s="1">
        <v>45790</v>
      </c>
      <c r="B90" t="s">
        <v>12</v>
      </c>
      <c r="C90" s="2">
        <v>40.549999999999997</v>
      </c>
    </row>
    <row r="91" spans="1:3" x14ac:dyDescent="0.25">
      <c r="A91" s="1">
        <v>45791</v>
      </c>
      <c r="B91" t="s">
        <v>12</v>
      </c>
      <c r="C91" s="2">
        <v>40.4</v>
      </c>
    </row>
    <row r="92" spans="1:3" x14ac:dyDescent="0.25">
      <c r="A92" s="1">
        <v>45792</v>
      </c>
      <c r="B92" t="s">
        <v>12</v>
      </c>
      <c r="C92" s="2">
        <v>40.51</v>
      </c>
    </row>
    <row r="93" spans="1:3" x14ac:dyDescent="0.25">
      <c r="A93" s="1">
        <v>45793</v>
      </c>
      <c r="B93" t="s">
        <v>12</v>
      </c>
      <c r="C93" s="2">
        <v>39.94</v>
      </c>
    </row>
    <row r="94" spans="1:3" x14ac:dyDescent="0.25">
      <c r="A94" s="1">
        <v>45796</v>
      </c>
      <c r="B94" t="s">
        <v>12</v>
      </c>
      <c r="C94" s="2">
        <v>40.5</v>
      </c>
    </row>
    <row r="95" spans="1:3" x14ac:dyDescent="0.25">
      <c r="A95" s="1">
        <v>45797</v>
      </c>
      <c r="B95" t="s">
        <v>12</v>
      </c>
      <c r="C95" s="2">
        <v>40.020000000000003</v>
      </c>
    </row>
    <row r="96" spans="1:3" x14ac:dyDescent="0.25">
      <c r="A96" s="1">
        <v>45798</v>
      </c>
      <c r="B96" t="s">
        <v>12</v>
      </c>
      <c r="C96" s="2">
        <v>39.54</v>
      </c>
    </row>
    <row r="97" spans="1:3" x14ac:dyDescent="0.25">
      <c r="A97" s="1">
        <v>45799</v>
      </c>
      <c r="B97" t="s">
        <v>12</v>
      </c>
      <c r="C97" s="2">
        <v>39.619999999999997</v>
      </c>
    </row>
    <row r="98" spans="1:3" x14ac:dyDescent="0.25">
      <c r="A98" s="1">
        <v>45800</v>
      </c>
      <c r="B98" t="s">
        <v>12</v>
      </c>
      <c r="C98" s="2">
        <v>39.69</v>
      </c>
    </row>
    <row r="99" spans="1:3" x14ac:dyDescent="0.25">
      <c r="A99" s="1">
        <v>45803</v>
      </c>
      <c r="B99" t="s">
        <v>12</v>
      </c>
      <c r="C99" s="2">
        <v>39.950000000000003</v>
      </c>
    </row>
    <row r="100" spans="1:3" x14ac:dyDescent="0.25">
      <c r="A100" s="1">
        <v>45804</v>
      </c>
      <c r="B100" t="s">
        <v>12</v>
      </c>
      <c r="C100" s="2">
        <v>41.05</v>
      </c>
    </row>
    <row r="101" spans="1:3" x14ac:dyDescent="0.25">
      <c r="A101" s="1">
        <v>45659</v>
      </c>
      <c r="B101" t="s">
        <v>9</v>
      </c>
      <c r="C101" s="2">
        <v>34</v>
      </c>
    </row>
    <row r="102" spans="1:3" x14ac:dyDescent="0.25">
      <c r="A102" s="1">
        <v>45660</v>
      </c>
      <c r="B102" t="s">
        <v>9</v>
      </c>
      <c r="C102" s="2">
        <v>33.549999999999997</v>
      </c>
    </row>
    <row r="103" spans="1:3" x14ac:dyDescent="0.25">
      <c r="A103" s="1">
        <v>45663</v>
      </c>
      <c r="B103" t="s">
        <v>9</v>
      </c>
      <c r="C103" s="2">
        <v>33.979999999999997</v>
      </c>
    </row>
    <row r="104" spans="1:3" x14ac:dyDescent="0.25">
      <c r="A104" s="1">
        <v>45664</v>
      </c>
      <c r="B104" t="s">
        <v>9</v>
      </c>
      <c r="C104" s="2">
        <v>34.17</v>
      </c>
    </row>
    <row r="105" spans="1:3" x14ac:dyDescent="0.25">
      <c r="A105" s="1">
        <v>45665</v>
      </c>
      <c r="B105" t="s">
        <v>9</v>
      </c>
      <c r="C105" s="2">
        <v>34.11</v>
      </c>
    </row>
    <row r="106" spans="1:3" x14ac:dyDescent="0.25">
      <c r="A106" s="1">
        <v>45666</v>
      </c>
      <c r="B106" t="s">
        <v>9</v>
      </c>
      <c r="C106" s="2">
        <v>34.5</v>
      </c>
    </row>
    <row r="107" spans="1:3" x14ac:dyDescent="0.25">
      <c r="A107" s="1">
        <v>45667</v>
      </c>
      <c r="B107" t="s">
        <v>9</v>
      </c>
      <c r="C107" s="2">
        <v>34.15</v>
      </c>
    </row>
    <row r="108" spans="1:3" x14ac:dyDescent="0.25">
      <c r="A108" s="1">
        <v>45670</v>
      </c>
      <c r="B108" t="s">
        <v>9</v>
      </c>
      <c r="C108" s="2">
        <v>33.97</v>
      </c>
    </row>
    <row r="109" spans="1:3" x14ac:dyDescent="0.25">
      <c r="A109" s="1">
        <v>45671</v>
      </c>
      <c r="B109" t="s">
        <v>9</v>
      </c>
      <c r="C109" s="2">
        <v>34.1</v>
      </c>
    </row>
    <row r="110" spans="1:3" x14ac:dyDescent="0.25">
      <c r="A110" s="1">
        <v>45672</v>
      </c>
      <c r="B110" t="s">
        <v>9</v>
      </c>
      <c r="C110" s="2">
        <v>35.17</v>
      </c>
    </row>
    <row r="111" spans="1:3" x14ac:dyDescent="0.25">
      <c r="A111" s="1">
        <v>45673</v>
      </c>
      <c r="B111" t="s">
        <v>9</v>
      </c>
      <c r="C111" s="2">
        <v>34.479999999999997</v>
      </c>
    </row>
    <row r="112" spans="1:3" x14ac:dyDescent="0.25">
      <c r="A112" s="1">
        <v>45674</v>
      </c>
      <c r="B112" t="s">
        <v>9</v>
      </c>
      <c r="C112" s="2">
        <v>34.85</v>
      </c>
    </row>
    <row r="113" spans="1:3" x14ac:dyDescent="0.25">
      <c r="A113" s="1">
        <v>45677</v>
      </c>
      <c r="B113" t="s">
        <v>9</v>
      </c>
      <c r="C113" s="2">
        <v>35.020000000000003</v>
      </c>
    </row>
    <row r="114" spans="1:3" x14ac:dyDescent="0.25">
      <c r="A114" s="1">
        <v>45678</v>
      </c>
      <c r="B114" t="s">
        <v>9</v>
      </c>
      <c r="C114" s="2">
        <v>35.229999999999997</v>
      </c>
    </row>
    <row r="115" spans="1:3" x14ac:dyDescent="0.25">
      <c r="A115" s="1">
        <v>45679</v>
      </c>
      <c r="B115" t="s">
        <v>9</v>
      </c>
      <c r="C115" s="2">
        <v>35.119999999999997</v>
      </c>
    </row>
    <row r="116" spans="1:3" x14ac:dyDescent="0.25">
      <c r="A116" s="1">
        <v>45680</v>
      </c>
      <c r="B116" t="s">
        <v>9</v>
      </c>
      <c r="C116" s="2">
        <v>34.880000000000003</v>
      </c>
    </row>
    <row r="117" spans="1:3" x14ac:dyDescent="0.25">
      <c r="A117" s="1">
        <v>45681</v>
      </c>
      <c r="B117" t="s">
        <v>9</v>
      </c>
      <c r="C117" s="2">
        <v>34.97</v>
      </c>
    </row>
    <row r="118" spans="1:3" x14ac:dyDescent="0.25">
      <c r="A118" s="1">
        <v>45684</v>
      </c>
      <c r="B118" t="s">
        <v>9</v>
      </c>
      <c r="C118" s="2">
        <v>36.159999999999997</v>
      </c>
    </row>
    <row r="119" spans="1:3" x14ac:dyDescent="0.25">
      <c r="A119" s="1">
        <v>45685</v>
      </c>
      <c r="B119" t="s">
        <v>9</v>
      </c>
      <c r="C119" s="2">
        <v>35.979999999999997</v>
      </c>
    </row>
    <row r="120" spans="1:3" x14ac:dyDescent="0.25">
      <c r="A120" s="1">
        <v>45686</v>
      </c>
      <c r="B120" t="s">
        <v>9</v>
      </c>
      <c r="C120" s="2">
        <v>35.39</v>
      </c>
    </row>
    <row r="121" spans="1:3" x14ac:dyDescent="0.25">
      <c r="A121" s="1">
        <v>45687</v>
      </c>
      <c r="B121" t="s">
        <v>9</v>
      </c>
      <c r="C121" s="2">
        <v>36.5</v>
      </c>
    </row>
    <row r="122" spans="1:3" x14ac:dyDescent="0.25">
      <c r="A122" s="1">
        <v>45688</v>
      </c>
      <c r="B122" t="s">
        <v>9</v>
      </c>
      <c r="C122" s="2">
        <v>36.090000000000003</v>
      </c>
    </row>
    <row r="123" spans="1:3" x14ac:dyDescent="0.25">
      <c r="A123" s="1">
        <v>45691</v>
      </c>
      <c r="B123" t="s">
        <v>9</v>
      </c>
      <c r="C123" s="2">
        <v>36.549999999999997</v>
      </c>
    </row>
    <row r="124" spans="1:3" x14ac:dyDescent="0.25">
      <c r="A124" s="1">
        <v>45692</v>
      </c>
      <c r="B124" t="s">
        <v>9</v>
      </c>
      <c r="C124" s="2">
        <v>36.11</v>
      </c>
    </row>
    <row r="125" spans="1:3" x14ac:dyDescent="0.25">
      <c r="A125" s="1">
        <v>45693</v>
      </c>
      <c r="B125" t="s">
        <v>9</v>
      </c>
      <c r="C125" s="2">
        <v>35.92</v>
      </c>
    </row>
    <row r="126" spans="1:3" x14ac:dyDescent="0.25">
      <c r="A126" s="1">
        <v>45694</v>
      </c>
      <c r="B126" t="s">
        <v>9</v>
      </c>
      <c r="C126" s="2">
        <v>35.5</v>
      </c>
    </row>
    <row r="127" spans="1:3" x14ac:dyDescent="0.25">
      <c r="A127" s="1">
        <v>45695</v>
      </c>
      <c r="B127" t="s">
        <v>9</v>
      </c>
      <c r="C127" s="2">
        <v>34.75</v>
      </c>
    </row>
    <row r="128" spans="1:3" x14ac:dyDescent="0.25">
      <c r="A128" s="1">
        <v>45698</v>
      </c>
      <c r="B128" t="s">
        <v>9</v>
      </c>
      <c r="C128" s="2">
        <v>35.380000000000003</v>
      </c>
    </row>
    <row r="129" spans="1:3" x14ac:dyDescent="0.25">
      <c r="A129" s="1">
        <v>45699</v>
      </c>
      <c r="B129" t="s">
        <v>9</v>
      </c>
      <c r="C129" s="2">
        <v>36.06</v>
      </c>
    </row>
    <row r="130" spans="1:3" x14ac:dyDescent="0.25">
      <c r="A130" s="1">
        <v>45700</v>
      </c>
      <c r="B130" t="s">
        <v>9</v>
      </c>
      <c r="C130" s="2">
        <v>35.869999999999997</v>
      </c>
    </row>
    <row r="131" spans="1:3" x14ac:dyDescent="0.25">
      <c r="A131" s="1">
        <v>45701</v>
      </c>
      <c r="B131" t="s">
        <v>9</v>
      </c>
      <c r="C131" s="2">
        <v>36.35</v>
      </c>
    </row>
    <row r="132" spans="1:3" x14ac:dyDescent="0.25">
      <c r="A132" s="1">
        <v>45702</v>
      </c>
      <c r="B132" t="s">
        <v>9</v>
      </c>
      <c r="C132" s="2">
        <v>37.54</v>
      </c>
    </row>
    <row r="133" spans="1:3" x14ac:dyDescent="0.25">
      <c r="A133" s="1">
        <v>45705</v>
      </c>
      <c r="B133" t="s">
        <v>9</v>
      </c>
      <c r="C133" s="2">
        <v>38.69</v>
      </c>
    </row>
    <row r="134" spans="1:3" x14ac:dyDescent="0.25">
      <c r="A134" s="1">
        <v>45706</v>
      </c>
      <c r="B134" t="s">
        <v>9</v>
      </c>
      <c r="C134" s="2">
        <v>38.21</v>
      </c>
    </row>
    <row r="135" spans="1:3" x14ac:dyDescent="0.25">
      <c r="A135" s="1">
        <v>45707</v>
      </c>
      <c r="B135" t="s">
        <v>9</v>
      </c>
      <c r="C135" s="2">
        <v>37.92</v>
      </c>
    </row>
    <row r="136" spans="1:3" x14ac:dyDescent="0.25">
      <c r="A136" s="1">
        <v>45708</v>
      </c>
      <c r="B136" t="s">
        <v>9</v>
      </c>
      <c r="C136" s="2">
        <v>37.659999999999997</v>
      </c>
    </row>
    <row r="137" spans="1:3" x14ac:dyDescent="0.25">
      <c r="A137" s="1">
        <v>45709</v>
      </c>
      <c r="B137" t="s">
        <v>9</v>
      </c>
      <c r="C137" s="2">
        <v>37.590000000000003</v>
      </c>
    </row>
    <row r="138" spans="1:3" x14ac:dyDescent="0.25">
      <c r="A138" s="1">
        <v>45712</v>
      </c>
      <c r="B138" t="s">
        <v>9</v>
      </c>
      <c r="C138" s="2">
        <v>37.08</v>
      </c>
    </row>
    <row r="139" spans="1:3" x14ac:dyDescent="0.25">
      <c r="A139" s="1">
        <v>45713</v>
      </c>
      <c r="B139" t="s">
        <v>9</v>
      </c>
      <c r="C139" s="2">
        <v>37.630000000000003</v>
      </c>
    </row>
    <row r="140" spans="1:3" x14ac:dyDescent="0.25">
      <c r="A140" s="1">
        <v>45714</v>
      </c>
      <c r="B140" t="s">
        <v>9</v>
      </c>
      <c r="C140" s="2">
        <v>37.450000000000003</v>
      </c>
    </row>
    <row r="141" spans="1:3" x14ac:dyDescent="0.25">
      <c r="A141" s="1">
        <v>45715</v>
      </c>
      <c r="B141" t="s">
        <v>9</v>
      </c>
      <c r="C141" s="2">
        <v>37.25</v>
      </c>
    </row>
    <row r="142" spans="1:3" x14ac:dyDescent="0.25">
      <c r="A142" s="1">
        <v>45716</v>
      </c>
      <c r="B142" t="s">
        <v>9</v>
      </c>
      <c r="C142" s="2">
        <v>38.22</v>
      </c>
    </row>
    <row r="143" spans="1:3" x14ac:dyDescent="0.25">
      <c r="A143" s="1">
        <v>45721</v>
      </c>
      <c r="B143" t="s">
        <v>9</v>
      </c>
      <c r="C143" s="2">
        <v>38.24</v>
      </c>
    </row>
    <row r="144" spans="1:3" x14ac:dyDescent="0.25">
      <c r="A144" s="1">
        <v>45722</v>
      </c>
      <c r="B144" t="s">
        <v>9</v>
      </c>
      <c r="C144" s="2">
        <v>38.67</v>
      </c>
    </row>
    <row r="145" spans="1:3" x14ac:dyDescent="0.25">
      <c r="A145" s="1">
        <v>45723</v>
      </c>
      <c r="B145" t="s">
        <v>9</v>
      </c>
      <c r="C145" s="2">
        <v>38.979999999999997</v>
      </c>
    </row>
    <row r="146" spans="1:3" x14ac:dyDescent="0.25">
      <c r="A146" s="1">
        <v>45726</v>
      </c>
      <c r="B146" t="s">
        <v>9</v>
      </c>
      <c r="C146" s="2">
        <v>39.270000000000003</v>
      </c>
    </row>
    <row r="147" spans="1:3" x14ac:dyDescent="0.25">
      <c r="A147" s="1">
        <v>45727</v>
      </c>
      <c r="B147" t="s">
        <v>9</v>
      </c>
      <c r="C147" s="2">
        <v>38.99</v>
      </c>
    </row>
    <row r="148" spans="1:3" x14ac:dyDescent="0.25">
      <c r="A148" s="1">
        <v>45728</v>
      </c>
      <c r="B148" t="s">
        <v>9</v>
      </c>
      <c r="C148" s="2">
        <v>39.130000000000003</v>
      </c>
    </row>
    <row r="149" spans="1:3" x14ac:dyDescent="0.25">
      <c r="A149" s="1">
        <v>45729</v>
      </c>
      <c r="B149" t="s">
        <v>9</v>
      </c>
      <c r="C149" s="2">
        <v>39.97</v>
      </c>
    </row>
    <row r="150" spans="1:3" x14ac:dyDescent="0.25">
      <c r="A150" s="1">
        <v>45730</v>
      </c>
      <c r="B150" t="s">
        <v>9</v>
      </c>
      <c r="C150" s="2">
        <v>40.380000000000003</v>
      </c>
    </row>
    <row r="151" spans="1:3" x14ac:dyDescent="0.25">
      <c r="A151" s="1">
        <v>45733</v>
      </c>
      <c r="B151" t="s">
        <v>9</v>
      </c>
      <c r="C151" s="2">
        <v>40.43</v>
      </c>
    </row>
    <row r="152" spans="1:3" x14ac:dyDescent="0.25">
      <c r="A152" s="1">
        <v>45734</v>
      </c>
      <c r="B152" t="s">
        <v>9</v>
      </c>
      <c r="C152" s="2">
        <v>40.659999999999997</v>
      </c>
    </row>
    <row r="153" spans="1:3" x14ac:dyDescent="0.25">
      <c r="A153" s="1">
        <v>45735</v>
      </c>
      <c r="B153" t="s">
        <v>9</v>
      </c>
      <c r="C153" s="2">
        <v>41.94</v>
      </c>
    </row>
    <row r="154" spans="1:3" x14ac:dyDescent="0.25">
      <c r="A154" s="1">
        <v>45736</v>
      </c>
      <c r="B154" t="s">
        <v>9</v>
      </c>
      <c r="C154" s="2">
        <v>42.21</v>
      </c>
    </row>
    <row r="155" spans="1:3" x14ac:dyDescent="0.25">
      <c r="A155" s="1">
        <v>45737</v>
      </c>
      <c r="B155" t="s">
        <v>9</v>
      </c>
      <c r="C155" s="2">
        <v>41.93</v>
      </c>
    </row>
    <row r="156" spans="1:3" x14ac:dyDescent="0.25">
      <c r="A156" s="1">
        <v>45740</v>
      </c>
      <c r="B156" t="s">
        <v>9</v>
      </c>
      <c r="C156" s="2">
        <v>41.68</v>
      </c>
    </row>
    <row r="157" spans="1:3" x14ac:dyDescent="0.25">
      <c r="A157" s="1">
        <v>45741</v>
      </c>
      <c r="B157" t="s">
        <v>9</v>
      </c>
      <c r="C157" s="2">
        <v>41.84</v>
      </c>
    </row>
    <row r="158" spans="1:3" x14ac:dyDescent="0.25">
      <c r="A158" s="1">
        <v>45742</v>
      </c>
      <c r="B158" t="s">
        <v>9</v>
      </c>
      <c r="C158" s="2">
        <v>41.61</v>
      </c>
    </row>
    <row r="159" spans="1:3" x14ac:dyDescent="0.25">
      <c r="A159" s="1">
        <v>45743</v>
      </c>
      <c r="B159" t="s">
        <v>9</v>
      </c>
      <c r="C159" s="2">
        <v>41.67</v>
      </c>
    </row>
    <row r="160" spans="1:3" x14ac:dyDescent="0.25">
      <c r="A160" s="1">
        <v>45744</v>
      </c>
      <c r="B160" t="s">
        <v>9</v>
      </c>
      <c r="C160" s="2">
        <v>41.05</v>
      </c>
    </row>
    <row r="161" spans="1:3" x14ac:dyDescent="0.25">
      <c r="A161" s="1">
        <v>45747</v>
      </c>
      <c r="B161" t="s">
        <v>9</v>
      </c>
      <c r="C161" s="2">
        <v>40.79</v>
      </c>
    </row>
    <row r="162" spans="1:3" x14ac:dyDescent="0.25">
      <c r="A162" s="1">
        <v>45748</v>
      </c>
      <c r="B162" t="s">
        <v>9</v>
      </c>
      <c r="C162" s="2">
        <v>40.79</v>
      </c>
    </row>
    <row r="163" spans="1:3" x14ac:dyDescent="0.25">
      <c r="A163" s="1">
        <v>45749</v>
      </c>
      <c r="B163" t="s">
        <v>9</v>
      </c>
      <c r="C163" s="2">
        <v>40.700000000000003</v>
      </c>
    </row>
    <row r="164" spans="1:3" x14ac:dyDescent="0.25">
      <c r="A164" s="1">
        <v>45750</v>
      </c>
      <c r="B164" t="s">
        <v>9</v>
      </c>
      <c r="C164" s="2">
        <v>41.37</v>
      </c>
    </row>
    <row r="165" spans="1:3" x14ac:dyDescent="0.25">
      <c r="A165" s="1">
        <v>45751</v>
      </c>
      <c r="B165" t="s">
        <v>9</v>
      </c>
      <c r="C165" s="2">
        <v>40.86</v>
      </c>
    </row>
    <row r="166" spans="1:3" x14ac:dyDescent="0.25">
      <c r="A166" s="1">
        <v>45754</v>
      </c>
      <c r="B166" t="s">
        <v>9</v>
      </c>
      <c r="C166" s="2">
        <v>40.659999999999997</v>
      </c>
    </row>
    <row r="167" spans="1:3" x14ac:dyDescent="0.25">
      <c r="A167" s="1">
        <v>45755</v>
      </c>
      <c r="B167" t="s">
        <v>9</v>
      </c>
      <c r="C167" s="2">
        <v>41.05</v>
      </c>
    </row>
    <row r="168" spans="1:3" x14ac:dyDescent="0.25">
      <c r="A168" s="1">
        <v>45756</v>
      </c>
      <c r="B168" t="s">
        <v>9</v>
      </c>
      <c r="C168" s="2">
        <v>41.62</v>
      </c>
    </row>
    <row r="169" spans="1:3" x14ac:dyDescent="0.25">
      <c r="A169" s="1">
        <v>45757</v>
      </c>
      <c r="B169" t="s">
        <v>9</v>
      </c>
      <c r="C169" s="2">
        <v>41.51</v>
      </c>
    </row>
    <row r="170" spans="1:3" x14ac:dyDescent="0.25">
      <c r="A170" s="1">
        <v>45758</v>
      </c>
      <c r="B170" t="s">
        <v>9</v>
      </c>
      <c r="C170" s="2">
        <v>41.46</v>
      </c>
    </row>
    <row r="171" spans="1:3" x14ac:dyDescent="0.25">
      <c r="A171" s="1">
        <v>45761</v>
      </c>
      <c r="B171" t="s">
        <v>9</v>
      </c>
      <c r="C171" s="2">
        <v>42.28</v>
      </c>
    </row>
    <row r="172" spans="1:3" x14ac:dyDescent="0.25">
      <c r="A172" s="1">
        <v>45762</v>
      </c>
      <c r="B172" t="s">
        <v>9</v>
      </c>
      <c r="C172" s="2">
        <v>41.74</v>
      </c>
    </row>
    <row r="173" spans="1:3" x14ac:dyDescent="0.25">
      <c r="A173" s="1">
        <v>45763</v>
      </c>
      <c r="B173" t="s">
        <v>9</v>
      </c>
      <c r="C173" s="2">
        <v>41.02</v>
      </c>
    </row>
    <row r="174" spans="1:3" x14ac:dyDescent="0.25">
      <c r="A174" s="1">
        <v>45764</v>
      </c>
      <c r="B174" t="s">
        <v>9</v>
      </c>
      <c r="C174" s="2">
        <v>42.13</v>
      </c>
    </row>
    <row r="175" spans="1:3" x14ac:dyDescent="0.25">
      <c r="A175" s="1">
        <v>45769</v>
      </c>
      <c r="B175" t="s">
        <v>9</v>
      </c>
      <c r="C175" s="2">
        <v>42.06</v>
      </c>
    </row>
    <row r="176" spans="1:3" x14ac:dyDescent="0.25">
      <c r="A176" s="1">
        <v>45770</v>
      </c>
      <c r="B176" t="s">
        <v>9</v>
      </c>
      <c r="C176" s="2">
        <v>42.52</v>
      </c>
    </row>
    <row r="177" spans="1:3" x14ac:dyDescent="0.25">
      <c r="A177" s="1">
        <v>45771</v>
      </c>
      <c r="B177" t="s">
        <v>9</v>
      </c>
      <c r="C177" s="2">
        <v>43.94</v>
      </c>
    </row>
    <row r="178" spans="1:3" x14ac:dyDescent="0.25">
      <c r="A178" s="1">
        <v>45772</v>
      </c>
      <c r="B178" t="s">
        <v>9</v>
      </c>
      <c r="C178" s="2">
        <v>43.43</v>
      </c>
    </row>
    <row r="179" spans="1:3" x14ac:dyDescent="0.25">
      <c r="A179" s="1">
        <v>45775</v>
      </c>
      <c r="B179" t="s">
        <v>9</v>
      </c>
      <c r="C179" s="2">
        <v>43.56</v>
      </c>
    </row>
    <row r="180" spans="1:3" x14ac:dyDescent="0.25">
      <c r="A180" s="1">
        <v>45776</v>
      </c>
      <c r="B180" t="s">
        <v>9</v>
      </c>
      <c r="C180" s="2">
        <v>43.91</v>
      </c>
    </row>
    <row r="181" spans="1:3" x14ac:dyDescent="0.25">
      <c r="A181" s="1">
        <v>45777</v>
      </c>
      <c r="B181" t="s">
        <v>9</v>
      </c>
      <c r="C181" s="2">
        <v>43.95</v>
      </c>
    </row>
    <row r="182" spans="1:3" x14ac:dyDescent="0.25">
      <c r="A182" s="1">
        <v>45779</v>
      </c>
      <c r="B182" t="s">
        <v>9</v>
      </c>
      <c r="C182" s="2">
        <v>44.49</v>
      </c>
    </row>
    <row r="183" spans="1:3" x14ac:dyDescent="0.25">
      <c r="A183" s="1">
        <v>45782</v>
      </c>
      <c r="B183" t="s">
        <v>9</v>
      </c>
      <c r="C183" s="2">
        <v>43.2</v>
      </c>
    </row>
    <row r="184" spans="1:3" x14ac:dyDescent="0.25">
      <c r="A184" s="1">
        <v>45783</v>
      </c>
      <c r="B184" t="s">
        <v>9</v>
      </c>
      <c r="C184" s="2">
        <v>43.12</v>
      </c>
    </row>
    <row r="185" spans="1:3" x14ac:dyDescent="0.25">
      <c r="A185" s="1">
        <v>45784</v>
      </c>
      <c r="B185" t="s">
        <v>9</v>
      </c>
      <c r="C185" s="2">
        <v>42.88</v>
      </c>
    </row>
    <row r="186" spans="1:3" x14ac:dyDescent="0.25">
      <c r="A186" s="1">
        <v>45785</v>
      </c>
      <c r="B186" t="s">
        <v>9</v>
      </c>
      <c r="C186" s="2">
        <v>43.42</v>
      </c>
    </row>
    <row r="187" spans="1:3" x14ac:dyDescent="0.25">
      <c r="A187" s="1">
        <v>45786</v>
      </c>
      <c r="B187" t="s">
        <v>9</v>
      </c>
      <c r="C187" s="2">
        <v>43.48</v>
      </c>
    </row>
    <row r="188" spans="1:3" x14ac:dyDescent="0.25">
      <c r="A188" s="1">
        <v>45789</v>
      </c>
      <c r="B188" t="s">
        <v>9</v>
      </c>
      <c r="C188" s="2">
        <v>42.9</v>
      </c>
    </row>
    <row r="189" spans="1:3" x14ac:dyDescent="0.25">
      <c r="A189" s="1">
        <v>45790</v>
      </c>
      <c r="B189" t="s">
        <v>9</v>
      </c>
      <c r="C189" s="2">
        <v>43.33</v>
      </c>
    </row>
    <row r="190" spans="1:3" x14ac:dyDescent="0.25">
      <c r="A190" s="1">
        <v>45791</v>
      </c>
      <c r="B190" t="s">
        <v>9</v>
      </c>
      <c r="C190" s="2">
        <v>43.18</v>
      </c>
    </row>
    <row r="191" spans="1:3" x14ac:dyDescent="0.25">
      <c r="A191" s="1">
        <v>45792</v>
      </c>
      <c r="B191" t="s">
        <v>9</v>
      </c>
      <c r="C191" s="2">
        <v>41.79</v>
      </c>
    </row>
    <row r="192" spans="1:3" x14ac:dyDescent="0.25">
      <c r="A192" s="1">
        <v>45793</v>
      </c>
      <c r="B192" t="s">
        <v>9</v>
      </c>
      <c r="C192" s="2">
        <v>41.84</v>
      </c>
    </row>
    <row r="193" spans="1:3" x14ac:dyDescent="0.25">
      <c r="A193" s="1">
        <v>45796</v>
      </c>
      <c r="B193" t="s">
        <v>9</v>
      </c>
      <c r="C193" s="2">
        <v>42.2</v>
      </c>
    </row>
    <row r="194" spans="1:3" x14ac:dyDescent="0.25">
      <c r="A194" s="1">
        <v>45797</v>
      </c>
      <c r="B194" t="s">
        <v>9</v>
      </c>
      <c r="C194" s="2">
        <v>41.8</v>
      </c>
    </row>
    <row r="195" spans="1:3" x14ac:dyDescent="0.25">
      <c r="A195" s="1">
        <v>45798</v>
      </c>
      <c r="B195" t="s">
        <v>9</v>
      </c>
      <c r="C195" s="2">
        <v>41.31</v>
      </c>
    </row>
    <row r="196" spans="1:3" x14ac:dyDescent="0.25">
      <c r="A196" s="1">
        <v>45799</v>
      </c>
      <c r="B196" t="s">
        <v>9</v>
      </c>
      <c r="C196" s="2">
        <v>41.44</v>
      </c>
    </row>
    <row r="197" spans="1:3" x14ac:dyDescent="0.25">
      <c r="A197" s="1">
        <v>45800</v>
      </c>
      <c r="B197" t="s">
        <v>9</v>
      </c>
      <c r="C197" s="2">
        <v>41.7</v>
      </c>
    </row>
    <row r="198" spans="1:3" x14ac:dyDescent="0.25">
      <c r="A198" s="1">
        <v>45803</v>
      </c>
      <c r="B198" t="s">
        <v>9</v>
      </c>
      <c r="C198" s="2">
        <v>41.73</v>
      </c>
    </row>
    <row r="199" spans="1:3" x14ac:dyDescent="0.25">
      <c r="A199" s="1">
        <v>45804</v>
      </c>
      <c r="B199" t="s">
        <v>9</v>
      </c>
      <c r="C199" s="2">
        <v>42.29</v>
      </c>
    </row>
    <row r="200" spans="1:3" x14ac:dyDescent="0.25">
      <c r="A200" s="1">
        <v>45659</v>
      </c>
      <c r="B200" t="s">
        <v>10</v>
      </c>
      <c r="C200" s="2">
        <v>9.5500000000000007</v>
      </c>
    </row>
    <row r="201" spans="1:3" x14ac:dyDescent="0.25">
      <c r="A201" s="1">
        <v>45660</v>
      </c>
      <c r="B201" t="s">
        <v>10</v>
      </c>
      <c r="C201" s="2">
        <v>10.07</v>
      </c>
    </row>
    <row r="202" spans="1:3" x14ac:dyDescent="0.25">
      <c r="A202" s="1">
        <v>45663</v>
      </c>
      <c r="B202" t="s">
        <v>10</v>
      </c>
      <c r="C202" s="2">
        <v>10.66</v>
      </c>
    </row>
    <row r="203" spans="1:3" x14ac:dyDescent="0.25">
      <c r="A203" s="1">
        <v>45664</v>
      </c>
      <c r="B203" t="s">
        <v>10</v>
      </c>
      <c r="C203" s="2">
        <v>10.67</v>
      </c>
    </row>
    <row r="204" spans="1:3" x14ac:dyDescent="0.25">
      <c r="A204" s="1">
        <v>45665</v>
      </c>
      <c r="B204" t="s">
        <v>10</v>
      </c>
      <c r="C204" s="2">
        <v>10.59</v>
      </c>
    </row>
    <row r="205" spans="1:3" x14ac:dyDescent="0.25">
      <c r="A205" s="1">
        <v>45666</v>
      </c>
      <c r="B205" t="s">
        <v>10</v>
      </c>
      <c r="C205" s="2">
        <v>10.52</v>
      </c>
    </row>
    <row r="206" spans="1:3" x14ac:dyDescent="0.25">
      <c r="A206" s="1">
        <v>45667</v>
      </c>
      <c r="B206" t="s">
        <v>10</v>
      </c>
      <c r="C206" s="2">
        <v>10.69</v>
      </c>
    </row>
    <row r="207" spans="1:3" x14ac:dyDescent="0.25">
      <c r="A207" s="1">
        <v>45670</v>
      </c>
      <c r="B207" t="s">
        <v>10</v>
      </c>
      <c r="C207" s="2">
        <v>11.06</v>
      </c>
    </row>
    <row r="208" spans="1:3" x14ac:dyDescent="0.25">
      <c r="A208" s="1">
        <v>45671</v>
      </c>
      <c r="B208" t="s">
        <v>10</v>
      </c>
      <c r="C208" s="2">
        <v>10.75</v>
      </c>
    </row>
    <row r="209" spans="1:3" x14ac:dyDescent="0.25">
      <c r="A209" s="1">
        <v>45672</v>
      </c>
      <c r="B209" t="s">
        <v>10</v>
      </c>
      <c r="C209" s="2">
        <v>11.04</v>
      </c>
    </row>
    <row r="210" spans="1:3" x14ac:dyDescent="0.25">
      <c r="A210" s="1">
        <v>45673</v>
      </c>
      <c r="B210" t="s">
        <v>10</v>
      </c>
      <c r="C210" s="2">
        <v>10.8</v>
      </c>
    </row>
    <row r="211" spans="1:3" x14ac:dyDescent="0.25">
      <c r="A211" s="1">
        <v>45674</v>
      </c>
      <c r="B211" t="s">
        <v>10</v>
      </c>
      <c r="C211" s="2">
        <v>10.83</v>
      </c>
    </row>
    <row r="212" spans="1:3" x14ac:dyDescent="0.25">
      <c r="A212" s="1">
        <v>45677</v>
      </c>
      <c r="B212" t="s">
        <v>10</v>
      </c>
      <c r="C212" s="2">
        <v>10.65</v>
      </c>
    </row>
    <row r="213" spans="1:3" x14ac:dyDescent="0.25">
      <c r="A213" s="1">
        <v>45678</v>
      </c>
      <c r="B213" t="s">
        <v>10</v>
      </c>
      <c r="C213" s="2">
        <v>10.83</v>
      </c>
    </row>
    <row r="214" spans="1:3" x14ac:dyDescent="0.25">
      <c r="A214" s="1">
        <v>45679</v>
      </c>
      <c r="B214" t="s">
        <v>10</v>
      </c>
      <c r="C214" s="2">
        <v>11.14</v>
      </c>
    </row>
    <row r="215" spans="1:3" x14ac:dyDescent="0.25">
      <c r="A215" s="1">
        <v>45680</v>
      </c>
      <c r="B215" t="s">
        <v>10</v>
      </c>
      <c r="C215" s="2">
        <v>10.8</v>
      </c>
    </row>
    <row r="216" spans="1:3" x14ac:dyDescent="0.25">
      <c r="A216" s="1">
        <v>45681</v>
      </c>
      <c r="B216" t="s">
        <v>10</v>
      </c>
      <c r="C216" s="2">
        <v>10.81</v>
      </c>
    </row>
    <row r="217" spans="1:3" x14ac:dyDescent="0.25">
      <c r="A217" s="1">
        <v>45684</v>
      </c>
      <c r="B217" t="s">
        <v>10</v>
      </c>
      <c r="C217" s="2">
        <v>11.27</v>
      </c>
    </row>
    <row r="218" spans="1:3" x14ac:dyDescent="0.25">
      <c r="A218" s="1">
        <v>45685</v>
      </c>
      <c r="B218" t="s">
        <v>10</v>
      </c>
      <c r="C218" s="2">
        <v>11.18</v>
      </c>
    </row>
    <row r="219" spans="1:3" x14ac:dyDescent="0.25">
      <c r="A219" s="1">
        <v>45686</v>
      </c>
      <c r="B219" t="s">
        <v>10</v>
      </c>
      <c r="C219" s="2">
        <v>11.22</v>
      </c>
    </row>
    <row r="220" spans="1:3" x14ac:dyDescent="0.25">
      <c r="A220" s="1">
        <v>45687</v>
      </c>
      <c r="B220" t="s">
        <v>10</v>
      </c>
      <c r="C220" s="2">
        <v>11.73</v>
      </c>
    </row>
    <row r="221" spans="1:3" x14ac:dyDescent="0.25">
      <c r="A221" s="1">
        <v>45688</v>
      </c>
      <c r="B221" t="s">
        <v>10</v>
      </c>
      <c r="C221" s="2">
        <v>11.8</v>
      </c>
    </row>
    <row r="222" spans="1:3" x14ac:dyDescent="0.25">
      <c r="A222" s="1">
        <v>45691</v>
      </c>
      <c r="B222" t="s">
        <v>10</v>
      </c>
      <c r="C222" s="2">
        <v>11.95</v>
      </c>
    </row>
    <row r="223" spans="1:3" x14ac:dyDescent="0.25">
      <c r="A223" s="1">
        <v>45692</v>
      </c>
      <c r="B223" t="s">
        <v>10</v>
      </c>
      <c r="C223" s="2">
        <v>11.81</v>
      </c>
    </row>
    <row r="224" spans="1:3" x14ac:dyDescent="0.25">
      <c r="A224" s="1">
        <v>45693</v>
      </c>
      <c r="B224" t="s">
        <v>10</v>
      </c>
      <c r="C224" s="2">
        <v>11.86</v>
      </c>
    </row>
    <row r="225" spans="1:3" x14ac:dyDescent="0.25">
      <c r="A225" s="1">
        <v>45694</v>
      </c>
      <c r="B225" t="s">
        <v>10</v>
      </c>
      <c r="C225" s="2">
        <v>11.91</v>
      </c>
    </row>
    <row r="226" spans="1:3" x14ac:dyDescent="0.25">
      <c r="A226" s="1">
        <v>45695</v>
      </c>
      <c r="B226" t="s">
        <v>10</v>
      </c>
      <c r="C226" s="2">
        <v>11.65</v>
      </c>
    </row>
    <row r="227" spans="1:3" x14ac:dyDescent="0.25">
      <c r="A227" s="1">
        <v>45698</v>
      </c>
      <c r="B227" t="s">
        <v>10</v>
      </c>
      <c r="C227" s="2">
        <v>11.81</v>
      </c>
    </row>
    <row r="228" spans="1:3" x14ac:dyDescent="0.25">
      <c r="A228" s="1">
        <v>45699</v>
      </c>
      <c r="B228" t="s">
        <v>10</v>
      </c>
      <c r="C228" s="2">
        <v>12.09</v>
      </c>
    </row>
    <row r="229" spans="1:3" x14ac:dyDescent="0.25">
      <c r="A229" s="1">
        <v>45700</v>
      </c>
      <c r="B229" t="s">
        <v>10</v>
      </c>
      <c r="C229" s="2">
        <v>11.83</v>
      </c>
    </row>
    <row r="230" spans="1:3" x14ac:dyDescent="0.25">
      <c r="A230" s="1">
        <v>45701</v>
      </c>
      <c r="B230" t="s">
        <v>10</v>
      </c>
      <c r="C230" s="2">
        <v>11.92</v>
      </c>
    </row>
    <row r="231" spans="1:3" x14ac:dyDescent="0.25">
      <c r="A231" s="1">
        <v>45702</v>
      </c>
      <c r="B231" t="s">
        <v>10</v>
      </c>
      <c r="C231" s="2">
        <v>12.24</v>
      </c>
    </row>
    <row r="232" spans="1:3" x14ac:dyDescent="0.25">
      <c r="A232" s="1">
        <v>45705</v>
      </c>
      <c r="B232" t="s">
        <v>10</v>
      </c>
      <c r="C232" s="2">
        <v>12.26</v>
      </c>
    </row>
    <row r="233" spans="1:3" x14ac:dyDescent="0.25">
      <c r="A233" s="1">
        <v>45706</v>
      </c>
      <c r="B233" t="s">
        <v>10</v>
      </c>
      <c r="C233" s="2">
        <v>12.05</v>
      </c>
    </row>
    <row r="234" spans="1:3" x14ac:dyDescent="0.25">
      <c r="A234" s="1">
        <v>45707</v>
      </c>
      <c r="B234" t="s">
        <v>10</v>
      </c>
      <c r="C234" s="2">
        <v>11.97</v>
      </c>
    </row>
    <row r="235" spans="1:3" x14ac:dyDescent="0.25">
      <c r="A235" s="1">
        <v>45708</v>
      </c>
      <c r="B235" t="s">
        <v>10</v>
      </c>
      <c r="C235" s="2">
        <v>12.26</v>
      </c>
    </row>
    <row r="236" spans="1:3" x14ac:dyDescent="0.25">
      <c r="A236" s="1">
        <v>45709</v>
      </c>
      <c r="B236" t="s">
        <v>10</v>
      </c>
      <c r="C236" s="2">
        <v>12.16</v>
      </c>
    </row>
    <row r="237" spans="1:3" x14ac:dyDescent="0.25">
      <c r="A237" s="1">
        <v>45712</v>
      </c>
      <c r="B237" t="s">
        <v>10</v>
      </c>
      <c r="C237" s="2">
        <v>11.92</v>
      </c>
    </row>
    <row r="238" spans="1:3" x14ac:dyDescent="0.25">
      <c r="A238" s="1">
        <v>45713</v>
      </c>
      <c r="B238" t="s">
        <v>10</v>
      </c>
      <c r="C238" s="2">
        <v>12.21</v>
      </c>
    </row>
    <row r="239" spans="1:3" x14ac:dyDescent="0.25">
      <c r="A239" s="1">
        <v>45714</v>
      </c>
      <c r="B239" t="s">
        <v>10</v>
      </c>
      <c r="C239" s="2">
        <v>11.9</v>
      </c>
    </row>
    <row r="240" spans="1:3" x14ac:dyDescent="0.25">
      <c r="A240" s="1">
        <v>45715</v>
      </c>
      <c r="B240" t="s">
        <v>10</v>
      </c>
      <c r="C240" s="2">
        <v>12.01</v>
      </c>
    </row>
    <row r="241" spans="1:3" x14ac:dyDescent="0.25">
      <c r="A241" s="1">
        <v>45716</v>
      </c>
      <c r="B241" t="s">
        <v>10</v>
      </c>
      <c r="C241" s="2">
        <v>11.78</v>
      </c>
    </row>
    <row r="242" spans="1:3" x14ac:dyDescent="0.25">
      <c r="A242" s="1">
        <v>45721</v>
      </c>
      <c r="B242" t="s">
        <v>10</v>
      </c>
      <c r="C242" s="2">
        <v>11.7</v>
      </c>
    </row>
    <row r="243" spans="1:3" x14ac:dyDescent="0.25">
      <c r="A243" s="1">
        <v>45722</v>
      </c>
      <c r="B243" t="s">
        <v>10</v>
      </c>
      <c r="C243" s="2">
        <v>11.94</v>
      </c>
    </row>
    <row r="244" spans="1:3" x14ac:dyDescent="0.25">
      <c r="A244" s="1">
        <v>45723</v>
      </c>
      <c r="B244" t="s">
        <v>10</v>
      </c>
      <c r="C244" s="2">
        <v>12.13</v>
      </c>
    </row>
    <row r="245" spans="1:3" x14ac:dyDescent="0.25">
      <c r="A245" s="1">
        <v>45726</v>
      </c>
      <c r="B245" t="s">
        <v>10</v>
      </c>
      <c r="C245" s="2">
        <v>12.08</v>
      </c>
    </row>
    <row r="246" spans="1:3" x14ac:dyDescent="0.25">
      <c r="A246" s="1">
        <v>45727</v>
      </c>
      <c r="B246" t="s">
        <v>10</v>
      </c>
      <c r="C246" s="2">
        <v>12.16</v>
      </c>
    </row>
    <row r="247" spans="1:3" x14ac:dyDescent="0.25">
      <c r="A247" s="1">
        <v>45728</v>
      </c>
      <c r="B247" t="s">
        <v>10</v>
      </c>
      <c r="C247" s="2">
        <v>11.99</v>
      </c>
    </row>
    <row r="248" spans="1:3" x14ac:dyDescent="0.25">
      <c r="A248" s="1">
        <v>45729</v>
      </c>
      <c r="B248" t="s">
        <v>10</v>
      </c>
      <c r="C248" s="2">
        <v>12.39</v>
      </c>
    </row>
    <row r="249" spans="1:3" x14ac:dyDescent="0.25">
      <c r="A249" s="1">
        <v>45730</v>
      </c>
      <c r="B249" t="s">
        <v>10</v>
      </c>
      <c r="C249" s="2">
        <v>12.59</v>
      </c>
    </row>
    <row r="250" spans="1:3" x14ac:dyDescent="0.25">
      <c r="A250" s="1">
        <v>45733</v>
      </c>
      <c r="B250" t="s">
        <v>10</v>
      </c>
      <c r="C250" s="2">
        <v>12.57</v>
      </c>
    </row>
    <row r="251" spans="1:3" x14ac:dyDescent="0.25">
      <c r="A251" s="1">
        <v>45734</v>
      </c>
      <c r="B251" t="s">
        <v>10</v>
      </c>
      <c r="C251" s="2">
        <v>12.58</v>
      </c>
    </row>
    <row r="252" spans="1:3" x14ac:dyDescent="0.25">
      <c r="A252" s="1">
        <v>45735</v>
      </c>
      <c r="B252" t="s">
        <v>10</v>
      </c>
      <c r="C252" s="2">
        <v>12.83</v>
      </c>
    </row>
    <row r="253" spans="1:3" x14ac:dyDescent="0.25">
      <c r="A253" s="1">
        <v>45736</v>
      </c>
      <c r="B253" t="s">
        <v>10</v>
      </c>
      <c r="C253" s="2">
        <v>12.68</v>
      </c>
    </row>
    <row r="254" spans="1:3" x14ac:dyDescent="0.25">
      <c r="A254" s="1">
        <v>45737</v>
      </c>
      <c r="B254" t="s">
        <v>10</v>
      </c>
      <c r="C254" s="2">
        <v>12.22</v>
      </c>
    </row>
    <row r="255" spans="1:3" x14ac:dyDescent="0.25">
      <c r="A255" s="1">
        <v>45740</v>
      </c>
      <c r="B255" t="s">
        <v>10</v>
      </c>
      <c r="C255" s="2">
        <v>11.88</v>
      </c>
    </row>
    <row r="256" spans="1:3" x14ac:dyDescent="0.25">
      <c r="A256" s="1">
        <v>45741</v>
      </c>
      <c r="B256" t="s">
        <v>10</v>
      </c>
      <c r="C256" s="2">
        <v>12.07</v>
      </c>
    </row>
    <row r="257" spans="1:3" x14ac:dyDescent="0.25">
      <c r="A257" s="1">
        <v>45742</v>
      </c>
      <c r="B257" t="s">
        <v>10</v>
      </c>
      <c r="C257" s="2">
        <v>12</v>
      </c>
    </row>
    <row r="258" spans="1:3" x14ac:dyDescent="0.25">
      <c r="A258" s="1">
        <v>45743</v>
      </c>
      <c r="B258" t="s">
        <v>10</v>
      </c>
      <c r="C258" s="2">
        <v>11.85</v>
      </c>
    </row>
    <row r="259" spans="1:3" x14ac:dyDescent="0.25">
      <c r="A259" s="1">
        <v>45744</v>
      </c>
      <c r="B259" t="s">
        <v>10</v>
      </c>
      <c r="C259" s="2">
        <v>11.9</v>
      </c>
    </row>
    <row r="260" spans="1:3" x14ac:dyDescent="0.25">
      <c r="A260" s="1">
        <v>45747</v>
      </c>
      <c r="B260" t="s">
        <v>10</v>
      </c>
      <c r="C260" s="2">
        <v>11.83</v>
      </c>
    </row>
    <row r="261" spans="1:3" x14ac:dyDescent="0.25">
      <c r="A261" s="1">
        <v>45748</v>
      </c>
      <c r="B261" t="s">
        <v>10</v>
      </c>
      <c r="C261" s="2">
        <v>12</v>
      </c>
    </row>
    <row r="262" spans="1:3" x14ac:dyDescent="0.25">
      <c r="A262" s="1">
        <v>45749</v>
      </c>
      <c r="B262" t="s">
        <v>10</v>
      </c>
      <c r="C262" s="2">
        <v>12</v>
      </c>
    </row>
    <row r="263" spans="1:3" x14ac:dyDescent="0.25">
      <c r="A263" s="1">
        <v>45750</v>
      </c>
      <c r="B263" t="s">
        <v>10</v>
      </c>
      <c r="C263" s="2">
        <v>12.11</v>
      </c>
    </row>
    <row r="264" spans="1:3" x14ac:dyDescent="0.25">
      <c r="A264" s="1">
        <v>45751</v>
      </c>
      <c r="B264" t="s">
        <v>10</v>
      </c>
      <c r="C264" s="2">
        <v>11.92</v>
      </c>
    </row>
    <row r="265" spans="1:3" x14ac:dyDescent="0.25">
      <c r="A265" s="1">
        <v>45754</v>
      </c>
      <c r="B265" t="s">
        <v>10</v>
      </c>
      <c r="C265" s="2">
        <v>11.7</v>
      </c>
    </row>
    <row r="266" spans="1:3" x14ac:dyDescent="0.25">
      <c r="A266" s="1">
        <v>45755</v>
      </c>
      <c r="B266" t="s">
        <v>10</v>
      </c>
      <c r="C266" s="2">
        <v>11.95</v>
      </c>
    </row>
    <row r="267" spans="1:3" x14ac:dyDescent="0.25">
      <c r="A267" s="1">
        <v>45756</v>
      </c>
      <c r="B267" t="s">
        <v>10</v>
      </c>
      <c r="C267" s="2">
        <v>12.34</v>
      </c>
    </row>
    <row r="268" spans="1:3" x14ac:dyDescent="0.25">
      <c r="A268" s="1">
        <v>45757</v>
      </c>
      <c r="B268" t="s">
        <v>10</v>
      </c>
      <c r="C268" s="2">
        <v>12.22</v>
      </c>
    </row>
    <row r="269" spans="1:3" x14ac:dyDescent="0.25">
      <c r="A269" s="1">
        <v>45758</v>
      </c>
      <c r="B269" t="s">
        <v>10</v>
      </c>
      <c r="C269" s="2">
        <v>12.44</v>
      </c>
    </row>
    <row r="270" spans="1:3" x14ac:dyDescent="0.25">
      <c r="A270" s="1">
        <v>45761</v>
      </c>
      <c r="B270" t="s">
        <v>10</v>
      </c>
      <c r="C270" s="2">
        <v>12.42</v>
      </c>
    </row>
    <row r="271" spans="1:3" x14ac:dyDescent="0.25">
      <c r="A271" s="1">
        <v>45762</v>
      </c>
      <c r="B271" t="s">
        <v>10</v>
      </c>
      <c r="C271" s="2">
        <v>12.33</v>
      </c>
    </row>
    <row r="272" spans="1:3" x14ac:dyDescent="0.25">
      <c r="A272" s="1">
        <v>45763</v>
      </c>
      <c r="B272" t="s">
        <v>10</v>
      </c>
      <c r="C272" s="2">
        <v>12.25</v>
      </c>
    </row>
    <row r="273" spans="1:3" x14ac:dyDescent="0.25">
      <c r="A273" s="1">
        <v>45764</v>
      </c>
      <c r="B273" t="s">
        <v>10</v>
      </c>
      <c r="C273" s="2">
        <v>12.47</v>
      </c>
    </row>
    <row r="274" spans="1:3" x14ac:dyDescent="0.25">
      <c r="A274" s="1">
        <v>45769</v>
      </c>
      <c r="B274" t="s">
        <v>10</v>
      </c>
      <c r="C274" s="2">
        <v>12.59</v>
      </c>
    </row>
    <row r="275" spans="1:3" x14ac:dyDescent="0.25">
      <c r="A275" s="1">
        <v>45770</v>
      </c>
      <c r="B275" t="s">
        <v>10</v>
      </c>
      <c r="C275" s="2">
        <v>13.1</v>
      </c>
    </row>
    <row r="276" spans="1:3" x14ac:dyDescent="0.25">
      <c r="A276" s="1">
        <v>45771</v>
      </c>
      <c r="B276" t="s">
        <v>10</v>
      </c>
      <c r="C276" s="2">
        <v>13.32</v>
      </c>
    </row>
    <row r="277" spans="1:3" x14ac:dyDescent="0.25">
      <c r="A277" s="1">
        <v>45772</v>
      </c>
      <c r="B277" t="s">
        <v>10</v>
      </c>
      <c r="C277" s="2">
        <v>13.27</v>
      </c>
    </row>
    <row r="278" spans="1:3" x14ac:dyDescent="0.25">
      <c r="A278" s="1">
        <v>45775</v>
      </c>
      <c r="B278" t="s">
        <v>10</v>
      </c>
      <c r="C278" s="2">
        <v>13.37</v>
      </c>
    </row>
    <row r="279" spans="1:3" x14ac:dyDescent="0.25">
      <c r="A279" s="1">
        <v>45776</v>
      </c>
      <c r="B279" t="s">
        <v>10</v>
      </c>
      <c r="C279" s="2">
        <v>13.38</v>
      </c>
    </row>
    <row r="280" spans="1:3" x14ac:dyDescent="0.25">
      <c r="A280" s="1">
        <v>45777</v>
      </c>
      <c r="B280" t="s">
        <v>10</v>
      </c>
      <c r="C280" s="2">
        <v>13.51</v>
      </c>
    </row>
    <row r="281" spans="1:3" x14ac:dyDescent="0.25">
      <c r="A281" s="1">
        <v>45779</v>
      </c>
      <c r="B281" t="s">
        <v>10</v>
      </c>
      <c r="C281" s="2">
        <v>13.35</v>
      </c>
    </row>
    <row r="282" spans="1:3" x14ac:dyDescent="0.25">
      <c r="A282" s="1">
        <v>45782</v>
      </c>
      <c r="B282" t="s">
        <v>10</v>
      </c>
      <c r="C282" s="2">
        <v>13.24</v>
      </c>
    </row>
    <row r="283" spans="1:3" x14ac:dyDescent="0.25">
      <c r="A283" s="1">
        <v>45783</v>
      </c>
      <c r="B283" t="s">
        <v>10</v>
      </c>
      <c r="C283" s="2">
        <v>13.25</v>
      </c>
    </row>
    <row r="284" spans="1:3" x14ac:dyDescent="0.25">
      <c r="A284" s="1">
        <v>45784</v>
      </c>
      <c r="B284" t="s">
        <v>10</v>
      </c>
      <c r="C284" s="2">
        <v>13.8</v>
      </c>
    </row>
    <row r="285" spans="1:3" x14ac:dyDescent="0.25">
      <c r="A285" s="1">
        <v>45785</v>
      </c>
      <c r="B285" t="s">
        <v>10</v>
      </c>
      <c r="C285" s="2">
        <v>14.08</v>
      </c>
    </row>
    <row r="286" spans="1:3" x14ac:dyDescent="0.25">
      <c r="A286" s="1">
        <v>45786</v>
      </c>
      <c r="B286" t="s">
        <v>10</v>
      </c>
      <c r="C286" s="2">
        <v>13.72</v>
      </c>
    </row>
    <row r="287" spans="1:3" x14ac:dyDescent="0.25">
      <c r="A287" s="1">
        <v>45789</v>
      </c>
      <c r="B287" t="s">
        <v>10</v>
      </c>
      <c r="C287" s="2">
        <v>13.8</v>
      </c>
    </row>
    <row r="288" spans="1:3" x14ac:dyDescent="0.25">
      <c r="A288" s="1">
        <v>45790</v>
      </c>
      <c r="B288" t="s">
        <v>10</v>
      </c>
      <c r="C288" s="2">
        <v>14.13</v>
      </c>
    </row>
    <row r="289" spans="1:3" x14ac:dyDescent="0.25">
      <c r="A289" s="1">
        <v>45791</v>
      </c>
      <c r="B289" t="s">
        <v>10</v>
      </c>
      <c r="C289" s="2">
        <v>14.14</v>
      </c>
    </row>
    <row r="290" spans="1:3" x14ac:dyDescent="0.25">
      <c r="A290" s="1">
        <v>45792</v>
      </c>
      <c r="B290" t="s">
        <v>10</v>
      </c>
      <c r="C290" s="2">
        <v>14.5</v>
      </c>
    </row>
    <row r="291" spans="1:3" x14ac:dyDescent="0.25">
      <c r="A291" s="1">
        <v>45793</v>
      </c>
      <c r="B291" t="s">
        <v>10</v>
      </c>
      <c r="C291" s="2">
        <v>14.55</v>
      </c>
    </row>
    <row r="292" spans="1:3" x14ac:dyDescent="0.25">
      <c r="A292" s="1">
        <v>45796</v>
      </c>
      <c r="B292" t="s">
        <v>10</v>
      </c>
      <c r="C292" s="2">
        <v>14.72</v>
      </c>
    </row>
    <row r="293" spans="1:3" x14ac:dyDescent="0.25">
      <c r="A293" s="1">
        <v>45797</v>
      </c>
      <c r="B293" t="s">
        <v>10</v>
      </c>
      <c r="C293" s="2">
        <v>14.65</v>
      </c>
    </row>
    <row r="294" spans="1:3" x14ac:dyDescent="0.25">
      <c r="A294" s="1">
        <v>45798</v>
      </c>
      <c r="B294" t="s">
        <v>10</v>
      </c>
      <c r="C294" s="2">
        <v>14.34</v>
      </c>
    </row>
    <row r="295" spans="1:3" x14ac:dyDescent="0.25">
      <c r="A295" s="1">
        <v>45799</v>
      </c>
      <c r="B295" t="s">
        <v>10</v>
      </c>
      <c r="C295" s="2">
        <v>14.05</v>
      </c>
    </row>
    <row r="296" spans="1:3" x14ac:dyDescent="0.25">
      <c r="A296" s="1">
        <v>45800</v>
      </c>
      <c r="B296" t="s">
        <v>10</v>
      </c>
      <c r="C296" s="2">
        <v>14.17</v>
      </c>
    </row>
    <row r="297" spans="1:3" x14ac:dyDescent="0.25">
      <c r="A297" s="1">
        <v>45803</v>
      </c>
      <c r="B297" t="s">
        <v>10</v>
      </c>
      <c r="C297" s="2">
        <v>14.09</v>
      </c>
    </row>
    <row r="298" spans="1:3" x14ac:dyDescent="0.25">
      <c r="A298" s="1">
        <v>45804</v>
      </c>
      <c r="B298" t="s">
        <v>10</v>
      </c>
      <c r="C298" s="2">
        <v>14.29</v>
      </c>
    </row>
    <row r="299" spans="1:3" x14ac:dyDescent="0.25">
      <c r="A299" s="1">
        <v>45659</v>
      </c>
      <c r="B299" t="s">
        <v>2</v>
      </c>
      <c r="C299" s="2">
        <v>36.049999999999997</v>
      </c>
    </row>
    <row r="300" spans="1:3" x14ac:dyDescent="0.25">
      <c r="A300" s="1">
        <v>45660</v>
      </c>
      <c r="B300" t="s">
        <v>2</v>
      </c>
      <c r="C300" s="2">
        <v>35.6</v>
      </c>
    </row>
    <row r="301" spans="1:3" x14ac:dyDescent="0.25">
      <c r="A301" s="1">
        <v>45663</v>
      </c>
      <c r="B301" t="s">
        <v>2</v>
      </c>
      <c r="C301" s="2">
        <v>36.94</v>
      </c>
    </row>
    <row r="302" spans="1:3" x14ac:dyDescent="0.25">
      <c r="A302" s="1">
        <v>45664</v>
      </c>
      <c r="B302" t="s">
        <v>2</v>
      </c>
      <c r="C302" s="2">
        <v>37.64</v>
      </c>
    </row>
    <row r="303" spans="1:3" x14ac:dyDescent="0.25">
      <c r="A303" s="1">
        <v>45665</v>
      </c>
      <c r="B303" t="s">
        <v>2</v>
      </c>
      <c r="C303" s="2">
        <v>36.799999999999997</v>
      </c>
    </row>
    <row r="304" spans="1:3" x14ac:dyDescent="0.25">
      <c r="A304" s="1">
        <v>45666</v>
      </c>
      <c r="B304" t="s">
        <v>2</v>
      </c>
      <c r="C304" s="2">
        <v>36.9</v>
      </c>
    </row>
    <row r="305" spans="1:3" x14ac:dyDescent="0.25">
      <c r="A305" s="1">
        <v>45667</v>
      </c>
      <c r="B305" t="s">
        <v>2</v>
      </c>
      <c r="C305" s="2">
        <v>36.54</v>
      </c>
    </row>
    <row r="306" spans="1:3" x14ac:dyDescent="0.25">
      <c r="A306" s="1">
        <v>45670</v>
      </c>
      <c r="B306" t="s">
        <v>2</v>
      </c>
      <c r="C306" s="2">
        <v>36.44</v>
      </c>
    </row>
    <row r="307" spans="1:3" x14ac:dyDescent="0.25">
      <c r="A307" s="1">
        <v>45671</v>
      </c>
      <c r="B307" t="s">
        <v>2</v>
      </c>
      <c r="C307" s="2">
        <v>36.4</v>
      </c>
    </row>
    <row r="308" spans="1:3" x14ac:dyDescent="0.25">
      <c r="A308" s="1">
        <v>45672</v>
      </c>
      <c r="B308" t="s">
        <v>2</v>
      </c>
      <c r="C308" s="2">
        <v>37.090000000000003</v>
      </c>
    </row>
    <row r="309" spans="1:3" x14ac:dyDescent="0.25">
      <c r="A309" s="1">
        <v>45673</v>
      </c>
      <c r="B309" t="s">
        <v>2</v>
      </c>
      <c r="C309" s="2">
        <v>36</v>
      </c>
    </row>
    <row r="310" spans="1:3" x14ac:dyDescent="0.25">
      <c r="A310" s="1">
        <v>45674</v>
      </c>
      <c r="B310" t="s">
        <v>2</v>
      </c>
      <c r="C310" s="2">
        <v>36.71</v>
      </c>
    </row>
    <row r="311" spans="1:3" x14ac:dyDescent="0.25">
      <c r="A311" s="1">
        <v>45677</v>
      </c>
      <c r="B311" t="s">
        <v>2</v>
      </c>
      <c r="C311" s="2">
        <v>37.21</v>
      </c>
    </row>
    <row r="312" spans="1:3" x14ac:dyDescent="0.25">
      <c r="A312" s="1">
        <v>45678</v>
      </c>
      <c r="B312" t="s">
        <v>2</v>
      </c>
      <c r="C312" s="2">
        <v>36.909999999999997</v>
      </c>
    </row>
    <row r="313" spans="1:3" x14ac:dyDescent="0.25">
      <c r="A313" s="1">
        <v>45679</v>
      </c>
      <c r="B313" t="s">
        <v>2</v>
      </c>
      <c r="C313" s="2">
        <v>37.35</v>
      </c>
    </row>
    <row r="314" spans="1:3" x14ac:dyDescent="0.25">
      <c r="A314" s="1">
        <v>45680</v>
      </c>
      <c r="B314" t="s">
        <v>2</v>
      </c>
      <c r="C314" s="2">
        <v>37.19</v>
      </c>
    </row>
    <row r="315" spans="1:3" x14ac:dyDescent="0.25">
      <c r="A315" s="1">
        <v>45681</v>
      </c>
      <c r="B315" t="s">
        <v>2</v>
      </c>
      <c r="C315" s="2">
        <v>37.58</v>
      </c>
    </row>
    <row r="316" spans="1:3" x14ac:dyDescent="0.25">
      <c r="A316" s="1">
        <v>45684</v>
      </c>
      <c r="B316" t="s">
        <v>2</v>
      </c>
      <c r="C316" s="2">
        <v>38.64</v>
      </c>
    </row>
    <row r="317" spans="1:3" x14ac:dyDescent="0.25">
      <c r="A317" s="1">
        <v>45685</v>
      </c>
      <c r="B317" t="s">
        <v>2</v>
      </c>
      <c r="C317" s="2">
        <v>38.840000000000003</v>
      </c>
    </row>
    <row r="318" spans="1:3" x14ac:dyDescent="0.25">
      <c r="A318" s="1">
        <v>45686</v>
      </c>
      <c r="B318" t="s">
        <v>2</v>
      </c>
      <c r="C318" s="2">
        <v>38.25</v>
      </c>
    </row>
    <row r="319" spans="1:3" x14ac:dyDescent="0.25">
      <c r="A319" s="1">
        <v>45687</v>
      </c>
      <c r="B319" t="s">
        <v>2</v>
      </c>
      <c r="C319" s="2">
        <v>40.4</v>
      </c>
    </row>
    <row r="320" spans="1:3" x14ac:dyDescent="0.25">
      <c r="A320" s="1">
        <v>45688</v>
      </c>
      <c r="B320" t="s">
        <v>2</v>
      </c>
      <c r="C320" s="2">
        <v>39.659999999999997</v>
      </c>
    </row>
    <row r="321" spans="1:3" x14ac:dyDescent="0.25">
      <c r="A321" s="1">
        <v>45691</v>
      </c>
      <c r="B321" t="s">
        <v>2</v>
      </c>
      <c r="C321" s="2">
        <v>40.33</v>
      </c>
    </row>
    <row r="322" spans="1:3" x14ac:dyDescent="0.25">
      <c r="A322" s="1">
        <v>45692</v>
      </c>
      <c r="B322" t="s">
        <v>2</v>
      </c>
      <c r="C322" s="2">
        <v>40.58</v>
      </c>
    </row>
    <row r="323" spans="1:3" x14ac:dyDescent="0.25">
      <c r="A323" s="1">
        <v>45693</v>
      </c>
      <c r="B323" t="s">
        <v>2</v>
      </c>
      <c r="C323" s="2">
        <v>40.85</v>
      </c>
    </row>
    <row r="324" spans="1:3" x14ac:dyDescent="0.25">
      <c r="A324" s="1">
        <v>45694</v>
      </c>
      <c r="B324" t="s">
        <v>2</v>
      </c>
      <c r="C324" s="2">
        <v>40.86</v>
      </c>
    </row>
    <row r="325" spans="1:3" x14ac:dyDescent="0.25">
      <c r="A325" s="1">
        <v>45695</v>
      </c>
      <c r="B325" t="s">
        <v>2</v>
      </c>
      <c r="C325" s="2">
        <v>40.49</v>
      </c>
    </row>
    <row r="326" spans="1:3" x14ac:dyDescent="0.25">
      <c r="A326" s="1">
        <v>45698</v>
      </c>
      <c r="B326" t="s">
        <v>2</v>
      </c>
      <c r="C326" s="2">
        <v>39.99</v>
      </c>
    </row>
    <row r="327" spans="1:3" x14ac:dyDescent="0.25">
      <c r="A327" s="1">
        <v>45699</v>
      </c>
      <c r="B327" t="s">
        <v>2</v>
      </c>
      <c r="C327" s="2">
        <v>41.08</v>
      </c>
    </row>
    <row r="328" spans="1:3" x14ac:dyDescent="0.25">
      <c r="A328" s="1">
        <v>45700</v>
      </c>
      <c r="B328" t="s">
        <v>2</v>
      </c>
      <c r="C328" s="2">
        <v>40.36</v>
      </c>
    </row>
    <row r="329" spans="1:3" x14ac:dyDescent="0.25">
      <c r="A329" s="1">
        <v>45701</v>
      </c>
      <c r="B329" t="s">
        <v>2</v>
      </c>
      <c r="C329" s="2">
        <v>40.630000000000003</v>
      </c>
    </row>
    <row r="330" spans="1:3" x14ac:dyDescent="0.25">
      <c r="A330" s="1">
        <v>45702</v>
      </c>
      <c r="B330" t="s">
        <v>2</v>
      </c>
      <c r="C330" s="2">
        <v>42.13</v>
      </c>
    </row>
    <row r="331" spans="1:3" x14ac:dyDescent="0.25">
      <c r="A331" s="1">
        <v>45705</v>
      </c>
      <c r="B331" t="s">
        <v>2</v>
      </c>
      <c r="C331" s="2">
        <v>42.5</v>
      </c>
    </row>
    <row r="332" spans="1:3" x14ac:dyDescent="0.25">
      <c r="A332" s="1">
        <v>45706</v>
      </c>
      <c r="B332" t="s">
        <v>2</v>
      </c>
      <c r="C332" s="2">
        <v>42.03</v>
      </c>
    </row>
    <row r="333" spans="1:3" x14ac:dyDescent="0.25">
      <c r="A333" s="1">
        <v>45707</v>
      </c>
      <c r="B333" t="s">
        <v>2</v>
      </c>
      <c r="C333" s="2">
        <v>41.28</v>
      </c>
    </row>
    <row r="334" spans="1:3" x14ac:dyDescent="0.25">
      <c r="A334" s="1">
        <v>45708</v>
      </c>
      <c r="B334" t="s">
        <v>2</v>
      </c>
      <c r="C334" s="2">
        <v>41.05</v>
      </c>
    </row>
    <row r="335" spans="1:3" x14ac:dyDescent="0.25">
      <c r="A335" s="1">
        <v>45709</v>
      </c>
      <c r="B335" t="s">
        <v>2</v>
      </c>
      <c r="C335" s="2">
        <v>41.69</v>
      </c>
    </row>
    <row r="336" spans="1:3" x14ac:dyDescent="0.25">
      <c r="A336" s="1">
        <v>45712</v>
      </c>
      <c r="B336" t="s">
        <v>2</v>
      </c>
      <c r="C336" s="2">
        <v>40.51</v>
      </c>
    </row>
    <row r="337" spans="1:3" x14ac:dyDescent="0.25">
      <c r="A337" s="1">
        <v>45713</v>
      </c>
      <c r="B337" t="s">
        <v>2</v>
      </c>
      <c r="C337" s="2">
        <v>41.78</v>
      </c>
    </row>
    <row r="338" spans="1:3" x14ac:dyDescent="0.25">
      <c r="A338" s="1">
        <v>45714</v>
      </c>
      <c r="B338" t="s">
        <v>2</v>
      </c>
      <c r="C338" s="2">
        <v>39.07</v>
      </c>
    </row>
    <row r="339" spans="1:3" x14ac:dyDescent="0.25">
      <c r="A339" s="1">
        <v>45715</v>
      </c>
      <c r="B339" t="s">
        <v>2</v>
      </c>
      <c r="C339" s="2">
        <v>38.770000000000003</v>
      </c>
    </row>
    <row r="340" spans="1:3" x14ac:dyDescent="0.25">
      <c r="A340" s="1">
        <v>45716</v>
      </c>
      <c r="B340" t="s">
        <v>2</v>
      </c>
      <c r="C340" s="2">
        <v>38.06</v>
      </c>
    </row>
    <row r="341" spans="1:3" x14ac:dyDescent="0.25">
      <c r="A341" s="1">
        <v>45721</v>
      </c>
      <c r="B341" t="s">
        <v>2</v>
      </c>
      <c r="C341" s="2">
        <v>37.83</v>
      </c>
    </row>
    <row r="342" spans="1:3" x14ac:dyDescent="0.25">
      <c r="A342" s="1">
        <v>45722</v>
      </c>
      <c r="B342" t="s">
        <v>2</v>
      </c>
      <c r="C342" s="2">
        <v>38.21</v>
      </c>
    </row>
    <row r="343" spans="1:3" x14ac:dyDescent="0.25">
      <c r="A343" s="1">
        <v>45723</v>
      </c>
      <c r="B343" t="s">
        <v>2</v>
      </c>
      <c r="C343" s="2">
        <v>39.22</v>
      </c>
    </row>
    <row r="344" spans="1:3" x14ac:dyDescent="0.25">
      <c r="A344" s="1">
        <v>45726</v>
      </c>
      <c r="B344" t="s">
        <v>2</v>
      </c>
      <c r="C344" s="2">
        <v>39.07</v>
      </c>
    </row>
    <row r="345" spans="1:3" x14ac:dyDescent="0.25">
      <c r="A345" s="1">
        <v>45727</v>
      </c>
      <c r="B345" t="s">
        <v>2</v>
      </c>
      <c r="C345" s="2">
        <v>38.979999999999997</v>
      </c>
    </row>
    <row r="346" spans="1:3" x14ac:dyDescent="0.25">
      <c r="A346" s="1">
        <v>45728</v>
      </c>
      <c r="B346" t="s">
        <v>2</v>
      </c>
      <c r="C346" s="2">
        <v>39.6</v>
      </c>
    </row>
    <row r="347" spans="1:3" x14ac:dyDescent="0.25">
      <c r="A347" s="1">
        <v>45729</v>
      </c>
      <c r="B347" t="s">
        <v>2</v>
      </c>
      <c r="C347" s="2">
        <v>40.200000000000003</v>
      </c>
    </row>
    <row r="348" spans="1:3" x14ac:dyDescent="0.25">
      <c r="A348" s="1">
        <v>45730</v>
      </c>
      <c r="B348" t="s">
        <v>2</v>
      </c>
      <c r="C348" s="2">
        <v>40.93</v>
      </c>
    </row>
    <row r="349" spans="1:3" x14ac:dyDescent="0.25">
      <c r="A349" s="1">
        <v>45733</v>
      </c>
      <c r="B349" t="s">
        <v>2</v>
      </c>
      <c r="C349" s="2">
        <v>41.56</v>
      </c>
    </row>
    <row r="350" spans="1:3" x14ac:dyDescent="0.25">
      <c r="A350" s="1">
        <v>45734</v>
      </c>
      <c r="B350" t="s">
        <v>2</v>
      </c>
      <c r="C350" s="2">
        <v>41.54</v>
      </c>
    </row>
    <row r="351" spans="1:3" x14ac:dyDescent="0.25">
      <c r="A351" s="1">
        <v>45735</v>
      </c>
      <c r="B351" t="s">
        <v>2</v>
      </c>
      <c r="C351" s="2">
        <v>42.52</v>
      </c>
    </row>
    <row r="352" spans="1:3" x14ac:dyDescent="0.25">
      <c r="A352" s="1">
        <v>45736</v>
      </c>
      <c r="B352" t="s">
        <v>2</v>
      </c>
      <c r="C352" s="2">
        <v>42.03</v>
      </c>
    </row>
    <row r="353" spans="1:3" x14ac:dyDescent="0.25">
      <c r="A353" s="1">
        <v>45737</v>
      </c>
      <c r="B353" t="s">
        <v>2</v>
      </c>
      <c r="C353" s="2">
        <v>41.65</v>
      </c>
    </row>
    <row r="354" spans="1:3" x14ac:dyDescent="0.25">
      <c r="A354" s="1">
        <v>45740</v>
      </c>
      <c r="B354" t="s">
        <v>2</v>
      </c>
      <c r="C354" s="2">
        <v>41.02</v>
      </c>
    </row>
    <row r="355" spans="1:3" x14ac:dyDescent="0.25">
      <c r="A355" s="1">
        <v>45741</v>
      </c>
      <c r="B355" t="s">
        <v>2</v>
      </c>
      <c r="C355" s="2">
        <v>41.2</v>
      </c>
    </row>
    <row r="356" spans="1:3" x14ac:dyDescent="0.25">
      <c r="A356" s="1">
        <v>45742</v>
      </c>
      <c r="B356" t="s">
        <v>2</v>
      </c>
      <c r="C356" s="2">
        <v>40.909999999999997</v>
      </c>
    </row>
    <row r="357" spans="1:3" x14ac:dyDescent="0.25">
      <c r="A357" s="1">
        <v>45743</v>
      </c>
      <c r="B357" t="s">
        <v>2</v>
      </c>
      <c r="C357" s="2">
        <v>40.94</v>
      </c>
    </row>
    <row r="358" spans="1:3" x14ac:dyDescent="0.25">
      <c r="A358" s="1">
        <v>45744</v>
      </c>
      <c r="B358" t="s">
        <v>2</v>
      </c>
      <c r="C358" s="2">
        <v>40.35</v>
      </c>
    </row>
    <row r="359" spans="1:3" x14ac:dyDescent="0.25">
      <c r="A359" s="1">
        <v>45747</v>
      </c>
      <c r="B359" t="s">
        <v>2</v>
      </c>
      <c r="C359" s="2">
        <v>40</v>
      </c>
    </row>
    <row r="360" spans="1:3" x14ac:dyDescent="0.25">
      <c r="A360" s="1">
        <v>45748</v>
      </c>
      <c r="B360" t="s">
        <v>2</v>
      </c>
      <c r="C360" s="2">
        <v>40.06</v>
      </c>
    </row>
    <row r="361" spans="1:3" x14ac:dyDescent="0.25">
      <c r="A361" s="1">
        <v>45749</v>
      </c>
      <c r="B361" t="s">
        <v>2</v>
      </c>
      <c r="C361" s="2">
        <v>40.46</v>
      </c>
    </row>
    <row r="362" spans="1:3" x14ac:dyDescent="0.25">
      <c r="A362" s="1">
        <v>45750</v>
      </c>
      <c r="B362" t="s">
        <v>2</v>
      </c>
      <c r="C362" s="2">
        <v>42.17</v>
      </c>
    </row>
    <row r="363" spans="1:3" x14ac:dyDescent="0.25">
      <c r="A363" s="1">
        <v>45751</v>
      </c>
      <c r="B363" t="s">
        <v>2</v>
      </c>
      <c r="C363" s="2">
        <v>41.05</v>
      </c>
    </row>
    <row r="364" spans="1:3" x14ac:dyDescent="0.25">
      <c r="A364" s="1">
        <v>45754</v>
      </c>
      <c r="B364" t="s">
        <v>2</v>
      </c>
      <c r="C364" s="2">
        <v>40.409999999999997</v>
      </c>
    </row>
    <row r="365" spans="1:3" x14ac:dyDescent="0.25">
      <c r="A365" s="1">
        <v>45755</v>
      </c>
      <c r="B365" t="s">
        <v>2</v>
      </c>
      <c r="C365" s="2">
        <v>40.61</v>
      </c>
    </row>
    <row r="366" spans="1:3" x14ac:dyDescent="0.25">
      <c r="A366" s="1">
        <v>45756</v>
      </c>
      <c r="B366" t="s">
        <v>2</v>
      </c>
      <c r="C366" s="2">
        <v>40.69</v>
      </c>
    </row>
    <row r="367" spans="1:3" x14ac:dyDescent="0.25">
      <c r="A367" s="1">
        <v>45757</v>
      </c>
      <c r="B367" t="s">
        <v>2</v>
      </c>
      <c r="C367" s="2">
        <v>40.44</v>
      </c>
    </row>
    <row r="368" spans="1:3" x14ac:dyDescent="0.25">
      <c r="A368" s="1">
        <v>45758</v>
      </c>
      <c r="B368" t="s">
        <v>2</v>
      </c>
      <c r="C368" s="2">
        <v>41.2</v>
      </c>
    </row>
    <row r="369" spans="1:3" x14ac:dyDescent="0.25">
      <c r="A369" s="1">
        <v>45761</v>
      </c>
      <c r="B369" t="s">
        <v>2</v>
      </c>
      <c r="C369" s="2">
        <v>42.16</v>
      </c>
    </row>
    <row r="370" spans="1:3" x14ac:dyDescent="0.25">
      <c r="A370" s="1">
        <v>45762</v>
      </c>
      <c r="B370" t="s">
        <v>2</v>
      </c>
      <c r="C370" s="2">
        <v>42.52</v>
      </c>
    </row>
    <row r="371" spans="1:3" x14ac:dyDescent="0.25">
      <c r="A371" s="1">
        <v>45763</v>
      </c>
      <c r="B371" t="s">
        <v>2</v>
      </c>
      <c r="C371" s="2">
        <v>42.18</v>
      </c>
    </row>
    <row r="372" spans="1:3" x14ac:dyDescent="0.25">
      <c r="A372" s="1">
        <v>45764</v>
      </c>
      <c r="B372" t="s">
        <v>2</v>
      </c>
      <c r="C372" s="2">
        <v>42.54</v>
      </c>
    </row>
    <row r="373" spans="1:3" x14ac:dyDescent="0.25">
      <c r="A373" s="1">
        <v>45769</v>
      </c>
      <c r="B373" t="s">
        <v>2</v>
      </c>
      <c r="C373" s="2">
        <v>42.84</v>
      </c>
    </row>
    <row r="374" spans="1:3" x14ac:dyDescent="0.25">
      <c r="A374" s="1">
        <v>45770</v>
      </c>
      <c r="B374" t="s">
        <v>2</v>
      </c>
      <c r="C374" s="2">
        <v>43.62</v>
      </c>
    </row>
    <row r="375" spans="1:3" x14ac:dyDescent="0.25">
      <c r="A375" s="1">
        <v>45771</v>
      </c>
      <c r="B375" t="s">
        <v>2</v>
      </c>
      <c r="C375" s="2">
        <v>45.05</v>
      </c>
    </row>
    <row r="376" spans="1:3" x14ac:dyDescent="0.25">
      <c r="A376" s="1">
        <v>45772</v>
      </c>
      <c r="B376" t="s">
        <v>2</v>
      </c>
      <c r="C376" s="2">
        <v>45.5</v>
      </c>
    </row>
    <row r="377" spans="1:3" x14ac:dyDescent="0.25">
      <c r="A377" s="1">
        <v>45775</v>
      </c>
      <c r="B377" t="s">
        <v>2</v>
      </c>
      <c r="C377" s="2">
        <v>45.5</v>
      </c>
    </row>
    <row r="378" spans="1:3" x14ac:dyDescent="0.25">
      <c r="A378" s="1">
        <v>45776</v>
      </c>
      <c r="B378" t="s">
        <v>2</v>
      </c>
      <c r="C378" s="2">
        <v>45.6</v>
      </c>
    </row>
    <row r="379" spans="1:3" x14ac:dyDescent="0.25">
      <c r="A379" s="1">
        <v>45777</v>
      </c>
      <c r="B379" t="s">
        <v>2</v>
      </c>
      <c r="C379" s="2">
        <v>45.94</v>
      </c>
    </row>
    <row r="380" spans="1:3" x14ac:dyDescent="0.25">
      <c r="A380" s="1">
        <v>45779</v>
      </c>
      <c r="B380" t="s">
        <v>2</v>
      </c>
      <c r="C380" s="2">
        <v>45.4</v>
      </c>
    </row>
    <row r="381" spans="1:3" x14ac:dyDescent="0.25">
      <c r="A381" s="1">
        <v>45782</v>
      </c>
      <c r="B381" t="s">
        <v>2</v>
      </c>
      <c r="C381" s="2">
        <v>45.11</v>
      </c>
    </row>
    <row r="382" spans="1:3" x14ac:dyDescent="0.25">
      <c r="A382" s="1">
        <v>45783</v>
      </c>
      <c r="B382" t="s">
        <v>2</v>
      </c>
      <c r="C382" s="2">
        <v>44.75</v>
      </c>
    </row>
    <row r="383" spans="1:3" x14ac:dyDescent="0.25">
      <c r="A383" s="1">
        <v>45784</v>
      </c>
      <c r="B383" t="s">
        <v>2</v>
      </c>
      <c r="C383" s="2">
        <v>44.64</v>
      </c>
    </row>
    <row r="384" spans="1:3" x14ac:dyDescent="0.25">
      <c r="A384" s="1">
        <v>45785</v>
      </c>
      <c r="B384" t="s">
        <v>2</v>
      </c>
      <c r="C384" s="2">
        <v>46.26</v>
      </c>
    </row>
    <row r="385" spans="1:3" x14ac:dyDescent="0.25">
      <c r="A385" s="1">
        <v>45786</v>
      </c>
      <c r="B385" t="s">
        <v>2</v>
      </c>
      <c r="C385" s="2">
        <v>45.66</v>
      </c>
    </row>
    <row r="386" spans="1:3" x14ac:dyDescent="0.25">
      <c r="A386" s="1">
        <v>45789</v>
      </c>
      <c r="B386" t="s">
        <v>2</v>
      </c>
      <c r="C386" s="2">
        <v>45.05</v>
      </c>
    </row>
    <row r="387" spans="1:3" x14ac:dyDescent="0.25">
      <c r="A387" s="1">
        <v>45790</v>
      </c>
      <c r="B387" t="s">
        <v>2</v>
      </c>
      <c r="C387" s="2">
        <v>46.73</v>
      </c>
    </row>
    <row r="388" spans="1:3" x14ac:dyDescent="0.25">
      <c r="A388" s="1">
        <v>45791</v>
      </c>
      <c r="B388" t="s">
        <v>2</v>
      </c>
      <c r="C388" s="2">
        <v>46.37</v>
      </c>
    </row>
    <row r="389" spans="1:3" x14ac:dyDescent="0.25">
      <c r="A389" s="1">
        <v>45792</v>
      </c>
      <c r="B389" t="s">
        <v>2</v>
      </c>
      <c r="C389" s="2">
        <v>46.5</v>
      </c>
    </row>
    <row r="390" spans="1:3" x14ac:dyDescent="0.25">
      <c r="A390" s="1">
        <v>45793</v>
      </c>
      <c r="B390" t="s">
        <v>2</v>
      </c>
      <c r="C390" s="2">
        <v>46.28</v>
      </c>
    </row>
    <row r="391" spans="1:3" x14ac:dyDescent="0.25">
      <c r="A391" s="1">
        <v>45796</v>
      </c>
      <c r="B391" t="s">
        <v>2</v>
      </c>
      <c r="C391" s="2">
        <v>47.24</v>
      </c>
    </row>
    <row r="392" spans="1:3" x14ac:dyDescent="0.25">
      <c r="A392" s="1">
        <v>45797</v>
      </c>
      <c r="B392" t="s">
        <v>2</v>
      </c>
      <c r="C392" s="2">
        <v>48.19</v>
      </c>
    </row>
    <row r="393" spans="1:3" x14ac:dyDescent="0.25">
      <c r="A393" s="1">
        <v>45798</v>
      </c>
      <c r="B393" t="s">
        <v>2</v>
      </c>
      <c r="C393" s="2">
        <v>46.7</v>
      </c>
    </row>
    <row r="394" spans="1:3" x14ac:dyDescent="0.25">
      <c r="A394" s="1">
        <v>45799</v>
      </c>
      <c r="B394" t="s">
        <v>2</v>
      </c>
      <c r="C394" s="2">
        <v>46.97</v>
      </c>
    </row>
    <row r="395" spans="1:3" x14ac:dyDescent="0.25">
      <c r="A395" s="1">
        <v>45800</v>
      </c>
      <c r="B395" t="s">
        <v>2</v>
      </c>
      <c r="C395" s="2">
        <v>47.3</v>
      </c>
    </row>
    <row r="396" spans="1:3" x14ac:dyDescent="0.25">
      <c r="A396" s="1">
        <v>45803</v>
      </c>
      <c r="B396" t="s">
        <v>2</v>
      </c>
      <c r="C396" s="2">
        <v>47.53</v>
      </c>
    </row>
    <row r="397" spans="1:3" x14ac:dyDescent="0.25">
      <c r="A397" s="1">
        <v>45804</v>
      </c>
      <c r="B397" t="s">
        <v>2</v>
      </c>
      <c r="C397" s="2">
        <v>48.9</v>
      </c>
    </row>
    <row r="398" spans="1:3" x14ac:dyDescent="0.25">
      <c r="A398" s="1">
        <v>45659</v>
      </c>
      <c r="B398" t="s">
        <v>3</v>
      </c>
      <c r="C398" s="2">
        <v>26.72</v>
      </c>
    </row>
    <row r="399" spans="1:3" x14ac:dyDescent="0.25">
      <c r="A399" s="1">
        <v>45660</v>
      </c>
      <c r="B399" t="s">
        <v>3</v>
      </c>
      <c r="C399" s="2">
        <v>26.24</v>
      </c>
    </row>
    <row r="400" spans="1:3" x14ac:dyDescent="0.25">
      <c r="A400" s="1">
        <v>45663</v>
      </c>
      <c r="B400" t="s">
        <v>3</v>
      </c>
      <c r="C400" s="2">
        <v>27.16</v>
      </c>
    </row>
    <row r="401" spans="1:3" x14ac:dyDescent="0.25">
      <c r="A401" s="1">
        <v>45664</v>
      </c>
      <c r="B401" t="s">
        <v>3</v>
      </c>
      <c r="C401" s="2">
        <v>27.67</v>
      </c>
    </row>
    <row r="402" spans="1:3" x14ac:dyDescent="0.25">
      <c r="A402" s="1">
        <v>45665</v>
      </c>
      <c r="B402" t="s">
        <v>3</v>
      </c>
      <c r="C402" s="2">
        <v>27.01</v>
      </c>
    </row>
    <row r="403" spans="1:3" x14ac:dyDescent="0.25">
      <c r="A403" s="1">
        <v>45666</v>
      </c>
      <c r="B403" t="s">
        <v>3</v>
      </c>
      <c r="C403" s="2">
        <v>27.23</v>
      </c>
    </row>
    <row r="404" spans="1:3" x14ac:dyDescent="0.25">
      <c r="A404" s="1">
        <v>45667</v>
      </c>
      <c r="B404" t="s">
        <v>3</v>
      </c>
      <c r="C404" s="2">
        <v>27.16</v>
      </c>
    </row>
    <row r="405" spans="1:3" x14ac:dyDescent="0.25">
      <c r="A405" s="1">
        <v>45670</v>
      </c>
      <c r="B405" t="s">
        <v>3</v>
      </c>
      <c r="C405" s="2">
        <v>27.14</v>
      </c>
    </row>
    <row r="406" spans="1:3" x14ac:dyDescent="0.25">
      <c r="A406" s="1">
        <v>45671</v>
      </c>
      <c r="B406" t="s">
        <v>3</v>
      </c>
      <c r="C406" s="2">
        <v>27.17</v>
      </c>
    </row>
    <row r="407" spans="1:3" x14ac:dyDescent="0.25">
      <c r="A407" s="1">
        <v>45672</v>
      </c>
      <c r="B407" t="s">
        <v>3</v>
      </c>
      <c r="C407" s="2">
        <v>27.77</v>
      </c>
    </row>
    <row r="408" spans="1:3" x14ac:dyDescent="0.25">
      <c r="A408" s="1">
        <v>45673</v>
      </c>
      <c r="B408" t="s">
        <v>3</v>
      </c>
      <c r="C408" s="2">
        <v>27.56</v>
      </c>
    </row>
    <row r="409" spans="1:3" x14ac:dyDescent="0.25">
      <c r="A409" s="1">
        <v>45674</v>
      </c>
      <c r="B409" t="s">
        <v>3</v>
      </c>
      <c r="C409" s="2">
        <v>27.86</v>
      </c>
    </row>
    <row r="410" spans="1:3" x14ac:dyDescent="0.25">
      <c r="A410" s="1">
        <v>45677</v>
      </c>
      <c r="B410" t="s">
        <v>3</v>
      </c>
      <c r="C410" s="2">
        <v>28.1</v>
      </c>
    </row>
    <row r="411" spans="1:3" x14ac:dyDescent="0.25">
      <c r="A411" s="1">
        <v>45678</v>
      </c>
      <c r="B411" t="s">
        <v>3</v>
      </c>
      <c r="C411" s="2">
        <v>28.28</v>
      </c>
    </row>
    <row r="412" spans="1:3" x14ac:dyDescent="0.25">
      <c r="A412" s="1">
        <v>45679</v>
      </c>
      <c r="B412" t="s">
        <v>3</v>
      </c>
      <c r="C412" s="2">
        <v>28.7</v>
      </c>
    </row>
    <row r="413" spans="1:3" x14ac:dyDescent="0.25">
      <c r="A413" s="1">
        <v>45680</v>
      </c>
      <c r="B413" t="s">
        <v>3</v>
      </c>
      <c r="C413" s="2">
        <v>28.36</v>
      </c>
    </row>
    <row r="414" spans="1:3" x14ac:dyDescent="0.25">
      <c r="A414" s="1">
        <v>45681</v>
      </c>
      <c r="B414" t="s">
        <v>3</v>
      </c>
      <c r="C414" s="2">
        <v>28.37</v>
      </c>
    </row>
    <row r="415" spans="1:3" x14ac:dyDescent="0.25">
      <c r="A415" s="1">
        <v>45684</v>
      </c>
      <c r="B415" t="s">
        <v>3</v>
      </c>
      <c r="C415" s="2">
        <v>29.26</v>
      </c>
    </row>
    <row r="416" spans="1:3" x14ac:dyDescent="0.25">
      <c r="A416" s="1">
        <v>45685</v>
      </c>
      <c r="B416" t="s">
        <v>3</v>
      </c>
      <c r="C416" s="2">
        <v>29.35</v>
      </c>
    </row>
    <row r="417" spans="1:3" x14ac:dyDescent="0.25">
      <c r="A417" s="1">
        <v>45686</v>
      </c>
      <c r="B417" t="s">
        <v>3</v>
      </c>
      <c r="C417" s="2">
        <v>29.12</v>
      </c>
    </row>
    <row r="418" spans="1:3" x14ac:dyDescent="0.25">
      <c r="A418" s="1">
        <v>45687</v>
      </c>
      <c r="B418" t="s">
        <v>3</v>
      </c>
      <c r="C418" s="2">
        <v>30.52</v>
      </c>
    </row>
    <row r="419" spans="1:3" x14ac:dyDescent="0.25">
      <c r="A419" s="1">
        <v>45688</v>
      </c>
      <c r="B419" t="s">
        <v>3</v>
      </c>
      <c r="C419" s="2">
        <v>30.15</v>
      </c>
    </row>
    <row r="420" spans="1:3" x14ac:dyDescent="0.25">
      <c r="A420" s="1">
        <v>45691</v>
      </c>
      <c r="B420" t="s">
        <v>3</v>
      </c>
      <c r="C420" s="2">
        <v>30.14</v>
      </c>
    </row>
    <row r="421" spans="1:3" x14ac:dyDescent="0.25">
      <c r="A421" s="1">
        <v>45692</v>
      </c>
      <c r="B421" t="s">
        <v>3</v>
      </c>
      <c r="C421" s="2">
        <v>30.35</v>
      </c>
    </row>
    <row r="422" spans="1:3" x14ac:dyDescent="0.25">
      <c r="A422" s="1">
        <v>45693</v>
      </c>
      <c r="B422" t="s">
        <v>3</v>
      </c>
      <c r="C422" s="2">
        <v>30.4</v>
      </c>
    </row>
    <row r="423" spans="1:3" x14ac:dyDescent="0.25">
      <c r="A423" s="1">
        <v>45694</v>
      </c>
      <c r="B423" t="s">
        <v>3</v>
      </c>
      <c r="C423" s="2">
        <v>30.7</v>
      </c>
    </row>
    <row r="424" spans="1:3" x14ac:dyDescent="0.25">
      <c r="A424" s="1">
        <v>45695</v>
      </c>
      <c r="B424" t="s">
        <v>3</v>
      </c>
      <c r="C424" s="2">
        <v>30.3</v>
      </c>
    </row>
    <row r="425" spans="1:3" x14ac:dyDescent="0.25">
      <c r="A425" s="1">
        <v>45698</v>
      </c>
      <c r="B425" t="s">
        <v>3</v>
      </c>
      <c r="C425" s="2">
        <v>30.08</v>
      </c>
    </row>
    <row r="426" spans="1:3" x14ac:dyDescent="0.25">
      <c r="A426" s="1">
        <v>45699</v>
      </c>
      <c r="B426" t="s">
        <v>3</v>
      </c>
      <c r="C426" s="2">
        <v>30.79</v>
      </c>
    </row>
    <row r="427" spans="1:3" x14ac:dyDescent="0.25">
      <c r="A427" s="1">
        <v>45700</v>
      </c>
      <c r="B427" t="s">
        <v>3</v>
      </c>
      <c r="C427" s="2">
        <v>30.31</v>
      </c>
    </row>
    <row r="428" spans="1:3" x14ac:dyDescent="0.25">
      <c r="A428" s="1">
        <v>45701</v>
      </c>
      <c r="B428" t="s">
        <v>3</v>
      </c>
      <c r="C428" s="2">
        <v>30.58</v>
      </c>
    </row>
    <row r="429" spans="1:3" x14ac:dyDescent="0.25">
      <c r="A429" s="1">
        <v>45702</v>
      </c>
      <c r="B429" t="s">
        <v>3</v>
      </c>
      <c r="C429" s="2">
        <v>31.43</v>
      </c>
    </row>
    <row r="430" spans="1:3" x14ac:dyDescent="0.25">
      <c r="A430" s="1">
        <v>45705</v>
      </c>
      <c r="B430" t="s">
        <v>3</v>
      </c>
      <c r="C430" s="2">
        <v>31.8</v>
      </c>
    </row>
    <row r="431" spans="1:3" x14ac:dyDescent="0.25">
      <c r="A431" s="1">
        <v>45706</v>
      </c>
      <c r="B431" t="s">
        <v>3</v>
      </c>
      <c r="C431" s="2">
        <v>31.32</v>
      </c>
    </row>
    <row r="432" spans="1:3" x14ac:dyDescent="0.25">
      <c r="A432" s="1">
        <v>45707</v>
      </c>
      <c r="B432" t="s">
        <v>3</v>
      </c>
      <c r="C432" s="2">
        <v>31.17</v>
      </c>
    </row>
    <row r="433" spans="1:3" x14ac:dyDescent="0.25">
      <c r="A433" s="1">
        <v>45708</v>
      </c>
      <c r="B433" t="s">
        <v>3</v>
      </c>
      <c r="C433" s="2">
        <v>31.1</v>
      </c>
    </row>
    <row r="434" spans="1:3" x14ac:dyDescent="0.25">
      <c r="A434" s="1">
        <v>45709</v>
      </c>
      <c r="B434" t="s">
        <v>3</v>
      </c>
      <c r="C434" s="2">
        <v>31.19</v>
      </c>
    </row>
    <row r="435" spans="1:3" x14ac:dyDescent="0.25">
      <c r="A435" s="1">
        <v>45712</v>
      </c>
      <c r="B435" t="s">
        <v>3</v>
      </c>
      <c r="C435" s="2">
        <v>30.34</v>
      </c>
    </row>
    <row r="436" spans="1:3" x14ac:dyDescent="0.25">
      <c r="A436" s="1">
        <v>45713</v>
      </c>
      <c r="B436" t="s">
        <v>3</v>
      </c>
      <c r="C436" s="2">
        <v>31</v>
      </c>
    </row>
    <row r="437" spans="1:3" x14ac:dyDescent="0.25">
      <c r="A437" s="1">
        <v>45714</v>
      </c>
      <c r="B437" t="s">
        <v>3</v>
      </c>
      <c r="C437" s="2">
        <v>30.42</v>
      </c>
    </row>
    <row r="438" spans="1:3" x14ac:dyDescent="0.25">
      <c r="A438" s="1">
        <v>45715</v>
      </c>
      <c r="B438" t="s">
        <v>3</v>
      </c>
      <c r="C438" s="2">
        <v>30.33</v>
      </c>
    </row>
    <row r="439" spans="1:3" x14ac:dyDescent="0.25">
      <c r="A439" s="1">
        <v>45716</v>
      </c>
      <c r="B439" t="s">
        <v>3</v>
      </c>
      <c r="C439" s="2">
        <v>30.06</v>
      </c>
    </row>
    <row r="440" spans="1:3" x14ac:dyDescent="0.25">
      <c r="A440" s="1">
        <v>45721</v>
      </c>
      <c r="B440" t="s">
        <v>3</v>
      </c>
      <c r="C440" s="2">
        <v>29.69</v>
      </c>
    </row>
    <row r="441" spans="1:3" x14ac:dyDescent="0.25">
      <c r="A441" s="1">
        <v>45722</v>
      </c>
      <c r="B441" t="s">
        <v>3</v>
      </c>
      <c r="C441" s="2">
        <v>30.22</v>
      </c>
    </row>
    <row r="442" spans="1:3" x14ac:dyDescent="0.25">
      <c r="A442" s="1">
        <v>45723</v>
      </c>
      <c r="B442" t="s">
        <v>3</v>
      </c>
      <c r="C442" s="2">
        <v>30.8</v>
      </c>
    </row>
    <row r="443" spans="1:3" x14ac:dyDescent="0.25">
      <c r="A443" s="1">
        <v>45726</v>
      </c>
      <c r="B443" t="s">
        <v>3</v>
      </c>
      <c r="C443" s="2">
        <v>31.2</v>
      </c>
    </row>
    <row r="444" spans="1:3" x14ac:dyDescent="0.25">
      <c r="A444" s="1">
        <v>45727</v>
      </c>
      <c r="B444" t="s">
        <v>3</v>
      </c>
      <c r="C444" s="2">
        <v>31.15</v>
      </c>
    </row>
    <row r="445" spans="1:3" x14ac:dyDescent="0.25">
      <c r="A445" s="1">
        <v>45728</v>
      </c>
      <c r="B445" t="s">
        <v>3</v>
      </c>
      <c r="C445" s="2">
        <v>31.72</v>
      </c>
    </row>
    <row r="446" spans="1:3" x14ac:dyDescent="0.25">
      <c r="A446" s="1">
        <v>45729</v>
      </c>
      <c r="B446" t="s">
        <v>3</v>
      </c>
      <c r="C446" s="2">
        <v>31.81</v>
      </c>
    </row>
    <row r="447" spans="1:3" x14ac:dyDescent="0.25">
      <c r="A447" s="1">
        <v>45730</v>
      </c>
      <c r="B447" t="s">
        <v>3</v>
      </c>
      <c r="C447" s="2">
        <v>32.22</v>
      </c>
    </row>
    <row r="448" spans="1:3" x14ac:dyDescent="0.25">
      <c r="A448" s="1">
        <v>45733</v>
      </c>
      <c r="B448" t="s">
        <v>3</v>
      </c>
      <c r="C448" s="2">
        <v>32.770000000000003</v>
      </c>
    </row>
    <row r="449" spans="1:3" x14ac:dyDescent="0.25">
      <c r="A449" s="1">
        <v>45734</v>
      </c>
      <c r="B449" t="s">
        <v>3</v>
      </c>
      <c r="C449" s="2">
        <v>32.619999999999997</v>
      </c>
    </row>
    <row r="450" spans="1:3" x14ac:dyDescent="0.25">
      <c r="A450" s="1">
        <v>45735</v>
      </c>
      <c r="B450" t="s">
        <v>3</v>
      </c>
      <c r="C450" s="2">
        <v>33.299999999999997</v>
      </c>
    </row>
    <row r="451" spans="1:3" x14ac:dyDescent="0.25">
      <c r="A451" s="1">
        <v>45736</v>
      </c>
      <c r="B451" t="s">
        <v>3</v>
      </c>
      <c r="C451" s="2">
        <v>33.1</v>
      </c>
    </row>
    <row r="452" spans="1:3" x14ac:dyDescent="0.25">
      <c r="A452" s="1">
        <v>45737</v>
      </c>
      <c r="B452" t="s">
        <v>3</v>
      </c>
      <c r="C452" s="2">
        <v>33</v>
      </c>
    </row>
    <row r="453" spans="1:3" x14ac:dyDescent="0.25">
      <c r="A453" s="1">
        <v>45740</v>
      </c>
      <c r="B453" t="s">
        <v>3</v>
      </c>
      <c r="C453" s="2">
        <v>32.51</v>
      </c>
    </row>
    <row r="454" spans="1:3" x14ac:dyDescent="0.25">
      <c r="A454" s="1">
        <v>45741</v>
      </c>
      <c r="B454" t="s">
        <v>3</v>
      </c>
      <c r="C454" s="2">
        <v>32.85</v>
      </c>
    </row>
    <row r="455" spans="1:3" x14ac:dyDescent="0.25">
      <c r="A455" s="1">
        <v>45742</v>
      </c>
      <c r="B455" t="s">
        <v>3</v>
      </c>
      <c r="C455" s="2">
        <v>32.81</v>
      </c>
    </row>
    <row r="456" spans="1:3" x14ac:dyDescent="0.25">
      <c r="A456" s="1">
        <v>45743</v>
      </c>
      <c r="B456" t="s">
        <v>3</v>
      </c>
      <c r="C456" s="2">
        <v>32.659999999999997</v>
      </c>
    </row>
    <row r="457" spans="1:3" x14ac:dyDescent="0.25">
      <c r="A457" s="1">
        <v>45744</v>
      </c>
      <c r="B457" t="s">
        <v>3</v>
      </c>
      <c r="C457" s="2">
        <v>32.270000000000003</v>
      </c>
    </row>
    <row r="458" spans="1:3" x14ac:dyDescent="0.25">
      <c r="A458" s="1">
        <v>45747</v>
      </c>
      <c r="B458" t="s">
        <v>3</v>
      </c>
      <c r="C458" s="2">
        <v>32</v>
      </c>
    </row>
    <row r="459" spans="1:3" x14ac:dyDescent="0.25">
      <c r="A459" s="1">
        <v>45748</v>
      </c>
      <c r="B459" t="s">
        <v>3</v>
      </c>
      <c r="C459" s="2">
        <v>32.229999999999997</v>
      </c>
    </row>
    <row r="460" spans="1:3" x14ac:dyDescent="0.25">
      <c r="A460" s="1">
        <v>45749</v>
      </c>
      <c r="B460" t="s">
        <v>3</v>
      </c>
      <c r="C460" s="2">
        <v>32.479999999999997</v>
      </c>
    </row>
    <row r="461" spans="1:3" x14ac:dyDescent="0.25">
      <c r="A461" s="1">
        <v>45750</v>
      </c>
      <c r="B461" t="s">
        <v>3</v>
      </c>
      <c r="C461" s="2">
        <v>33.35</v>
      </c>
    </row>
    <row r="462" spans="1:3" x14ac:dyDescent="0.25">
      <c r="A462" s="1">
        <v>45751</v>
      </c>
      <c r="B462" t="s">
        <v>3</v>
      </c>
      <c r="C462" s="2">
        <v>33.33</v>
      </c>
    </row>
    <row r="463" spans="1:3" x14ac:dyDescent="0.25">
      <c r="A463" s="1">
        <v>45754</v>
      </c>
      <c r="B463" t="s">
        <v>3</v>
      </c>
      <c r="C463" s="2">
        <v>32.79</v>
      </c>
    </row>
    <row r="464" spans="1:3" x14ac:dyDescent="0.25">
      <c r="A464" s="1">
        <v>45755</v>
      </c>
      <c r="B464" t="s">
        <v>3</v>
      </c>
      <c r="C464" s="2">
        <v>32.96</v>
      </c>
    </row>
    <row r="465" spans="1:3" x14ac:dyDescent="0.25">
      <c r="A465" s="1">
        <v>45756</v>
      </c>
      <c r="B465" t="s">
        <v>3</v>
      </c>
      <c r="C465" s="2">
        <v>33.380000000000003</v>
      </c>
    </row>
    <row r="466" spans="1:3" x14ac:dyDescent="0.25">
      <c r="A466" s="1">
        <v>45757</v>
      </c>
      <c r="B466" t="s">
        <v>3</v>
      </c>
      <c r="C466" s="2">
        <v>33.200000000000003</v>
      </c>
    </row>
    <row r="467" spans="1:3" x14ac:dyDescent="0.25">
      <c r="A467" s="1">
        <v>45758</v>
      </c>
      <c r="B467" t="s">
        <v>3</v>
      </c>
      <c r="C467" s="2">
        <v>33.6</v>
      </c>
    </row>
    <row r="468" spans="1:3" x14ac:dyDescent="0.25">
      <c r="A468" s="1">
        <v>45761</v>
      </c>
      <c r="B468" t="s">
        <v>3</v>
      </c>
      <c r="C468" s="2">
        <v>34.340000000000003</v>
      </c>
    </row>
    <row r="469" spans="1:3" x14ac:dyDescent="0.25">
      <c r="A469" s="1">
        <v>45762</v>
      </c>
      <c r="B469" t="s">
        <v>3</v>
      </c>
      <c r="C469" s="2">
        <v>34.36</v>
      </c>
    </row>
    <row r="470" spans="1:3" x14ac:dyDescent="0.25">
      <c r="A470" s="1">
        <v>45763</v>
      </c>
      <c r="B470" t="s">
        <v>3</v>
      </c>
      <c r="C470" s="2">
        <v>33.56</v>
      </c>
    </row>
    <row r="471" spans="1:3" x14ac:dyDescent="0.25">
      <c r="A471" s="1">
        <v>45764</v>
      </c>
      <c r="B471" t="s">
        <v>3</v>
      </c>
      <c r="C471" s="2">
        <v>34.15</v>
      </c>
    </row>
    <row r="472" spans="1:3" x14ac:dyDescent="0.25">
      <c r="A472" s="1">
        <v>45769</v>
      </c>
      <c r="B472" t="s">
        <v>3</v>
      </c>
      <c r="C472" s="2">
        <v>34.020000000000003</v>
      </c>
    </row>
    <row r="473" spans="1:3" x14ac:dyDescent="0.25">
      <c r="A473" s="1">
        <v>45770</v>
      </c>
      <c r="B473" t="s">
        <v>3</v>
      </c>
      <c r="C473" s="2">
        <v>34.68</v>
      </c>
    </row>
    <row r="474" spans="1:3" x14ac:dyDescent="0.25">
      <c r="A474" s="1">
        <v>45771</v>
      </c>
      <c r="B474" t="s">
        <v>3</v>
      </c>
      <c r="C474" s="2">
        <v>35.450000000000003</v>
      </c>
    </row>
    <row r="475" spans="1:3" x14ac:dyDescent="0.25">
      <c r="A475" s="1">
        <v>45772</v>
      </c>
      <c r="B475" t="s">
        <v>3</v>
      </c>
      <c r="C475" s="2">
        <v>35.950000000000003</v>
      </c>
    </row>
    <row r="476" spans="1:3" x14ac:dyDescent="0.25">
      <c r="A476" s="1">
        <v>45775</v>
      </c>
      <c r="B476" t="s">
        <v>3</v>
      </c>
      <c r="C476" s="2">
        <v>36.17</v>
      </c>
    </row>
    <row r="477" spans="1:3" x14ac:dyDescent="0.25">
      <c r="A477" s="1">
        <v>45776</v>
      </c>
      <c r="B477" t="s">
        <v>3</v>
      </c>
      <c r="C477" s="2">
        <v>36.04</v>
      </c>
    </row>
    <row r="478" spans="1:3" x14ac:dyDescent="0.25">
      <c r="A478" s="1">
        <v>45777</v>
      </c>
      <c r="B478" t="s">
        <v>3</v>
      </c>
      <c r="C478" s="2">
        <v>36.81</v>
      </c>
    </row>
    <row r="479" spans="1:3" x14ac:dyDescent="0.25">
      <c r="A479" s="1">
        <v>45779</v>
      </c>
      <c r="B479" t="s">
        <v>3</v>
      </c>
      <c r="C479" s="2">
        <v>35.9</v>
      </c>
    </row>
    <row r="480" spans="1:3" x14ac:dyDescent="0.25">
      <c r="A480" s="1">
        <v>45782</v>
      </c>
      <c r="B480" t="s">
        <v>3</v>
      </c>
      <c r="C480" s="2">
        <v>35.799999999999997</v>
      </c>
    </row>
    <row r="481" spans="1:3" x14ac:dyDescent="0.25">
      <c r="A481" s="1">
        <v>45783</v>
      </c>
      <c r="B481" t="s">
        <v>3</v>
      </c>
      <c r="C481" s="2">
        <v>35.81</v>
      </c>
    </row>
    <row r="482" spans="1:3" x14ac:dyDescent="0.25">
      <c r="A482" s="1">
        <v>45784</v>
      </c>
      <c r="B482" t="s">
        <v>3</v>
      </c>
      <c r="C482" s="2">
        <v>35.83</v>
      </c>
    </row>
    <row r="483" spans="1:3" x14ac:dyDescent="0.25">
      <c r="A483" s="1">
        <v>45785</v>
      </c>
      <c r="B483" t="s">
        <v>3</v>
      </c>
      <c r="C483" s="2">
        <v>36.81</v>
      </c>
    </row>
    <row r="484" spans="1:3" x14ac:dyDescent="0.25">
      <c r="A484" s="1">
        <v>45786</v>
      </c>
      <c r="B484" t="s">
        <v>3</v>
      </c>
      <c r="C484" s="2">
        <v>36.69</v>
      </c>
    </row>
    <row r="485" spans="1:3" x14ac:dyDescent="0.25">
      <c r="A485" s="1">
        <v>45789</v>
      </c>
      <c r="B485" t="s">
        <v>3</v>
      </c>
      <c r="C485" s="2">
        <v>36.33</v>
      </c>
    </row>
    <row r="486" spans="1:3" x14ac:dyDescent="0.25">
      <c r="A486" s="1">
        <v>45790</v>
      </c>
      <c r="B486" t="s">
        <v>3</v>
      </c>
      <c r="C486" s="2">
        <v>37.33</v>
      </c>
    </row>
    <row r="487" spans="1:3" x14ac:dyDescent="0.25">
      <c r="A487" s="1">
        <v>45791</v>
      </c>
      <c r="B487" t="s">
        <v>3</v>
      </c>
      <c r="C487" s="2">
        <v>37.18</v>
      </c>
    </row>
    <row r="488" spans="1:3" x14ac:dyDescent="0.25">
      <c r="A488" s="1">
        <v>45792</v>
      </c>
      <c r="B488" t="s">
        <v>3</v>
      </c>
      <c r="C488" s="2">
        <v>36.99</v>
      </c>
    </row>
    <row r="489" spans="1:3" x14ac:dyDescent="0.25">
      <c r="A489" s="1">
        <v>45793</v>
      </c>
      <c r="B489" t="s">
        <v>3</v>
      </c>
      <c r="C489" s="2">
        <v>36.479999999999997</v>
      </c>
    </row>
    <row r="490" spans="1:3" x14ac:dyDescent="0.25">
      <c r="A490" s="1">
        <v>45796</v>
      </c>
      <c r="B490" t="s">
        <v>3</v>
      </c>
      <c r="C490" s="2">
        <v>36.950000000000003</v>
      </c>
    </row>
    <row r="491" spans="1:3" x14ac:dyDescent="0.25">
      <c r="A491" s="1">
        <v>45797</v>
      </c>
      <c r="B491" t="s">
        <v>3</v>
      </c>
      <c r="C491" s="2">
        <v>37.31</v>
      </c>
    </row>
    <row r="492" spans="1:3" x14ac:dyDescent="0.25">
      <c r="A492" s="1">
        <v>45798</v>
      </c>
      <c r="B492" t="s">
        <v>3</v>
      </c>
      <c r="C492" s="2">
        <v>36.299999999999997</v>
      </c>
    </row>
    <row r="493" spans="1:3" x14ac:dyDescent="0.25">
      <c r="A493" s="1">
        <v>45799</v>
      </c>
      <c r="B493" t="s">
        <v>3</v>
      </c>
      <c r="C493" s="2">
        <v>36.14</v>
      </c>
    </row>
    <row r="494" spans="1:3" x14ac:dyDescent="0.25">
      <c r="A494" s="1">
        <v>45800</v>
      </c>
      <c r="B494" t="s">
        <v>3</v>
      </c>
      <c r="C494" s="2">
        <v>36.29</v>
      </c>
    </row>
    <row r="495" spans="1:3" x14ac:dyDescent="0.25">
      <c r="A495" s="1">
        <v>45803</v>
      </c>
      <c r="B495" t="s">
        <v>3</v>
      </c>
      <c r="C495" s="2">
        <v>36.47</v>
      </c>
    </row>
    <row r="496" spans="1:3" x14ac:dyDescent="0.25">
      <c r="A496" s="1">
        <v>45804</v>
      </c>
      <c r="B496" t="s">
        <v>3</v>
      </c>
      <c r="C496" s="2">
        <v>37.11</v>
      </c>
    </row>
    <row r="497" spans="1:3" x14ac:dyDescent="0.25">
      <c r="A497" s="1">
        <v>45659</v>
      </c>
      <c r="B497" t="s">
        <v>13</v>
      </c>
      <c r="C497" s="2">
        <v>17.23</v>
      </c>
    </row>
    <row r="498" spans="1:3" x14ac:dyDescent="0.25">
      <c r="A498" s="1">
        <v>45660</v>
      </c>
      <c r="B498" t="s">
        <v>13</v>
      </c>
      <c r="C498" s="2">
        <v>17.07</v>
      </c>
    </row>
    <row r="499" spans="1:3" x14ac:dyDescent="0.25">
      <c r="A499" s="1">
        <v>45663</v>
      </c>
      <c r="B499" t="s">
        <v>13</v>
      </c>
      <c r="C499" s="2">
        <v>17.36</v>
      </c>
    </row>
    <row r="500" spans="1:3" x14ac:dyDescent="0.25">
      <c r="A500" s="1">
        <v>45664</v>
      </c>
      <c r="B500" t="s">
        <v>13</v>
      </c>
      <c r="C500" s="2">
        <v>17.350000000000001</v>
      </c>
    </row>
    <row r="501" spans="1:3" x14ac:dyDescent="0.25">
      <c r="A501" s="1">
        <v>45665</v>
      </c>
      <c r="B501" t="s">
        <v>13</v>
      </c>
      <c r="C501" s="2">
        <v>17.03</v>
      </c>
    </row>
    <row r="502" spans="1:3" x14ac:dyDescent="0.25">
      <c r="A502" s="1">
        <v>45666</v>
      </c>
      <c r="B502" t="s">
        <v>13</v>
      </c>
      <c r="C502" s="2">
        <v>17.04</v>
      </c>
    </row>
    <row r="503" spans="1:3" x14ac:dyDescent="0.25">
      <c r="A503" s="1">
        <v>45667</v>
      </c>
      <c r="B503" t="s">
        <v>13</v>
      </c>
      <c r="C503" s="2">
        <v>16.8</v>
      </c>
    </row>
    <row r="504" spans="1:3" x14ac:dyDescent="0.25">
      <c r="A504" s="1">
        <v>45670</v>
      </c>
      <c r="B504" t="s">
        <v>13</v>
      </c>
      <c r="C504" s="2">
        <v>16.649999999999999</v>
      </c>
    </row>
    <row r="505" spans="1:3" x14ac:dyDescent="0.25">
      <c r="A505" s="1">
        <v>45671</v>
      </c>
      <c r="B505" t="s">
        <v>13</v>
      </c>
      <c r="C505" s="2">
        <v>17.25</v>
      </c>
    </row>
    <row r="506" spans="1:3" x14ac:dyDescent="0.25">
      <c r="A506" s="1">
        <v>45672</v>
      </c>
      <c r="B506" t="s">
        <v>13</v>
      </c>
      <c r="C506" s="2">
        <v>17.66</v>
      </c>
    </row>
    <row r="507" spans="1:3" x14ac:dyDescent="0.25">
      <c r="A507" s="1">
        <v>45673</v>
      </c>
      <c r="B507" t="s">
        <v>13</v>
      </c>
      <c r="C507" s="2">
        <v>17.16</v>
      </c>
    </row>
    <row r="508" spans="1:3" x14ac:dyDescent="0.25">
      <c r="A508" s="1">
        <v>45674</v>
      </c>
      <c r="B508" t="s">
        <v>13</v>
      </c>
      <c r="C508" s="2">
        <v>17.12</v>
      </c>
    </row>
    <row r="509" spans="1:3" x14ac:dyDescent="0.25">
      <c r="A509" s="1">
        <v>45677</v>
      </c>
      <c r="B509" t="s">
        <v>13</v>
      </c>
      <c r="C509" s="2">
        <v>17.190000000000001</v>
      </c>
    </row>
    <row r="510" spans="1:3" x14ac:dyDescent="0.25">
      <c r="A510" s="1">
        <v>45678</v>
      </c>
      <c r="B510" t="s">
        <v>13</v>
      </c>
      <c r="C510" s="2">
        <v>17.28</v>
      </c>
    </row>
    <row r="511" spans="1:3" x14ac:dyDescent="0.25">
      <c r="A511" s="1">
        <v>45679</v>
      </c>
      <c r="B511" t="s">
        <v>13</v>
      </c>
      <c r="C511" s="2">
        <v>17.63</v>
      </c>
    </row>
    <row r="512" spans="1:3" x14ac:dyDescent="0.25">
      <c r="A512" s="1">
        <v>45680</v>
      </c>
      <c r="B512" t="s">
        <v>13</v>
      </c>
      <c r="C512" s="2">
        <v>17.239999999999998</v>
      </c>
    </row>
    <row r="513" spans="1:3" x14ac:dyDescent="0.25">
      <c r="A513" s="1">
        <v>45681</v>
      </c>
      <c r="B513" t="s">
        <v>13</v>
      </c>
      <c r="C513" s="2">
        <v>17.03</v>
      </c>
    </row>
    <row r="514" spans="1:3" x14ac:dyDescent="0.25">
      <c r="A514" s="1">
        <v>45684</v>
      </c>
      <c r="B514" t="s">
        <v>13</v>
      </c>
      <c r="C514" s="2">
        <v>17.82</v>
      </c>
    </row>
    <row r="515" spans="1:3" x14ac:dyDescent="0.25">
      <c r="A515" s="1">
        <v>45685</v>
      </c>
      <c r="B515" t="s">
        <v>13</v>
      </c>
      <c r="C515" s="2">
        <v>17.82</v>
      </c>
    </row>
    <row r="516" spans="1:3" x14ac:dyDescent="0.25">
      <c r="A516" s="1">
        <v>45686</v>
      </c>
      <c r="B516" t="s">
        <v>13</v>
      </c>
      <c r="C516" s="2">
        <v>17.68</v>
      </c>
    </row>
    <row r="517" spans="1:3" x14ac:dyDescent="0.25">
      <c r="A517" s="1">
        <v>45687</v>
      </c>
      <c r="B517" t="s">
        <v>13</v>
      </c>
      <c r="C517" s="2">
        <v>18.47</v>
      </c>
    </row>
    <row r="518" spans="1:3" x14ac:dyDescent="0.25">
      <c r="A518" s="1">
        <v>45688</v>
      </c>
      <c r="B518" t="s">
        <v>13</v>
      </c>
      <c r="C518" s="2">
        <v>18.43</v>
      </c>
    </row>
    <row r="519" spans="1:3" x14ac:dyDescent="0.25">
      <c r="A519" s="1">
        <v>45691</v>
      </c>
      <c r="B519" t="s">
        <v>13</v>
      </c>
      <c r="C519" s="2">
        <v>18.64</v>
      </c>
    </row>
    <row r="520" spans="1:3" x14ac:dyDescent="0.25">
      <c r="A520" s="1">
        <v>45692</v>
      </c>
      <c r="B520" t="s">
        <v>13</v>
      </c>
      <c r="C520" s="2">
        <v>18.84</v>
      </c>
    </row>
    <row r="521" spans="1:3" x14ac:dyDescent="0.25">
      <c r="A521" s="1">
        <v>45693</v>
      </c>
      <c r="B521" t="s">
        <v>13</v>
      </c>
      <c r="C521" s="2">
        <v>18.829999999999998</v>
      </c>
    </row>
    <row r="522" spans="1:3" x14ac:dyDescent="0.25">
      <c r="A522" s="1">
        <v>45694</v>
      </c>
      <c r="B522" t="s">
        <v>13</v>
      </c>
      <c r="C522" s="2">
        <v>18.84</v>
      </c>
    </row>
    <row r="523" spans="1:3" x14ac:dyDescent="0.25">
      <c r="A523" s="1">
        <v>45695</v>
      </c>
      <c r="B523" t="s">
        <v>13</v>
      </c>
      <c r="C523" s="2">
        <v>18.98</v>
      </c>
    </row>
    <row r="524" spans="1:3" x14ac:dyDescent="0.25">
      <c r="A524" s="1">
        <v>45698</v>
      </c>
      <c r="B524" t="s">
        <v>13</v>
      </c>
      <c r="C524" s="2">
        <v>18.66</v>
      </c>
    </row>
    <row r="525" spans="1:3" x14ac:dyDescent="0.25">
      <c r="A525" s="1">
        <v>45699</v>
      </c>
      <c r="B525" t="s">
        <v>13</v>
      </c>
      <c r="C525" s="2">
        <v>18.88</v>
      </c>
    </row>
    <row r="526" spans="1:3" x14ac:dyDescent="0.25">
      <c r="A526" s="1">
        <v>45700</v>
      </c>
      <c r="B526" t="s">
        <v>13</v>
      </c>
      <c r="C526" s="2">
        <v>18.59</v>
      </c>
    </row>
    <row r="527" spans="1:3" x14ac:dyDescent="0.25">
      <c r="A527" s="1">
        <v>45701</v>
      </c>
      <c r="B527" t="s">
        <v>13</v>
      </c>
      <c r="C527" s="2">
        <v>18.96</v>
      </c>
    </row>
    <row r="528" spans="1:3" x14ac:dyDescent="0.25">
      <c r="A528" s="1">
        <v>45702</v>
      </c>
      <c r="B528" t="s">
        <v>13</v>
      </c>
      <c r="C528" s="2">
        <v>19.55</v>
      </c>
    </row>
    <row r="529" spans="1:3" x14ac:dyDescent="0.25">
      <c r="A529" s="1">
        <v>45705</v>
      </c>
      <c r="B529" t="s">
        <v>13</v>
      </c>
      <c r="C529" s="2">
        <v>19.899999999999999</v>
      </c>
    </row>
    <row r="530" spans="1:3" x14ac:dyDescent="0.25">
      <c r="A530" s="1">
        <v>45706</v>
      </c>
      <c r="B530" t="s">
        <v>13</v>
      </c>
      <c r="C530" s="2">
        <v>19.739999999999998</v>
      </c>
    </row>
    <row r="531" spans="1:3" x14ac:dyDescent="0.25">
      <c r="A531" s="1">
        <v>45707</v>
      </c>
      <c r="B531" t="s">
        <v>13</v>
      </c>
      <c r="C531" s="2">
        <v>19.13</v>
      </c>
    </row>
    <row r="532" spans="1:3" x14ac:dyDescent="0.25">
      <c r="A532" s="1">
        <v>45708</v>
      </c>
      <c r="B532" t="s">
        <v>13</v>
      </c>
      <c r="C532" s="2">
        <v>19.399999999999999</v>
      </c>
    </row>
    <row r="533" spans="1:3" x14ac:dyDescent="0.25">
      <c r="A533" s="1">
        <v>45709</v>
      </c>
      <c r="B533" t="s">
        <v>13</v>
      </c>
      <c r="C533" s="2">
        <v>19.260000000000002</v>
      </c>
    </row>
    <row r="534" spans="1:3" x14ac:dyDescent="0.25">
      <c r="A534" s="1">
        <v>45712</v>
      </c>
      <c r="B534" t="s">
        <v>13</v>
      </c>
      <c r="C534" s="2">
        <v>18.3</v>
      </c>
    </row>
    <row r="535" spans="1:3" x14ac:dyDescent="0.25">
      <c r="A535" s="1">
        <v>45713</v>
      </c>
      <c r="B535" t="s">
        <v>13</v>
      </c>
      <c r="C535" s="2">
        <v>18.3</v>
      </c>
    </row>
    <row r="536" spans="1:3" x14ac:dyDescent="0.25">
      <c r="A536" s="1">
        <v>45714</v>
      </c>
      <c r="B536" t="s">
        <v>13</v>
      </c>
      <c r="C536" s="2">
        <v>17.91</v>
      </c>
    </row>
    <row r="537" spans="1:3" x14ac:dyDescent="0.25">
      <c r="A537" s="1">
        <v>45715</v>
      </c>
      <c r="B537" t="s">
        <v>13</v>
      </c>
      <c r="C537" s="2">
        <v>18.239999999999998</v>
      </c>
    </row>
    <row r="538" spans="1:3" x14ac:dyDescent="0.25">
      <c r="A538" s="1">
        <v>45716</v>
      </c>
      <c r="B538" t="s">
        <v>13</v>
      </c>
      <c r="C538" s="2">
        <v>17.66</v>
      </c>
    </row>
    <row r="539" spans="1:3" x14ac:dyDescent="0.25">
      <c r="A539" s="1">
        <v>45721</v>
      </c>
      <c r="B539" t="s">
        <v>13</v>
      </c>
      <c r="C539" s="2">
        <v>17.45</v>
      </c>
    </row>
    <row r="540" spans="1:3" x14ac:dyDescent="0.25">
      <c r="A540" s="1">
        <v>45722</v>
      </c>
      <c r="B540" t="s">
        <v>13</v>
      </c>
      <c r="C540" s="2">
        <v>17.55</v>
      </c>
    </row>
    <row r="541" spans="1:3" x14ac:dyDescent="0.25">
      <c r="A541" s="1">
        <v>45723</v>
      </c>
      <c r="B541" t="s">
        <v>13</v>
      </c>
      <c r="C541" s="2">
        <v>18.02</v>
      </c>
    </row>
    <row r="542" spans="1:3" x14ac:dyDescent="0.25">
      <c r="A542" s="1">
        <v>45726</v>
      </c>
      <c r="B542" t="s">
        <v>13</v>
      </c>
      <c r="C542" s="2">
        <v>17.920000000000002</v>
      </c>
    </row>
    <row r="543" spans="1:3" x14ac:dyDescent="0.25">
      <c r="A543" s="1">
        <v>45727</v>
      </c>
      <c r="B543" t="s">
        <v>13</v>
      </c>
      <c r="C543" s="2">
        <v>17.440000000000001</v>
      </c>
    </row>
    <row r="544" spans="1:3" x14ac:dyDescent="0.25">
      <c r="A544" s="1">
        <v>45728</v>
      </c>
      <c r="B544" t="s">
        <v>13</v>
      </c>
      <c r="C544" s="2">
        <v>17.73</v>
      </c>
    </row>
    <row r="545" spans="1:3" x14ac:dyDescent="0.25">
      <c r="A545" s="1">
        <v>45729</v>
      </c>
      <c r="B545" t="s">
        <v>13</v>
      </c>
      <c r="C545" s="2">
        <v>18.059999999999999</v>
      </c>
    </row>
    <row r="546" spans="1:3" x14ac:dyDescent="0.25">
      <c r="A546" s="1">
        <v>45730</v>
      </c>
      <c r="B546" t="s">
        <v>13</v>
      </c>
      <c r="C546" s="2">
        <v>18.77</v>
      </c>
    </row>
    <row r="547" spans="1:3" x14ac:dyDescent="0.25">
      <c r="A547" s="1">
        <v>45733</v>
      </c>
      <c r="B547" t="s">
        <v>13</v>
      </c>
      <c r="C547" s="2">
        <v>19.059999999999999</v>
      </c>
    </row>
    <row r="548" spans="1:3" x14ac:dyDescent="0.25">
      <c r="A548" s="1">
        <v>45734</v>
      </c>
      <c r="B548" t="s">
        <v>13</v>
      </c>
      <c r="C548" s="2">
        <v>18.899999999999999</v>
      </c>
    </row>
    <row r="549" spans="1:3" x14ac:dyDescent="0.25">
      <c r="A549" s="1">
        <v>45735</v>
      </c>
      <c r="B549" t="s">
        <v>13</v>
      </c>
      <c r="C549" s="2">
        <v>19.149999999999999</v>
      </c>
    </row>
    <row r="550" spans="1:3" x14ac:dyDescent="0.25">
      <c r="A550" s="1">
        <v>45736</v>
      </c>
      <c r="B550" t="s">
        <v>13</v>
      </c>
      <c r="C550" s="2">
        <v>18.97</v>
      </c>
    </row>
    <row r="551" spans="1:3" x14ac:dyDescent="0.25">
      <c r="A551" s="1">
        <v>45737</v>
      </c>
      <c r="B551" t="s">
        <v>13</v>
      </c>
      <c r="C551" s="2">
        <v>18.96</v>
      </c>
    </row>
    <row r="552" spans="1:3" x14ac:dyDescent="0.25">
      <c r="A552" s="1">
        <v>45740</v>
      </c>
      <c r="B552" t="s">
        <v>13</v>
      </c>
      <c r="C552" s="2">
        <v>18.739999999999998</v>
      </c>
    </row>
    <row r="553" spans="1:3" x14ac:dyDescent="0.25">
      <c r="A553" s="1">
        <v>45741</v>
      </c>
      <c r="B553" t="s">
        <v>13</v>
      </c>
      <c r="C553" s="2">
        <v>18.98</v>
      </c>
    </row>
    <row r="554" spans="1:3" x14ac:dyDescent="0.25">
      <c r="A554" s="1">
        <v>45742</v>
      </c>
      <c r="B554" t="s">
        <v>13</v>
      </c>
      <c r="C554" s="2">
        <v>18.91</v>
      </c>
    </row>
    <row r="555" spans="1:3" x14ac:dyDescent="0.25">
      <c r="A555" s="1">
        <v>45743</v>
      </c>
      <c r="B555" t="s">
        <v>13</v>
      </c>
      <c r="C555" s="2">
        <v>18.87</v>
      </c>
    </row>
    <row r="556" spans="1:3" x14ac:dyDescent="0.25">
      <c r="A556" s="1">
        <v>45744</v>
      </c>
      <c r="B556" t="s">
        <v>13</v>
      </c>
      <c r="C556" s="2">
        <v>18.670000000000002</v>
      </c>
    </row>
    <row r="557" spans="1:3" x14ac:dyDescent="0.25">
      <c r="A557" s="1">
        <v>45747</v>
      </c>
      <c r="B557" t="s">
        <v>13</v>
      </c>
      <c r="C557" s="2">
        <v>18.5</v>
      </c>
    </row>
    <row r="558" spans="1:3" x14ac:dyDescent="0.25">
      <c r="A558" s="1">
        <v>45748</v>
      </c>
      <c r="B558" t="s">
        <v>13</v>
      </c>
      <c r="C558" s="2">
        <v>18.8</v>
      </c>
    </row>
    <row r="559" spans="1:3" x14ac:dyDescent="0.25">
      <c r="A559" s="1">
        <v>45749</v>
      </c>
      <c r="B559" t="s">
        <v>13</v>
      </c>
      <c r="C559" s="2">
        <v>18.57</v>
      </c>
    </row>
    <row r="560" spans="1:3" x14ac:dyDescent="0.25">
      <c r="A560" s="1">
        <v>45750</v>
      </c>
      <c r="B560" t="s">
        <v>13</v>
      </c>
      <c r="C560" s="2">
        <v>19.52</v>
      </c>
    </row>
    <row r="561" spans="1:3" x14ac:dyDescent="0.25">
      <c r="A561" s="1">
        <v>45751</v>
      </c>
      <c r="B561" t="s">
        <v>13</v>
      </c>
      <c r="C561" s="2">
        <v>18.53</v>
      </c>
    </row>
    <row r="562" spans="1:3" x14ac:dyDescent="0.25">
      <c r="A562" s="1">
        <v>45754</v>
      </c>
      <c r="B562" t="s">
        <v>13</v>
      </c>
      <c r="C562" s="2">
        <v>18.5</v>
      </c>
    </row>
    <row r="563" spans="1:3" x14ac:dyDescent="0.25">
      <c r="A563" s="1">
        <v>45755</v>
      </c>
      <c r="B563" t="s">
        <v>13</v>
      </c>
      <c r="C563" s="2">
        <v>18.37</v>
      </c>
    </row>
    <row r="564" spans="1:3" x14ac:dyDescent="0.25">
      <c r="A564" s="1">
        <v>45756</v>
      </c>
      <c r="B564" t="s">
        <v>13</v>
      </c>
      <c r="C564" s="2">
        <v>18.86</v>
      </c>
    </row>
    <row r="565" spans="1:3" x14ac:dyDescent="0.25">
      <c r="A565" s="1">
        <v>45757</v>
      </c>
      <c r="B565" t="s">
        <v>13</v>
      </c>
      <c r="C565" s="2">
        <v>18.62</v>
      </c>
    </row>
    <row r="566" spans="1:3" x14ac:dyDescent="0.25">
      <c r="A566" s="1">
        <v>45758</v>
      </c>
      <c r="B566" t="s">
        <v>13</v>
      </c>
      <c r="C566" s="2">
        <v>19</v>
      </c>
    </row>
    <row r="567" spans="1:3" x14ac:dyDescent="0.25">
      <c r="A567" s="1">
        <v>45761</v>
      </c>
      <c r="B567" t="s">
        <v>13</v>
      </c>
      <c r="C567" s="2">
        <v>19.399999999999999</v>
      </c>
    </row>
    <row r="568" spans="1:3" x14ac:dyDescent="0.25">
      <c r="A568" s="1">
        <v>45762</v>
      </c>
      <c r="B568" t="s">
        <v>13</v>
      </c>
      <c r="C568" s="2">
        <v>19.510000000000002</v>
      </c>
    </row>
    <row r="569" spans="1:3" x14ac:dyDescent="0.25">
      <c r="A569" s="1">
        <v>45763</v>
      </c>
      <c r="B569" t="s">
        <v>13</v>
      </c>
      <c r="C569" s="2">
        <v>19.47</v>
      </c>
    </row>
    <row r="570" spans="1:3" x14ac:dyDescent="0.25">
      <c r="A570" s="1">
        <v>45764</v>
      </c>
      <c r="B570" t="s">
        <v>13</v>
      </c>
      <c r="C570" s="2">
        <v>19.82</v>
      </c>
    </row>
    <row r="571" spans="1:3" x14ac:dyDescent="0.25">
      <c r="A571" s="1">
        <v>45769</v>
      </c>
      <c r="B571" t="s">
        <v>13</v>
      </c>
      <c r="C571" s="2">
        <v>19.47</v>
      </c>
    </row>
    <row r="572" spans="1:3" x14ac:dyDescent="0.25">
      <c r="A572" s="1">
        <v>45770</v>
      </c>
      <c r="B572" t="s">
        <v>13</v>
      </c>
      <c r="C572" s="2">
        <v>19.78</v>
      </c>
    </row>
    <row r="573" spans="1:3" x14ac:dyDescent="0.25">
      <c r="A573" s="1">
        <v>45771</v>
      </c>
      <c r="B573" t="s">
        <v>13</v>
      </c>
      <c r="C573" s="2">
        <v>20.309999999999999</v>
      </c>
    </row>
    <row r="574" spans="1:3" x14ac:dyDescent="0.25">
      <c r="A574" s="1">
        <v>45772</v>
      </c>
      <c r="B574" t="s">
        <v>13</v>
      </c>
      <c r="C574" s="2">
        <v>20.239999999999998</v>
      </c>
    </row>
    <row r="575" spans="1:3" x14ac:dyDescent="0.25">
      <c r="A575" s="1">
        <v>45775</v>
      </c>
      <c r="B575" t="s">
        <v>13</v>
      </c>
      <c r="C575" s="2">
        <v>20.190000000000001</v>
      </c>
    </row>
    <row r="576" spans="1:3" x14ac:dyDescent="0.25">
      <c r="A576" s="1">
        <v>45776</v>
      </c>
      <c r="B576" t="s">
        <v>13</v>
      </c>
      <c r="C576" s="2">
        <v>20.32</v>
      </c>
    </row>
    <row r="577" spans="1:3" x14ac:dyDescent="0.25">
      <c r="A577" s="1">
        <v>45777</v>
      </c>
      <c r="B577" t="s">
        <v>13</v>
      </c>
      <c r="C577" s="2">
        <v>20.54</v>
      </c>
    </row>
    <row r="578" spans="1:3" x14ac:dyDescent="0.25">
      <c r="A578" s="1">
        <v>45779</v>
      </c>
      <c r="B578" t="s">
        <v>13</v>
      </c>
      <c r="C578" s="2">
        <v>20.91</v>
      </c>
    </row>
    <row r="579" spans="1:3" x14ac:dyDescent="0.25">
      <c r="A579" s="1">
        <v>45782</v>
      </c>
      <c r="B579" t="s">
        <v>13</v>
      </c>
      <c r="C579" s="2">
        <v>20.59</v>
      </c>
    </row>
    <row r="580" spans="1:3" x14ac:dyDescent="0.25">
      <c r="A580" s="1">
        <v>45783</v>
      </c>
      <c r="B580" t="s">
        <v>13</v>
      </c>
      <c r="C580" s="2">
        <v>20.45</v>
      </c>
    </row>
    <row r="581" spans="1:3" x14ac:dyDescent="0.25">
      <c r="A581" s="1">
        <v>45784</v>
      </c>
      <c r="B581" t="s">
        <v>13</v>
      </c>
      <c r="C581" s="2">
        <v>20.309999999999999</v>
      </c>
    </row>
    <row r="582" spans="1:3" x14ac:dyDescent="0.25">
      <c r="A582" s="1">
        <v>45785</v>
      </c>
      <c r="B582" t="s">
        <v>13</v>
      </c>
      <c r="C582" s="2">
        <v>21.26</v>
      </c>
    </row>
    <row r="583" spans="1:3" x14ac:dyDescent="0.25">
      <c r="A583" s="1">
        <v>45786</v>
      </c>
      <c r="B583" t="s">
        <v>13</v>
      </c>
      <c r="C583" s="2">
        <v>20.76</v>
      </c>
    </row>
    <row r="584" spans="1:3" x14ac:dyDescent="0.25">
      <c r="A584" s="1">
        <v>45789</v>
      </c>
      <c r="B584" t="s">
        <v>13</v>
      </c>
      <c r="C584" s="2">
        <v>20.45</v>
      </c>
    </row>
    <row r="585" spans="1:3" x14ac:dyDescent="0.25">
      <c r="A585" s="1">
        <v>45790</v>
      </c>
      <c r="B585" t="s">
        <v>13</v>
      </c>
      <c r="C585" s="2">
        <v>21.5</v>
      </c>
    </row>
    <row r="586" spans="1:3" x14ac:dyDescent="0.25">
      <c r="A586" s="1">
        <v>45791</v>
      </c>
      <c r="B586" t="s">
        <v>13</v>
      </c>
      <c r="C586" s="2">
        <v>21.33</v>
      </c>
    </row>
    <row r="587" spans="1:3" x14ac:dyDescent="0.25">
      <c r="A587" s="1">
        <v>45792</v>
      </c>
      <c r="B587" t="s">
        <v>13</v>
      </c>
      <c r="C587" s="2">
        <v>21.77</v>
      </c>
    </row>
    <row r="588" spans="1:3" x14ac:dyDescent="0.25">
      <c r="A588" s="1">
        <v>45793</v>
      </c>
      <c r="B588" t="s">
        <v>13</v>
      </c>
      <c r="C588" s="2">
        <v>21.9</v>
      </c>
    </row>
    <row r="589" spans="1:3" x14ac:dyDescent="0.25">
      <c r="A589" s="1">
        <v>45796</v>
      </c>
      <c r="B589" t="s">
        <v>13</v>
      </c>
      <c r="C589" s="2">
        <v>22.06</v>
      </c>
    </row>
    <row r="590" spans="1:3" x14ac:dyDescent="0.25">
      <c r="A590" s="1">
        <v>45797</v>
      </c>
      <c r="B590" t="s">
        <v>13</v>
      </c>
      <c r="C590" s="2">
        <v>22.45</v>
      </c>
    </row>
    <row r="591" spans="1:3" x14ac:dyDescent="0.25">
      <c r="A591" s="1">
        <v>45798</v>
      </c>
      <c r="B591" t="s">
        <v>13</v>
      </c>
      <c r="C591" s="2">
        <v>21.74</v>
      </c>
    </row>
    <row r="592" spans="1:3" x14ac:dyDescent="0.25">
      <c r="A592" s="1">
        <v>45799</v>
      </c>
      <c r="B592" t="s">
        <v>13</v>
      </c>
      <c r="C592" s="2">
        <v>21.7</v>
      </c>
    </row>
    <row r="593" spans="1:3" x14ac:dyDescent="0.25">
      <c r="A593" s="1">
        <v>45800</v>
      </c>
      <c r="B593" t="s">
        <v>13</v>
      </c>
      <c r="C593" s="2">
        <v>21.62</v>
      </c>
    </row>
    <row r="594" spans="1:3" x14ac:dyDescent="0.25">
      <c r="A594" s="1">
        <v>45803</v>
      </c>
      <c r="B594" t="s">
        <v>13</v>
      </c>
      <c r="C594" s="2">
        <v>21.67</v>
      </c>
    </row>
    <row r="595" spans="1:3" x14ac:dyDescent="0.25">
      <c r="A595" s="1">
        <v>45804</v>
      </c>
      <c r="B595" t="s">
        <v>13</v>
      </c>
      <c r="C595" s="2">
        <v>22.23</v>
      </c>
    </row>
    <row r="596" spans="1:3" x14ac:dyDescent="0.25">
      <c r="A596" s="1">
        <v>45659</v>
      </c>
      <c r="B596" t="s">
        <v>14</v>
      </c>
      <c r="C596" s="2">
        <v>10871.5175</v>
      </c>
    </row>
    <row r="597" spans="1:3" x14ac:dyDescent="0.25">
      <c r="A597" s="1">
        <v>45660</v>
      </c>
      <c r="B597" t="s">
        <v>14</v>
      </c>
      <c r="C597" s="2">
        <v>11338.472106000001</v>
      </c>
    </row>
    <row r="598" spans="1:3" x14ac:dyDescent="0.25">
      <c r="A598" s="1">
        <v>45663</v>
      </c>
      <c r="B598" t="s">
        <v>14</v>
      </c>
      <c r="C598" s="2">
        <v>11001.473938000001</v>
      </c>
    </row>
    <row r="599" spans="1:3" x14ac:dyDescent="0.25">
      <c r="A599" s="1">
        <v>45664</v>
      </c>
      <c r="B599" t="s">
        <v>14</v>
      </c>
      <c r="C599" s="2">
        <v>10810.995514</v>
      </c>
    </row>
    <row r="600" spans="1:3" x14ac:dyDescent="0.25">
      <c r="A600" s="1">
        <v>45665</v>
      </c>
      <c r="B600" t="s">
        <v>14</v>
      </c>
      <c r="C600" s="2">
        <v>10643.2017</v>
      </c>
    </row>
    <row r="601" spans="1:3" x14ac:dyDescent="0.25">
      <c r="A601" s="1">
        <v>45666</v>
      </c>
      <c r="B601" t="s">
        <v>14</v>
      </c>
      <c r="C601" s="2">
        <v>10528.2538</v>
      </c>
    </row>
    <row r="602" spans="1:3" x14ac:dyDescent="0.25">
      <c r="A602" s="1">
        <v>45667</v>
      </c>
      <c r="B602" t="s">
        <v>14</v>
      </c>
      <c r="C602" s="2">
        <v>10729.024631</v>
      </c>
    </row>
    <row r="603" spans="1:3" x14ac:dyDescent="0.25">
      <c r="A603" s="1">
        <v>45670</v>
      </c>
      <c r="B603" t="s">
        <v>14</v>
      </c>
      <c r="C603" s="2">
        <v>10595.382</v>
      </c>
    </row>
    <row r="604" spans="1:3" x14ac:dyDescent="0.25">
      <c r="A604" s="1">
        <v>45671</v>
      </c>
      <c r="B604" t="s">
        <v>14</v>
      </c>
      <c r="C604" s="2">
        <v>10611.444831999999</v>
      </c>
    </row>
    <row r="605" spans="1:3" x14ac:dyDescent="0.25">
      <c r="A605" s="1">
        <v>45672</v>
      </c>
      <c r="B605" t="s">
        <v>14</v>
      </c>
      <c r="C605" s="2">
        <v>11077.243345000001</v>
      </c>
    </row>
    <row r="606" spans="1:3" x14ac:dyDescent="0.25">
      <c r="A606" s="1">
        <v>45673</v>
      </c>
      <c r="B606" t="s">
        <v>14</v>
      </c>
      <c r="C606" s="2">
        <v>11143.782725999999</v>
      </c>
    </row>
    <row r="607" spans="1:3" x14ac:dyDescent="0.25">
      <c r="A607" s="1">
        <v>45674</v>
      </c>
      <c r="B607" t="s">
        <v>14</v>
      </c>
      <c r="C607" s="2">
        <v>11127.2616</v>
      </c>
    </row>
    <row r="608" spans="1:3" x14ac:dyDescent="0.25">
      <c r="A608" s="1">
        <v>45677</v>
      </c>
      <c r="B608" t="s">
        <v>14</v>
      </c>
      <c r="C608" s="2">
        <v>11093.8464</v>
      </c>
    </row>
    <row r="609" spans="1:3" x14ac:dyDescent="0.25">
      <c r="A609" s="1">
        <v>45678</v>
      </c>
      <c r="B609" t="s">
        <v>14</v>
      </c>
      <c r="C609" s="2">
        <v>11053.840005</v>
      </c>
    </row>
    <row r="610" spans="1:3" x14ac:dyDescent="0.25">
      <c r="A610" s="1">
        <v>45679</v>
      </c>
      <c r="B610" t="s">
        <v>14</v>
      </c>
      <c r="C610" s="2">
        <v>10785.646038999999</v>
      </c>
    </row>
    <row r="611" spans="1:3" x14ac:dyDescent="0.25">
      <c r="A611" s="1">
        <v>45680</v>
      </c>
      <c r="B611" t="s">
        <v>14</v>
      </c>
      <c r="C611" s="2">
        <v>10796.273300999999</v>
      </c>
    </row>
    <row r="612" spans="1:3" x14ac:dyDescent="0.25">
      <c r="A612" s="1">
        <v>45681</v>
      </c>
      <c r="B612" t="s">
        <v>14</v>
      </c>
      <c r="C612" s="2">
        <v>10882.25404</v>
      </c>
    </row>
    <row r="613" spans="1:3" x14ac:dyDescent="0.25">
      <c r="A613" s="1">
        <v>45684</v>
      </c>
      <c r="B613" t="s">
        <v>14</v>
      </c>
      <c r="C613" s="2">
        <v>10916.690200000001</v>
      </c>
    </row>
    <row r="614" spans="1:3" x14ac:dyDescent="0.25">
      <c r="A614" s="1">
        <v>45685</v>
      </c>
      <c r="B614" t="s">
        <v>14</v>
      </c>
      <c r="C614" s="2">
        <v>11116.904343999999</v>
      </c>
    </row>
    <row r="615" spans="1:3" x14ac:dyDescent="0.25">
      <c r="A615" s="1">
        <v>45686</v>
      </c>
      <c r="B615" t="s">
        <v>14</v>
      </c>
      <c r="C615" s="2">
        <v>11092.324272</v>
      </c>
    </row>
    <row r="616" spans="1:3" x14ac:dyDescent="0.25">
      <c r="A616" s="1">
        <v>45687</v>
      </c>
      <c r="B616" t="s">
        <v>14</v>
      </c>
      <c r="C616" s="2">
        <v>11422.784388</v>
      </c>
    </row>
    <row r="617" spans="1:3" x14ac:dyDescent="0.25">
      <c r="A617" s="1">
        <v>45688</v>
      </c>
      <c r="B617" t="s">
        <v>14</v>
      </c>
      <c r="C617" s="2">
        <v>11226.166257000001</v>
      </c>
    </row>
    <row r="618" spans="1:3" x14ac:dyDescent="0.25">
      <c r="A618" s="1">
        <v>45691</v>
      </c>
      <c r="B618" t="s">
        <v>14</v>
      </c>
      <c r="C618" s="2">
        <v>11105.40753</v>
      </c>
    </row>
    <row r="619" spans="1:3" x14ac:dyDescent="0.25">
      <c r="A619" s="1">
        <v>45692</v>
      </c>
      <c r="B619" t="s">
        <v>14</v>
      </c>
      <c r="C619" s="2">
        <v>11354.247981</v>
      </c>
    </row>
    <row r="620" spans="1:3" x14ac:dyDescent="0.25">
      <c r="A620" s="1">
        <v>45693</v>
      </c>
      <c r="B620" t="s">
        <v>14</v>
      </c>
      <c r="C620" s="2">
        <v>11432.202201</v>
      </c>
    </row>
    <row r="621" spans="1:3" x14ac:dyDescent="0.25">
      <c r="A621" s="1">
        <v>45694</v>
      </c>
      <c r="B621" t="s">
        <v>14</v>
      </c>
      <c r="C621" s="2">
        <v>11584.26784</v>
      </c>
    </row>
    <row r="622" spans="1:3" x14ac:dyDescent="0.25">
      <c r="A622" s="1">
        <v>45695</v>
      </c>
      <c r="B622" t="s">
        <v>14</v>
      </c>
      <c r="C622" s="2">
        <v>11577.974355</v>
      </c>
    </row>
    <row r="623" spans="1:3" x14ac:dyDescent="0.25">
      <c r="A623" s="1">
        <v>45698</v>
      </c>
      <c r="B623" t="s">
        <v>14</v>
      </c>
      <c r="C623" s="2">
        <v>11805.461154000001</v>
      </c>
    </row>
    <row r="624" spans="1:3" x14ac:dyDescent="0.25">
      <c r="A624" s="1">
        <v>45699</v>
      </c>
      <c r="B624" t="s">
        <v>14</v>
      </c>
      <c r="C624" s="2">
        <v>11741.156938</v>
      </c>
    </row>
    <row r="625" spans="1:3" x14ac:dyDescent="0.25">
      <c r="A625" s="1">
        <v>45700</v>
      </c>
      <c r="B625" t="s">
        <v>14</v>
      </c>
      <c r="C625" s="2">
        <v>11624.835066</v>
      </c>
    </row>
    <row r="626" spans="1:3" x14ac:dyDescent="0.25">
      <c r="A626" s="1">
        <v>45701</v>
      </c>
      <c r="B626" t="s">
        <v>14</v>
      </c>
      <c r="C626" s="2">
        <v>11947.512375</v>
      </c>
    </row>
    <row r="627" spans="1:3" x14ac:dyDescent="0.25">
      <c r="A627" s="1">
        <v>45702</v>
      </c>
      <c r="B627" t="s">
        <v>14</v>
      </c>
      <c r="C627" s="2">
        <v>12058.592849999999</v>
      </c>
    </row>
    <row r="628" spans="1:3" x14ac:dyDescent="0.25">
      <c r="A628" s="1">
        <v>45705</v>
      </c>
      <c r="B628" t="s">
        <v>14</v>
      </c>
      <c r="C628" s="2">
        <v>12048.675896999999</v>
      </c>
    </row>
    <row r="629" spans="1:3" x14ac:dyDescent="0.25">
      <c r="A629" s="1">
        <v>45706</v>
      </c>
      <c r="B629" t="s">
        <v>14</v>
      </c>
      <c r="C629" s="2">
        <v>11944.196124999999</v>
      </c>
    </row>
    <row r="630" spans="1:3" x14ac:dyDescent="0.25">
      <c r="A630" s="1">
        <v>45707</v>
      </c>
      <c r="B630" t="s">
        <v>14</v>
      </c>
      <c r="C630" s="2">
        <v>11863.970165999999</v>
      </c>
    </row>
    <row r="631" spans="1:3" x14ac:dyDescent="0.25">
      <c r="A631" s="1">
        <v>45708</v>
      </c>
      <c r="B631" t="s">
        <v>14</v>
      </c>
      <c r="C631" s="2">
        <v>12026.091200999997</v>
      </c>
    </row>
    <row r="632" spans="1:3" x14ac:dyDescent="0.25">
      <c r="A632" s="1">
        <v>45709</v>
      </c>
      <c r="B632" t="s">
        <v>14</v>
      </c>
      <c r="C632" s="2">
        <v>12950.026</v>
      </c>
    </row>
    <row r="633" spans="1:3" x14ac:dyDescent="0.25">
      <c r="A633" s="1">
        <v>45712</v>
      </c>
      <c r="B633" t="s">
        <v>14</v>
      </c>
      <c r="C633" s="2">
        <v>12773.14575</v>
      </c>
    </row>
    <row r="634" spans="1:3" x14ac:dyDescent="0.25">
      <c r="A634" s="1">
        <v>45713</v>
      </c>
      <c r="B634" t="s">
        <v>14</v>
      </c>
      <c r="C634" s="2">
        <v>12467.064539999999</v>
      </c>
    </row>
    <row r="635" spans="1:3" x14ac:dyDescent="0.25">
      <c r="A635" s="1">
        <v>45714</v>
      </c>
      <c r="B635" t="s">
        <v>14</v>
      </c>
      <c r="C635" s="2">
        <v>12725.873948</v>
      </c>
    </row>
    <row r="636" spans="1:3" x14ac:dyDescent="0.25">
      <c r="A636" s="1">
        <v>45715</v>
      </c>
      <c r="B636" t="s">
        <v>14</v>
      </c>
      <c r="C636" s="2">
        <v>12402.46434</v>
      </c>
    </row>
    <row r="637" spans="1:3" x14ac:dyDescent="0.25">
      <c r="A637" s="1">
        <v>45716</v>
      </c>
      <c r="B637" t="s">
        <v>14</v>
      </c>
      <c r="C637" s="2">
        <v>12526.883918999998</v>
      </c>
    </row>
    <row r="638" spans="1:3" x14ac:dyDescent="0.25">
      <c r="A638" s="1">
        <v>45721</v>
      </c>
      <c r="B638" t="s">
        <v>14</v>
      </c>
      <c r="C638" s="2">
        <v>12195.542271</v>
      </c>
    </row>
    <row r="639" spans="1:3" x14ac:dyDescent="0.25">
      <c r="A639" s="1">
        <v>45722</v>
      </c>
      <c r="B639" t="s">
        <v>14</v>
      </c>
      <c r="C639" s="2">
        <v>11777.776650000002</v>
      </c>
    </row>
    <row r="640" spans="1:3" x14ac:dyDescent="0.25">
      <c r="A640" s="1">
        <v>45723</v>
      </c>
      <c r="B640" t="s">
        <v>14</v>
      </c>
      <c r="C640" s="2">
        <v>11636.489807999998</v>
      </c>
    </row>
    <row r="641" spans="1:3" x14ac:dyDescent="0.25">
      <c r="A641" s="1">
        <v>45726</v>
      </c>
      <c r="B641" t="s">
        <v>14</v>
      </c>
      <c r="C641" s="2">
        <v>11401.24843</v>
      </c>
    </row>
    <row r="642" spans="1:3" x14ac:dyDescent="0.25">
      <c r="A642" s="1">
        <v>45727</v>
      </c>
      <c r="B642" t="s">
        <v>14</v>
      </c>
      <c r="C642" s="2">
        <v>11562.937121999999</v>
      </c>
    </row>
    <row r="643" spans="1:3" x14ac:dyDescent="0.25">
      <c r="A643" s="1">
        <v>45728</v>
      </c>
      <c r="B643" t="s">
        <v>14</v>
      </c>
      <c r="C643" s="2">
        <v>11625.207238000001</v>
      </c>
    </row>
    <row r="644" spans="1:3" x14ac:dyDescent="0.25">
      <c r="A644" s="1">
        <v>45729</v>
      </c>
      <c r="B644" t="s">
        <v>14</v>
      </c>
      <c r="C644" s="2">
        <v>11555.381719999999</v>
      </c>
    </row>
    <row r="645" spans="1:3" x14ac:dyDescent="0.25">
      <c r="A645" s="1">
        <v>45730</v>
      </c>
      <c r="B645" t="s">
        <v>14</v>
      </c>
      <c r="C645" s="2">
        <v>11600.64243</v>
      </c>
    </row>
    <row r="646" spans="1:3" x14ac:dyDescent="0.25">
      <c r="A646" s="1">
        <v>45733</v>
      </c>
      <c r="B646" t="s">
        <v>14</v>
      </c>
      <c r="C646" s="2">
        <v>11945.102722</v>
      </c>
    </row>
    <row r="647" spans="1:3" x14ac:dyDescent="0.25">
      <c r="A647" s="1">
        <v>45734</v>
      </c>
      <c r="B647" t="s">
        <v>14</v>
      </c>
      <c r="C647" s="2">
        <v>11352.070679999999</v>
      </c>
    </row>
    <row r="648" spans="1:3" x14ac:dyDescent="0.25">
      <c r="A648" s="1">
        <v>45735</v>
      </c>
      <c r="B648" t="s">
        <v>14</v>
      </c>
      <c r="C648" s="2">
        <v>11644.051028</v>
      </c>
    </row>
    <row r="649" spans="1:3" x14ac:dyDescent="0.25">
      <c r="A649" s="1">
        <v>45736</v>
      </c>
      <c r="B649" t="s">
        <v>14</v>
      </c>
      <c r="C649" s="2">
        <v>11724.982712999999</v>
      </c>
    </row>
    <row r="650" spans="1:3" x14ac:dyDescent="0.25">
      <c r="A650" s="1">
        <v>45737</v>
      </c>
      <c r="B650" t="s">
        <v>14</v>
      </c>
      <c r="C650" s="2">
        <v>11978.658589999999</v>
      </c>
    </row>
    <row r="651" spans="1:3" x14ac:dyDescent="0.25">
      <c r="A651" s="1">
        <v>45740</v>
      </c>
      <c r="B651" t="s">
        <v>14</v>
      </c>
      <c r="C651" s="2">
        <v>12277.191413</v>
      </c>
    </row>
    <row r="652" spans="1:3" x14ac:dyDescent="0.25">
      <c r="A652" s="1">
        <v>45741</v>
      </c>
      <c r="B652" t="s">
        <v>14</v>
      </c>
      <c r="C652" s="2">
        <v>12476.823940000002</v>
      </c>
    </row>
    <row r="653" spans="1:3" x14ac:dyDescent="0.25">
      <c r="A653" s="1">
        <v>45742</v>
      </c>
      <c r="B653" t="s">
        <v>14</v>
      </c>
      <c r="C653" s="2">
        <v>11900.575440999997</v>
      </c>
    </row>
    <row r="654" spans="1:3" x14ac:dyDescent="0.25">
      <c r="A654" s="1">
        <v>45743</v>
      </c>
      <c r="B654" t="s">
        <v>14</v>
      </c>
      <c r="C654" s="2">
        <v>12054.49086</v>
      </c>
    </row>
    <row r="655" spans="1:3" x14ac:dyDescent="0.25">
      <c r="A655" s="1">
        <v>45744</v>
      </c>
      <c r="B655" t="s">
        <v>14</v>
      </c>
      <c r="C655" s="2">
        <v>11789.510148000001</v>
      </c>
    </row>
    <row r="656" spans="1:3" x14ac:dyDescent="0.25">
      <c r="A656" s="1">
        <v>45747</v>
      </c>
      <c r="B656" t="s">
        <v>14</v>
      </c>
      <c r="C656" s="2">
        <v>11143.759614000001</v>
      </c>
    </row>
    <row r="657" spans="1:3" x14ac:dyDescent="0.25">
      <c r="A657" s="1">
        <v>45748</v>
      </c>
      <c r="B657" t="s">
        <v>14</v>
      </c>
      <c r="C657" s="2">
        <v>10880.4555</v>
      </c>
    </row>
    <row r="658" spans="1:3" x14ac:dyDescent="0.25">
      <c r="A658" s="1">
        <v>45749</v>
      </c>
      <c r="B658" t="s">
        <v>14</v>
      </c>
      <c r="C658" s="2">
        <v>11004.6307</v>
      </c>
    </row>
    <row r="659" spans="1:3" x14ac:dyDescent="0.25">
      <c r="A659" s="1">
        <v>45750</v>
      </c>
      <c r="B659" t="s">
        <v>14</v>
      </c>
      <c r="C659" s="2">
        <v>10935.93655</v>
      </c>
    </row>
    <row r="660" spans="1:3" x14ac:dyDescent="0.25">
      <c r="A660" s="1">
        <v>45751</v>
      </c>
      <c r="B660" t="s">
        <v>14</v>
      </c>
      <c r="C660" s="2">
        <v>10751.844696999999</v>
      </c>
    </row>
    <row r="661" spans="1:3" x14ac:dyDescent="0.25">
      <c r="A661" s="1">
        <v>45754</v>
      </c>
      <c r="B661" t="s">
        <v>14</v>
      </c>
      <c r="C661" s="2">
        <v>10610.08481</v>
      </c>
    </row>
    <row r="662" spans="1:3" x14ac:dyDescent="0.25">
      <c r="A662" s="1">
        <v>45755</v>
      </c>
      <c r="B662" t="s">
        <v>14</v>
      </c>
      <c r="C662" s="2">
        <v>10923.79002</v>
      </c>
    </row>
    <row r="663" spans="1:3" x14ac:dyDescent="0.25">
      <c r="A663" s="1">
        <v>45756</v>
      </c>
      <c r="B663" t="s">
        <v>14</v>
      </c>
      <c r="C663" s="2">
        <v>11606.865669999999</v>
      </c>
    </row>
    <row r="664" spans="1:3" x14ac:dyDescent="0.25">
      <c r="A664" s="1">
        <v>45757</v>
      </c>
      <c r="B664" t="s">
        <v>14</v>
      </c>
      <c r="C664" s="2">
        <v>11394.488880000001</v>
      </c>
    </row>
    <row r="665" spans="1:3" x14ac:dyDescent="0.25">
      <c r="A665" s="1">
        <v>45758</v>
      </c>
      <c r="B665" t="s">
        <v>14</v>
      </c>
      <c r="C665" s="2">
        <v>11730.0843</v>
      </c>
    </row>
    <row r="666" spans="1:3" x14ac:dyDescent="0.25">
      <c r="A666" s="1">
        <v>45758</v>
      </c>
      <c r="B666" t="s">
        <v>14</v>
      </c>
      <c r="C666" s="2">
        <v>11763.433370000001</v>
      </c>
    </row>
    <row r="667" spans="1:3" x14ac:dyDescent="0.25">
      <c r="A667" s="1">
        <v>45761</v>
      </c>
      <c r="B667" t="s">
        <v>14</v>
      </c>
      <c r="C667" s="2">
        <v>11923.263360000001</v>
      </c>
    </row>
    <row r="668" spans="1:3" x14ac:dyDescent="0.25">
      <c r="A668" s="1">
        <v>45761</v>
      </c>
      <c r="B668" t="s">
        <v>14</v>
      </c>
      <c r="C668" s="2">
        <v>11901.160610000001</v>
      </c>
    </row>
    <row r="669" spans="1:3" x14ac:dyDescent="0.25">
      <c r="A669" s="1">
        <v>45762</v>
      </c>
      <c r="B669" t="s">
        <v>14</v>
      </c>
      <c r="C669" s="2">
        <v>12484.95442</v>
      </c>
    </row>
    <row r="670" spans="1:3" x14ac:dyDescent="0.25">
      <c r="A670" s="1">
        <v>45762</v>
      </c>
      <c r="B670" t="s">
        <v>14</v>
      </c>
      <c r="C670" s="2">
        <v>12452.12046</v>
      </c>
    </row>
    <row r="671" spans="1:3" x14ac:dyDescent="0.25">
      <c r="A671" s="1">
        <v>45763</v>
      </c>
      <c r="B671" t="s">
        <v>14</v>
      </c>
      <c r="C671" s="2">
        <v>12091.015090000001</v>
      </c>
    </row>
    <row r="672" spans="1:3" x14ac:dyDescent="0.25">
      <c r="A672" s="1">
        <v>45763</v>
      </c>
      <c r="B672" t="s">
        <v>14</v>
      </c>
      <c r="C672" s="2">
        <v>12143.75974</v>
      </c>
    </row>
    <row r="673" spans="1:3" x14ac:dyDescent="0.25">
      <c r="A673" s="1">
        <v>45764</v>
      </c>
      <c r="B673" t="s">
        <v>14</v>
      </c>
      <c r="C673" s="2">
        <v>12179.70499</v>
      </c>
    </row>
    <row r="674" spans="1:3" x14ac:dyDescent="0.25">
      <c r="A674" s="1">
        <v>45764</v>
      </c>
      <c r="B674" t="s">
        <v>14</v>
      </c>
      <c r="C674" s="2">
        <v>12301.678389999999</v>
      </c>
    </row>
    <row r="675" spans="1:3" x14ac:dyDescent="0.25">
      <c r="A675" s="1">
        <v>45769</v>
      </c>
      <c r="B675" t="s">
        <v>14</v>
      </c>
      <c r="C675" s="2">
        <v>12175.963100000001</v>
      </c>
    </row>
    <row r="676" spans="1:3" x14ac:dyDescent="0.25">
      <c r="A676" s="1">
        <v>45769</v>
      </c>
      <c r="B676" t="s">
        <v>14</v>
      </c>
      <c r="C676" s="2">
        <v>12243.11191</v>
      </c>
    </row>
    <row r="677" spans="1:3" x14ac:dyDescent="0.25">
      <c r="A677" s="1">
        <v>45770</v>
      </c>
      <c r="B677" t="s">
        <v>14</v>
      </c>
      <c r="C677" s="2">
        <v>12222.79506</v>
      </c>
    </row>
    <row r="678" spans="1:3" x14ac:dyDescent="0.25">
      <c r="A678" s="1">
        <v>45770</v>
      </c>
      <c r="B678" t="s">
        <v>14</v>
      </c>
      <c r="C678" s="2">
        <v>12183.52752</v>
      </c>
    </row>
    <row r="679" spans="1:3" x14ac:dyDescent="0.25">
      <c r="A679" s="1">
        <v>45771</v>
      </c>
      <c r="B679" t="s">
        <v>14</v>
      </c>
      <c r="C679" s="2">
        <v>12528.61234</v>
      </c>
    </row>
    <row r="680" spans="1:3" x14ac:dyDescent="0.25">
      <c r="A680" s="1">
        <v>45771</v>
      </c>
      <c r="B680" t="s">
        <v>14</v>
      </c>
      <c r="C680" s="2">
        <v>12512.737709999999</v>
      </c>
    </row>
    <row r="681" spans="1:3" x14ac:dyDescent="0.25">
      <c r="A681" s="1">
        <v>45772</v>
      </c>
      <c r="B681" t="s">
        <v>14</v>
      </c>
      <c r="C681" s="2">
        <v>12658.85412</v>
      </c>
    </row>
    <row r="682" spans="1:3" x14ac:dyDescent="0.25">
      <c r="A682" s="1">
        <v>45772</v>
      </c>
      <c r="B682" t="s">
        <v>14</v>
      </c>
      <c r="C682" s="2">
        <v>12639.9344</v>
      </c>
    </row>
    <row r="683" spans="1:3" x14ac:dyDescent="0.25">
      <c r="A683" s="1">
        <v>45775</v>
      </c>
      <c r="B683" t="s">
        <v>14</v>
      </c>
      <c r="C683" s="2">
        <v>12482.981</v>
      </c>
    </row>
    <row r="684" spans="1:3" x14ac:dyDescent="0.25">
      <c r="A684" s="1">
        <v>45775</v>
      </c>
      <c r="B684" t="s">
        <v>14</v>
      </c>
      <c r="C684" s="2">
        <v>12530.461600000001</v>
      </c>
    </row>
    <row r="685" spans="1:3" x14ac:dyDescent="0.25">
      <c r="A685" s="1">
        <v>45776</v>
      </c>
      <c r="B685" t="s">
        <v>14</v>
      </c>
      <c r="C685" s="2">
        <v>12847.40012</v>
      </c>
    </row>
    <row r="686" spans="1:3" x14ac:dyDescent="0.25">
      <c r="A686" s="1">
        <v>45776</v>
      </c>
      <c r="B686" t="s">
        <v>14</v>
      </c>
      <c r="C686" s="2">
        <v>12877.27939</v>
      </c>
    </row>
    <row r="687" spans="1:3" x14ac:dyDescent="0.25">
      <c r="A687" s="1">
        <v>45777</v>
      </c>
      <c r="B687" t="s">
        <v>14</v>
      </c>
      <c r="C687" s="2">
        <v>13201.9344</v>
      </c>
    </row>
    <row r="688" spans="1:3" x14ac:dyDescent="0.25">
      <c r="A688" s="1">
        <v>45777</v>
      </c>
      <c r="B688" t="s">
        <v>14</v>
      </c>
      <c r="C688" s="2">
        <v>13195.87419</v>
      </c>
    </row>
    <row r="689" spans="1:3" x14ac:dyDescent="0.25">
      <c r="A689" s="1">
        <v>45779</v>
      </c>
      <c r="B689" t="s">
        <v>14</v>
      </c>
      <c r="C689" s="2">
        <v>12849.40746</v>
      </c>
    </row>
    <row r="690" spans="1:3" x14ac:dyDescent="0.25">
      <c r="A690" s="1">
        <v>45779</v>
      </c>
      <c r="B690" t="s">
        <v>14</v>
      </c>
      <c r="C690" s="2">
        <v>12892.74057</v>
      </c>
    </row>
    <row r="691" spans="1:3" x14ac:dyDescent="0.25">
      <c r="A691" s="1">
        <v>45782</v>
      </c>
      <c r="B691" t="s">
        <v>14</v>
      </c>
      <c r="C691" s="2">
        <v>12704.07137</v>
      </c>
    </row>
    <row r="692" spans="1:3" x14ac:dyDescent="0.25">
      <c r="A692" s="1">
        <v>45782</v>
      </c>
      <c r="B692" t="s">
        <v>14</v>
      </c>
      <c r="C692" s="2">
        <v>12774.949710000001</v>
      </c>
    </row>
    <row r="693" spans="1:3" x14ac:dyDescent="0.25">
      <c r="A693" s="1">
        <v>45783</v>
      </c>
      <c r="B693" t="s">
        <v>14</v>
      </c>
      <c r="C693" s="2">
        <v>12744.307500000001</v>
      </c>
    </row>
    <row r="694" spans="1:3" x14ac:dyDescent="0.25">
      <c r="A694" s="1">
        <v>45783</v>
      </c>
      <c r="B694" t="s">
        <v>14</v>
      </c>
      <c r="C694" s="2">
        <v>12724.246499999999</v>
      </c>
    </row>
    <row r="695" spans="1:3" x14ac:dyDescent="0.25">
      <c r="A695" s="1">
        <v>45784</v>
      </c>
      <c r="B695" t="s">
        <v>14</v>
      </c>
      <c r="C695" s="2">
        <v>12984.735909999999</v>
      </c>
    </row>
    <row r="696" spans="1:3" x14ac:dyDescent="0.25">
      <c r="A696" s="1">
        <v>45784</v>
      </c>
      <c r="B696" t="s">
        <v>14</v>
      </c>
      <c r="C696" s="2">
        <v>13002.49332</v>
      </c>
    </row>
    <row r="697" spans="1:3" x14ac:dyDescent="0.25">
      <c r="A697" s="1">
        <v>45785</v>
      </c>
      <c r="B697" t="s">
        <v>14</v>
      </c>
      <c r="C697" s="2">
        <v>13681.931500000001</v>
      </c>
    </row>
    <row r="698" spans="1:3" x14ac:dyDescent="0.25">
      <c r="A698" s="1">
        <v>45785</v>
      </c>
      <c r="B698" t="s">
        <v>14</v>
      </c>
      <c r="C698" s="2">
        <v>13684.462</v>
      </c>
    </row>
    <row r="699" spans="1:3" x14ac:dyDescent="0.25">
      <c r="A699" s="1">
        <v>45786</v>
      </c>
      <c r="B699" t="s">
        <v>14</v>
      </c>
      <c r="C699" s="2">
        <v>13834.782499999999</v>
      </c>
    </row>
    <row r="700" spans="1:3" x14ac:dyDescent="0.25">
      <c r="A700" s="1">
        <v>45786</v>
      </c>
      <c r="B700" t="s">
        <v>14</v>
      </c>
      <c r="C700" s="2">
        <v>13842.5</v>
      </c>
    </row>
    <row r="701" spans="1:3" x14ac:dyDescent="0.25">
      <c r="A701" s="1">
        <v>45789</v>
      </c>
      <c r="B701" t="s">
        <v>14</v>
      </c>
      <c r="C701" s="2">
        <v>14233.82386</v>
      </c>
    </row>
    <row r="702" spans="1:3" x14ac:dyDescent="0.25">
      <c r="A702" s="1">
        <v>45789</v>
      </c>
      <c r="B702" t="s">
        <v>14</v>
      </c>
      <c r="C702" s="2">
        <v>14256.741040000001</v>
      </c>
    </row>
    <row r="703" spans="1:3" x14ac:dyDescent="0.25">
      <c r="A703" s="1">
        <v>45790</v>
      </c>
      <c r="B703" t="s">
        <v>14</v>
      </c>
      <c r="C703" s="2">
        <v>14154.9696</v>
      </c>
    </row>
    <row r="704" spans="1:3" x14ac:dyDescent="0.25">
      <c r="A704" s="1">
        <v>45790</v>
      </c>
      <c r="B704" t="s">
        <v>14</v>
      </c>
      <c r="C704" s="2">
        <v>14076.62362</v>
      </c>
    </row>
    <row r="705" spans="1:3" x14ac:dyDescent="0.25">
      <c r="A705" s="1">
        <v>45791</v>
      </c>
      <c r="B705" t="s">
        <v>14</v>
      </c>
      <c r="C705" s="2">
        <v>14395.8344</v>
      </c>
    </row>
    <row r="706" spans="1:3" x14ac:dyDescent="0.25">
      <c r="A706" s="1">
        <v>45791</v>
      </c>
      <c r="B706" t="s">
        <v>14</v>
      </c>
      <c r="C706" s="2">
        <v>14410.192800000001</v>
      </c>
    </row>
    <row r="707" spans="1:3" x14ac:dyDescent="0.25">
      <c r="A707" s="1">
        <v>45792</v>
      </c>
      <c r="B707" t="s">
        <v>14</v>
      </c>
      <c r="C707" s="2">
        <v>14593.23523</v>
      </c>
    </row>
    <row r="708" spans="1:3" x14ac:dyDescent="0.25">
      <c r="A708" s="1">
        <v>45792</v>
      </c>
      <c r="B708" t="s">
        <v>14</v>
      </c>
      <c r="C708" s="2">
        <v>14700.833210000001</v>
      </c>
    </row>
    <row r="709" spans="1:3" x14ac:dyDescent="0.25">
      <c r="A709" s="1">
        <v>45793</v>
      </c>
      <c r="B709" t="s">
        <v>14</v>
      </c>
      <c r="C709" s="2">
        <v>14729.90813</v>
      </c>
    </row>
    <row r="710" spans="1:3" x14ac:dyDescent="0.25">
      <c r="A710" s="1">
        <v>45793</v>
      </c>
      <c r="B710" t="s">
        <v>14</v>
      </c>
      <c r="C710" s="2">
        <v>14652.36053</v>
      </c>
    </row>
    <row r="711" spans="1:3" x14ac:dyDescent="0.25">
      <c r="A711" s="1">
        <v>45796</v>
      </c>
      <c r="B711" t="s">
        <v>14</v>
      </c>
      <c r="C711" s="2">
        <v>14570.12693</v>
      </c>
    </row>
    <row r="712" spans="1:3" x14ac:dyDescent="0.25">
      <c r="A712" s="1">
        <v>45796</v>
      </c>
      <c r="B712" t="s">
        <v>14</v>
      </c>
      <c r="C712" s="2">
        <v>14556.5906</v>
      </c>
    </row>
    <row r="713" spans="1:3" x14ac:dyDescent="0.25">
      <c r="A713" s="1">
        <v>45797</v>
      </c>
      <c r="B713" t="s">
        <v>14</v>
      </c>
      <c r="C713" s="2">
        <v>14619.09124</v>
      </c>
    </row>
    <row r="714" spans="1:3" x14ac:dyDescent="0.25">
      <c r="A714" s="1">
        <v>45797</v>
      </c>
      <c r="B714" t="s">
        <v>14</v>
      </c>
      <c r="C714" s="2">
        <v>14653.00785</v>
      </c>
    </row>
    <row r="715" spans="1:3" x14ac:dyDescent="0.25">
      <c r="A715" s="1">
        <v>45798</v>
      </c>
      <c r="B715" t="s">
        <v>14</v>
      </c>
      <c r="C715" s="2">
        <v>14694.10518</v>
      </c>
    </row>
    <row r="716" spans="1:3" x14ac:dyDescent="0.25">
      <c r="A716" s="1">
        <v>45798</v>
      </c>
      <c r="B716" t="s">
        <v>14</v>
      </c>
      <c r="C716" s="2">
        <v>14717.00252</v>
      </c>
    </row>
    <row r="717" spans="1:3" x14ac:dyDescent="0.25">
      <c r="A717" s="1">
        <v>45799</v>
      </c>
      <c r="B717" t="s">
        <v>14</v>
      </c>
      <c r="C717" s="2">
        <v>14692.29348</v>
      </c>
    </row>
    <row r="718" spans="1:3" x14ac:dyDescent="0.25">
      <c r="A718" s="1">
        <v>45799</v>
      </c>
      <c r="B718" t="s">
        <v>14</v>
      </c>
      <c r="C718" s="2">
        <v>14708.581039999999</v>
      </c>
    </row>
    <row r="719" spans="1:3" x14ac:dyDescent="0.25">
      <c r="A719" s="1">
        <v>45800</v>
      </c>
      <c r="B719" t="s">
        <v>14</v>
      </c>
      <c r="C719" s="2">
        <v>14184.0357</v>
      </c>
    </row>
    <row r="720" spans="1:3" x14ac:dyDescent="0.25">
      <c r="A720" s="1">
        <v>45800</v>
      </c>
      <c r="B720" t="s">
        <v>14</v>
      </c>
      <c r="C720" s="2">
        <v>14256.261200000001</v>
      </c>
    </row>
    <row r="721" spans="1:3" x14ac:dyDescent="0.25">
      <c r="A721" s="1">
        <v>45803</v>
      </c>
      <c r="B721" t="s">
        <v>14</v>
      </c>
      <c r="C721" s="2">
        <v>14225.41489</v>
      </c>
    </row>
    <row r="722" spans="1:3" x14ac:dyDescent="0.25">
      <c r="A722" s="1">
        <v>45803</v>
      </c>
      <c r="B722" t="s">
        <v>14</v>
      </c>
      <c r="C722" s="2">
        <v>14205.85382</v>
      </c>
    </row>
    <row r="723" spans="1:3" x14ac:dyDescent="0.25">
      <c r="A723" s="1">
        <v>45804</v>
      </c>
      <c r="B723" t="s">
        <v>14</v>
      </c>
      <c r="C723" s="2">
        <v>14415.758110000001</v>
      </c>
    </row>
    <row r="724" spans="1:3" x14ac:dyDescent="0.25">
      <c r="A724" s="1">
        <v>45804</v>
      </c>
      <c r="B724" t="s">
        <v>14</v>
      </c>
      <c r="C724" s="2">
        <v>14448.08101</v>
      </c>
    </row>
    <row r="725" spans="1:3" x14ac:dyDescent="0.25">
      <c r="A725" s="1">
        <v>45659</v>
      </c>
      <c r="B725" t="s">
        <v>11</v>
      </c>
      <c r="C725" s="2">
        <v>40.770000000000003</v>
      </c>
    </row>
    <row r="726" spans="1:3" x14ac:dyDescent="0.25">
      <c r="A726" s="1">
        <v>45660</v>
      </c>
      <c r="B726" t="s">
        <v>11</v>
      </c>
      <c r="C726" s="2">
        <v>40.619999999999997</v>
      </c>
    </row>
    <row r="727" spans="1:3" x14ac:dyDescent="0.25">
      <c r="A727" s="1">
        <v>45663</v>
      </c>
      <c r="B727" t="s">
        <v>11</v>
      </c>
      <c r="C727" s="2">
        <v>40.98</v>
      </c>
    </row>
    <row r="728" spans="1:3" x14ac:dyDescent="0.25">
      <c r="A728" s="1">
        <v>45664</v>
      </c>
      <c r="B728" t="s">
        <v>11</v>
      </c>
      <c r="C728" s="2">
        <v>41.63</v>
      </c>
    </row>
    <row r="729" spans="1:3" x14ac:dyDescent="0.25">
      <c r="A729" s="1">
        <v>45665</v>
      </c>
      <c r="B729" t="s">
        <v>11</v>
      </c>
      <c r="C729" s="2">
        <v>41.4</v>
      </c>
    </row>
    <row r="730" spans="1:3" x14ac:dyDescent="0.25">
      <c r="A730" s="1">
        <v>45666</v>
      </c>
      <c r="B730" t="s">
        <v>11</v>
      </c>
      <c r="C730" s="2">
        <v>41.96</v>
      </c>
    </row>
    <row r="731" spans="1:3" x14ac:dyDescent="0.25">
      <c r="A731" s="1">
        <v>45667</v>
      </c>
      <c r="B731" t="s">
        <v>11</v>
      </c>
      <c r="C731" s="2">
        <v>42.63</v>
      </c>
    </row>
    <row r="732" spans="1:3" x14ac:dyDescent="0.25">
      <c r="A732" s="1">
        <v>45670</v>
      </c>
      <c r="B732" t="s">
        <v>11</v>
      </c>
      <c r="C732" s="2">
        <v>42.53</v>
      </c>
    </row>
    <row r="733" spans="1:3" x14ac:dyDescent="0.25">
      <c r="A733" s="1">
        <v>45671</v>
      </c>
      <c r="B733" t="s">
        <v>11</v>
      </c>
      <c r="C733" s="2">
        <v>42.2</v>
      </c>
    </row>
    <row r="734" spans="1:3" x14ac:dyDescent="0.25">
      <c r="A734" s="1">
        <v>45672</v>
      </c>
      <c r="B734" t="s">
        <v>11</v>
      </c>
      <c r="C734" s="2">
        <v>43</v>
      </c>
    </row>
    <row r="735" spans="1:3" x14ac:dyDescent="0.25">
      <c r="A735" s="1">
        <v>45673</v>
      </c>
      <c r="B735" t="s">
        <v>11</v>
      </c>
      <c r="C735" s="2">
        <v>41.97</v>
      </c>
    </row>
    <row r="736" spans="1:3" x14ac:dyDescent="0.25">
      <c r="A736" s="1">
        <v>45674</v>
      </c>
      <c r="B736" t="s">
        <v>11</v>
      </c>
      <c r="C736" s="2">
        <v>42.71</v>
      </c>
    </row>
    <row r="737" spans="1:3" x14ac:dyDescent="0.25">
      <c r="A737" s="1">
        <v>45677</v>
      </c>
      <c r="B737" t="s">
        <v>11</v>
      </c>
      <c r="C737" s="2">
        <v>42.69</v>
      </c>
    </row>
    <row r="738" spans="1:3" x14ac:dyDescent="0.25">
      <c r="A738" s="1">
        <v>45678</v>
      </c>
      <c r="B738" t="s">
        <v>11</v>
      </c>
      <c r="C738" s="2">
        <v>42.72</v>
      </c>
    </row>
    <row r="739" spans="1:3" x14ac:dyDescent="0.25">
      <c r="A739" s="1">
        <v>45679</v>
      </c>
      <c r="B739" t="s">
        <v>11</v>
      </c>
      <c r="C739" s="2">
        <v>42.45</v>
      </c>
    </row>
    <row r="740" spans="1:3" x14ac:dyDescent="0.25">
      <c r="A740" s="1">
        <v>45680</v>
      </c>
      <c r="B740" t="s">
        <v>11</v>
      </c>
      <c r="C740" s="2">
        <v>41.48</v>
      </c>
    </row>
    <row r="741" spans="1:3" x14ac:dyDescent="0.25">
      <c r="A741" s="1">
        <v>45681</v>
      </c>
      <c r="B741" t="s">
        <v>11</v>
      </c>
      <c r="C741" s="2">
        <v>41.15</v>
      </c>
    </row>
    <row r="742" spans="1:3" x14ac:dyDescent="0.25">
      <c r="A742" s="1">
        <v>45684</v>
      </c>
      <c r="B742" t="s">
        <v>11</v>
      </c>
      <c r="C742" s="2">
        <v>42.1</v>
      </c>
    </row>
    <row r="743" spans="1:3" x14ac:dyDescent="0.25">
      <c r="A743" s="1">
        <v>45685</v>
      </c>
      <c r="B743" t="s">
        <v>11</v>
      </c>
      <c r="C743" s="2">
        <v>41.38</v>
      </c>
    </row>
    <row r="744" spans="1:3" x14ac:dyDescent="0.25">
      <c r="A744" s="1">
        <v>45686</v>
      </c>
      <c r="B744" t="s">
        <v>11</v>
      </c>
      <c r="C744" s="2">
        <v>40.42</v>
      </c>
    </row>
    <row r="745" spans="1:3" x14ac:dyDescent="0.25">
      <c r="A745" s="1">
        <v>45687</v>
      </c>
      <c r="B745" t="s">
        <v>11</v>
      </c>
      <c r="C745" s="2">
        <v>41.46</v>
      </c>
    </row>
    <row r="746" spans="1:3" x14ac:dyDescent="0.25">
      <c r="A746" s="1">
        <v>45688</v>
      </c>
      <c r="B746" t="s">
        <v>11</v>
      </c>
      <c r="C746" s="2">
        <v>40.99</v>
      </c>
    </row>
    <row r="747" spans="1:3" x14ac:dyDescent="0.25">
      <c r="A747" s="1">
        <v>45691</v>
      </c>
      <c r="B747" t="s">
        <v>11</v>
      </c>
      <c r="C747" s="2">
        <v>41.23</v>
      </c>
    </row>
    <row r="748" spans="1:3" x14ac:dyDescent="0.25">
      <c r="A748" s="1">
        <v>45692</v>
      </c>
      <c r="B748" t="s">
        <v>11</v>
      </c>
      <c r="C748" s="2">
        <v>41.23</v>
      </c>
    </row>
    <row r="749" spans="1:3" x14ac:dyDescent="0.25">
      <c r="A749" s="1">
        <v>45693</v>
      </c>
      <c r="B749" t="s">
        <v>11</v>
      </c>
      <c r="C749" s="2">
        <v>40.340000000000003</v>
      </c>
    </row>
    <row r="750" spans="1:3" x14ac:dyDescent="0.25">
      <c r="A750" s="1">
        <v>45694</v>
      </c>
      <c r="B750" t="s">
        <v>11</v>
      </c>
      <c r="C750" s="2">
        <v>40.57</v>
      </c>
    </row>
    <row r="751" spans="1:3" x14ac:dyDescent="0.25">
      <c r="A751" s="1">
        <v>45695</v>
      </c>
      <c r="B751" t="s">
        <v>11</v>
      </c>
      <c r="C751" s="2">
        <v>39.619999999999997</v>
      </c>
    </row>
    <row r="752" spans="1:3" x14ac:dyDescent="0.25">
      <c r="A752" s="1">
        <v>45698</v>
      </c>
      <c r="B752" t="s">
        <v>11</v>
      </c>
      <c r="C752" s="2">
        <v>40</v>
      </c>
    </row>
    <row r="753" spans="1:3" x14ac:dyDescent="0.25">
      <c r="A753" s="1">
        <v>45699</v>
      </c>
      <c r="B753" t="s">
        <v>11</v>
      </c>
      <c r="C753" s="2">
        <v>40.299999999999997</v>
      </c>
    </row>
    <row r="754" spans="1:3" x14ac:dyDescent="0.25">
      <c r="A754" s="1">
        <v>45700</v>
      </c>
      <c r="B754" t="s">
        <v>11</v>
      </c>
      <c r="C754" s="2">
        <v>39.51</v>
      </c>
    </row>
    <row r="755" spans="1:3" x14ac:dyDescent="0.25">
      <c r="A755" s="1">
        <v>45701</v>
      </c>
      <c r="B755" t="s">
        <v>11</v>
      </c>
      <c r="C755" s="2">
        <v>38.89</v>
      </c>
    </row>
    <row r="756" spans="1:3" x14ac:dyDescent="0.25">
      <c r="A756" s="1">
        <v>45702</v>
      </c>
      <c r="B756" t="s">
        <v>11</v>
      </c>
      <c r="C756" s="2">
        <v>39.43</v>
      </c>
    </row>
    <row r="757" spans="1:3" x14ac:dyDescent="0.25">
      <c r="A757" s="1">
        <v>45705</v>
      </c>
      <c r="B757" t="s">
        <v>11</v>
      </c>
      <c r="C757" s="2">
        <v>39.119999999999997</v>
      </c>
    </row>
    <row r="758" spans="1:3" x14ac:dyDescent="0.25">
      <c r="A758" s="1">
        <v>45706</v>
      </c>
      <c r="B758" t="s">
        <v>11</v>
      </c>
      <c r="C758" s="2">
        <v>39</v>
      </c>
    </row>
    <row r="759" spans="1:3" x14ac:dyDescent="0.25">
      <c r="A759" s="1">
        <v>45707</v>
      </c>
      <c r="B759" t="s">
        <v>11</v>
      </c>
      <c r="C759" s="2">
        <v>39.01</v>
      </c>
    </row>
    <row r="760" spans="1:3" x14ac:dyDescent="0.25">
      <c r="A760" s="1">
        <v>45708</v>
      </c>
      <c r="B760" t="s">
        <v>11</v>
      </c>
      <c r="C760" s="2">
        <v>38.53</v>
      </c>
    </row>
    <row r="761" spans="1:3" x14ac:dyDescent="0.25">
      <c r="A761" s="1">
        <v>45709</v>
      </c>
      <c r="B761" t="s">
        <v>11</v>
      </c>
      <c r="C761" s="2">
        <v>37.700000000000003</v>
      </c>
    </row>
    <row r="762" spans="1:3" x14ac:dyDescent="0.25">
      <c r="A762" s="1">
        <v>45712</v>
      </c>
      <c r="B762" t="s">
        <v>11</v>
      </c>
      <c r="C762" s="2">
        <v>36.729999999999997</v>
      </c>
    </row>
    <row r="763" spans="1:3" x14ac:dyDescent="0.25">
      <c r="A763" s="1">
        <v>45713</v>
      </c>
      <c r="B763" t="s">
        <v>11</v>
      </c>
      <c r="C763" s="2">
        <v>36.659999999999997</v>
      </c>
    </row>
    <row r="764" spans="1:3" x14ac:dyDescent="0.25">
      <c r="A764" s="1">
        <v>45714</v>
      </c>
      <c r="B764" t="s">
        <v>11</v>
      </c>
      <c r="C764" s="2">
        <v>36.17</v>
      </c>
    </row>
    <row r="765" spans="1:3" x14ac:dyDescent="0.25">
      <c r="A765" s="1">
        <v>45715</v>
      </c>
      <c r="B765" t="s">
        <v>11</v>
      </c>
      <c r="C765" s="2">
        <v>38.200000000000003</v>
      </c>
    </row>
    <row r="766" spans="1:3" x14ac:dyDescent="0.25">
      <c r="A766" s="1">
        <v>45716</v>
      </c>
      <c r="B766" t="s">
        <v>11</v>
      </c>
      <c r="C766" s="2">
        <v>38.17</v>
      </c>
    </row>
    <row r="767" spans="1:3" x14ac:dyDescent="0.25">
      <c r="A767" s="1">
        <v>45721</v>
      </c>
      <c r="B767" t="s">
        <v>11</v>
      </c>
      <c r="C767" s="2">
        <v>37.369999999999997</v>
      </c>
    </row>
    <row r="768" spans="1:3" x14ac:dyDescent="0.25">
      <c r="A768" s="1">
        <v>45722</v>
      </c>
      <c r="B768" t="s">
        <v>11</v>
      </c>
      <c r="C768" s="2">
        <v>37.479999999999997</v>
      </c>
    </row>
    <row r="769" spans="1:3" x14ac:dyDescent="0.25">
      <c r="A769" s="1">
        <v>45723</v>
      </c>
      <c r="B769" t="s">
        <v>11</v>
      </c>
      <c r="C769" s="2">
        <v>38.32</v>
      </c>
    </row>
    <row r="770" spans="1:3" x14ac:dyDescent="0.25">
      <c r="A770" s="1">
        <v>45726</v>
      </c>
      <c r="B770" t="s">
        <v>11</v>
      </c>
      <c r="C770" s="2">
        <v>37.53</v>
      </c>
    </row>
    <row r="771" spans="1:3" x14ac:dyDescent="0.25">
      <c r="A771" s="1">
        <v>45727</v>
      </c>
      <c r="B771" t="s">
        <v>11</v>
      </c>
      <c r="C771" s="2">
        <v>37.159999999999997</v>
      </c>
    </row>
    <row r="772" spans="1:3" x14ac:dyDescent="0.25">
      <c r="A772" s="1">
        <v>45728</v>
      </c>
      <c r="B772" t="s">
        <v>11</v>
      </c>
      <c r="C772" s="2">
        <v>36.880000000000003</v>
      </c>
    </row>
    <row r="773" spans="1:3" x14ac:dyDescent="0.25">
      <c r="A773" s="1">
        <v>45729</v>
      </c>
      <c r="B773" t="s">
        <v>11</v>
      </c>
      <c r="C773" s="2">
        <v>36.5</v>
      </c>
    </row>
    <row r="774" spans="1:3" x14ac:dyDescent="0.25">
      <c r="A774" s="1">
        <v>45730</v>
      </c>
      <c r="B774" t="s">
        <v>11</v>
      </c>
      <c r="C774" s="2">
        <v>39.35</v>
      </c>
    </row>
    <row r="775" spans="1:3" x14ac:dyDescent="0.25">
      <c r="A775" s="1">
        <v>45733</v>
      </c>
      <c r="B775" t="s">
        <v>11</v>
      </c>
      <c r="C775" s="2">
        <v>39.700000000000003</v>
      </c>
    </row>
    <row r="776" spans="1:3" x14ac:dyDescent="0.25">
      <c r="A776" s="1">
        <v>45734</v>
      </c>
      <c r="B776" t="s">
        <v>11</v>
      </c>
      <c r="C776" s="2">
        <v>39.65</v>
      </c>
    </row>
    <row r="777" spans="1:3" x14ac:dyDescent="0.25">
      <c r="A777" s="1">
        <v>45735</v>
      </c>
      <c r="B777" t="s">
        <v>11</v>
      </c>
      <c r="C777" s="2">
        <v>39.270000000000003</v>
      </c>
    </row>
    <row r="778" spans="1:3" x14ac:dyDescent="0.25">
      <c r="A778" s="1">
        <v>45736</v>
      </c>
      <c r="B778" t="s">
        <v>11</v>
      </c>
      <c r="C778" s="2">
        <v>39.28</v>
      </c>
    </row>
    <row r="779" spans="1:3" x14ac:dyDescent="0.25">
      <c r="A779" s="1">
        <v>45737</v>
      </c>
      <c r="B779" t="s">
        <v>11</v>
      </c>
      <c r="C779" s="2">
        <v>39.06</v>
      </c>
    </row>
    <row r="780" spans="1:3" x14ac:dyDescent="0.25">
      <c r="A780" s="1">
        <v>45740</v>
      </c>
      <c r="B780" t="s">
        <v>11</v>
      </c>
      <c r="C780" s="2">
        <v>39.5</v>
      </c>
    </row>
    <row r="781" spans="1:3" x14ac:dyDescent="0.25">
      <c r="A781" s="1">
        <v>45741</v>
      </c>
      <c r="B781" t="s">
        <v>11</v>
      </c>
      <c r="C781" s="2">
        <v>39.090000000000003</v>
      </c>
    </row>
    <row r="782" spans="1:3" x14ac:dyDescent="0.25">
      <c r="A782" s="1">
        <v>45742</v>
      </c>
      <c r="B782" t="s">
        <v>11</v>
      </c>
      <c r="C782" s="2">
        <v>40.619999999999997</v>
      </c>
    </row>
    <row r="783" spans="1:3" x14ac:dyDescent="0.25">
      <c r="A783" s="1">
        <v>45743</v>
      </c>
      <c r="B783" t="s">
        <v>11</v>
      </c>
      <c r="C783" s="2">
        <v>40.659999999999997</v>
      </c>
    </row>
    <row r="784" spans="1:3" x14ac:dyDescent="0.25">
      <c r="A784" s="1">
        <v>45744</v>
      </c>
      <c r="B784" t="s">
        <v>11</v>
      </c>
      <c r="C784" s="2">
        <v>40.14</v>
      </c>
    </row>
    <row r="785" spans="1:3" x14ac:dyDescent="0.25">
      <c r="A785" s="1">
        <v>45747</v>
      </c>
      <c r="B785" t="s">
        <v>11</v>
      </c>
      <c r="C785" s="2">
        <v>39.799999999999997</v>
      </c>
    </row>
    <row r="786" spans="1:3" x14ac:dyDescent="0.25">
      <c r="A786" s="1">
        <v>45748</v>
      </c>
      <c r="B786" t="s">
        <v>11</v>
      </c>
      <c r="C786" s="2">
        <v>40.06</v>
      </c>
    </row>
    <row r="787" spans="1:3" x14ac:dyDescent="0.25">
      <c r="A787" s="1">
        <v>45749</v>
      </c>
      <c r="B787" t="s">
        <v>11</v>
      </c>
      <c r="C787" s="2">
        <v>39.58</v>
      </c>
    </row>
    <row r="788" spans="1:3" x14ac:dyDescent="0.25">
      <c r="A788" s="1">
        <v>45750</v>
      </c>
      <c r="B788" t="s">
        <v>11</v>
      </c>
      <c r="C788" s="2">
        <v>36.83</v>
      </c>
    </row>
    <row r="789" spans="1:3" x14ac:dyDescent="0.25">
      <c r="A789" s="1">
        <v>45751</v>
      </c>
      <c r="B789" t="s">
        <v>11</v>
      </c>
      <c r="C789" s="2">
        <v>33.9</v>
      </c>
    </row>
    <row r="790" spans="1:3" x14ac:dyDescent="0.25">
      <c r="A790" s="1">
        <v>45754</v>
      </c>
      <c r="B790" t="s">
        <v>11</v>
      </c>
      <c r="C790" s="2">
        <v>34.51</v>
      </c>
    </row>
    <row r="791" spans="1:3" x14ac:dyDescent="0.25">
      <c r="A791" s="1">
        <v>45755</v>
      </c>
      <c r="B791" t="s">
        <v>11</v>
      </c>
      <c r="C791" s="2">
        <v>33.82</v>
      </c>
    </row>
    <row r="792" spans="1:3" x14ac:dyDescent="0.25">
      <c r="A792" s="1">
        <v>45756</v>
      </c>
      <c r="B792" t="s">
        <v>11</v>
      </c>
      <c r="C792" s="2">
        <v>35.799999999999997</v>
      </c>
    </row>
    <row r="793" spans="1:3" x14ac:dyDescent="0.25">
      <c r="A793" s="1">
        <v>45757</v>
      </c>
      <c r="B793" t="s">
        <v>11</v>
      </c>
      <c r="C793" s="2">
        <v>32.89</v>
      </c>
    </row>
    <row r="794" spans="1:3" x14ac:dyDescent="0.25">
      <c r="A794" s="1">
        <v>45758</v>
      </c>
      <c r="B794" t="s">
        <v>11</v>
      </c>
      <c r="C794" s="2">
        <v>34.33</v>
      </c>
    </row>
    <row r="795" spans="1:3" x14ac:dyDescent="0.25">
      <c r="A795" s="1">
        <v>45761</v>
      </c>
      <c r="B795" t="s">
        <v>11</v>
      </c>
      <c r="C795" s="2">
        <v>33.82</v>
      </c>
    </row>
    <row r="796" spans="1:3" x14ac:dyDescent="0.25">
      <c r="A796" s="1">
        <v>45762</v>
      </c>
      <c r="B796" t="s">
        <v>11</v>
      </c>
      <c r="C796" s="2">
        <v>33.03</v>
      </c>
    </row>
    <row r="797" spans="1:3" x14ac:dyDescent="0.25">
      <c r="A797" s="1">
        <v>45763</v>
      </c>
      <c r="B797" t="s">
        <v>11</v>
      </c>
      <c r="C797" s="2">
        <v>33.4</v>
      </c>
    </row>
    <row r="798" spans="1:3" x14ac:dyDescent="0.25">
      <c r="A798" s="1">
        <v>45764</v>
      </c>
      <c r="B798" t="s">
        <v>11</v>
      </c>
      <c r="C798" s="2">
        <v>34.56</v>
      </c>
    </row>
    <row r="799" spans="1:3" x14ac:dyDescent="0.25">
      <c r="A799" s="1">
        <v>45769</v>
      </c>
      <c r="B799" t="s">
        <v>11</v>
      </c>
      <c r="C799" s="2">
        <v>34.369999999999997</v>
      </c>
    </row>
    <row r="800" spans="1:3" x14ac:dyDescent="0.25">
      <c r="A800" s="1">
        <v>45770</v>
      </c>
      <c r="B800" t="s">
        <v>11</v>
      </c>
      <c r="C800" s="2">
        <v>33.25</v>
      </c>
    </row>
    <row r="801" spans="1:3" x14ac:dyDescent="0.25">
      <c r="A801" s="1">
        <v>45771</v>
      </c>
      <c r="B801" t="s">
        <v>11</v>
      </c>
      <c r="C801" s="2">
        <v>34.51</v>
      </c>
    </row>
    <row r="802" spans="1:3" x14ac:dyDescent="0.25">
      <c r="A802" s="1">
        <v>45772</v>
      </c>
      <c r="B802" t="s">
        <v>11</v>
      </c>
      <c r="C802" s="2">
        <v>34.880000000000003</v>
      </c>
    </row>
    <row r="803" spans="1:3" x14ac:dyDescent="0.25">
      <c r="A803" s="1">
        <v>45775</v>
      </c>
      <c r="B803" t="s">
        <v>11</v>
      </c>
      <c r="C803" s="2">
        <v>33.81</v>
      </c>
    </row>
    <row r="804" spans="1:3" x14ac:dyDescent="0.25">
      <c r="A804" s="1">
        <v>45776</v>
      </c>
      <c r="B804" t="s">
        <v>11</v>
      </c>
      <c r="C804" s="2">
        <v>34.659999999999997</v>
      </c>
    </row>
    <row r="805" spans="1:3" x14ac:dyDescent="0.25">
      <c r="A805" s="1">
        <v>45777</v>
      </c>
      <c r="B805" t="s">
        <v>11</v>
      </c>
      <c r="C805" s="2">
        <v>33.71</v>
      </c>
    </row>
    <row r="806" spans="1:3" x14ac:dyDescent="0.25">
      <c r="A806" s="1">
        <v>45779</v>
      </c>
      <c r="B806" t="s">
        <v>11</v>
      </c>
      <c r="C806" s="2">
        <v>36.43</v>
      </c>
    </row>
    <row r="807" spans="1:3" x14ac:dyDescent="0.25">
      <c r="A807" s="1">
        <v>45782</v>
      </c>
      <c r="B807" t="s">
        <v>11</v>
      </c>
      <c r="C807" s="2">
        <v>35.47</v>
      </c>
    </row>
    <row r="808" spans="1:3" x14ac:dyDescent="0.25">
      <c r="A808" s="1">
        <v>45783</v>
      </c>
      <c r="B808" t="s">
        <v>11</v>
      </c>
      <c r="C808" s="2">
        <v>36.97</v>
      </c>
    </row>
    <row r="809" spans="1:3" x14ac:dyDescent="0.25">
      <c r="A809" s="1">
        <v>45784</v>
      </c>
      <c r="B809" t="s">
        <v>11</v>
      </c>
      <c r="C809" s="2">
        <v>35.729999999999997</v>
      </c>
    </row>
    <row r="810" spans="1:3" x14ac:dyDescent="0.25">
      <c r="A810" s="1">
        <v>45785</v>
      </c>
      <c r="B810" t="s">
        <v>11</v>
      </c>
      <c r="C810" s="2">
        <v>36.659999999999997</v>
      </c>
    </row>
    <row r="811" spans="1:3" x14ac:dyDescent="0.25">
      <c r="A811" s="1">
        <v>45786</v>
      </c>
      <c r="B811" t="s">
        <v>11</v>
      </c>
      <c r="C811" s="2">
        <v>36.67</v>
      </c>
    </row>
    <row r="812" spans="1:3" x14ac:dyDescent="0.25">
      <c r="A812" s="1">
        <v>45789</v>
      </c>
      <c r="B812" t="s">
        <v>11</v>
      </c>
      <c r="C812" s="2">
        <v>38.56</v>
      </c>
    </row>
    <row r="813" spans="1:3" x14ac:dyDescent="0.25">
      <c r="A813" s="1">
        <v>45790</v>
      </c>
      <c r="B813" t="s">
        <v>11</v>
      </c>
      <c r="C813" s="2">
        <v>39.270000000000003</v>
      </c>
    </row>
    <row r="814" spans="1:3" x14ac:dyDescent="0.25">
      <c r="A814" s="1">
        <v>45791</v>
      </c>
      <c r="B814" t="s">
        <v>11</v>
      </c>
      <c r="C814" s="2">
        <v>39.200000000000003</v>
      </c>
    </row>
    <row r="815" spans="1:3" x14ac:dyDescent="0.25">
      <c r="A815" s="1">
        <v>45792</v>
      </c>
      <c r="B815" t="s">
        <v>11</v>
      </c>
      <c r="C815" s="2">
        <v>39</v>
      </c>
    </row>
    <row r="816" spans="1:3" x14ac:dyDescent="0.25">
      <c r="A816" s="1">
        <v>45793</v>
      </c>
      <c r="B816" t="s">
        <v>11</v>
      </c>
      <c r="C816" s="2">
        <v>39.43</v>
      </c>
    </row>
    <row r="817" spans="1:3" x14ac:dyDescent="0.25">
      <c r="A817" s="1">
        <v>45796</v>
      </c>
      <c r="B817" t="s">
        <v>11</v>
      </c>
      <c r="C817" s="2">
        <v>39.39</v>
      </c>
    </row>
    <row r="818" spans="1:3" x14ac:dyDescent="0.25">
      <c r="A818" s="1">
        <v>45797</v>
      </c>
      <c r="B818" t="s">
        <v>11</v>
      </c>
      <c r="C818" s="2">
        <v>39.74</v>
      </c>
    </row>
    <row r="819" spans="1:3" x14ac:dyDescent="0.25">
      <c r="A819" s="1">
        <v>45798</v>
      </c>
      <c r="B819" t="s">
        <v>11</v>
      </c>
      <c r="C819" s="2">
        <v>39.75</v>
      </c>
    </row>
    <row r="820" spans="1:3" x14ac:dyDescent="0.25">
      <c r="A820" s="1">
        <v>45799</v>
      </c>
      <c r="B820" t="s">
        <v>11</v>
      </c>
      <c r="C820" s="2">
        <v>38.979999999999997</v>
      </c>
    </row>
    <row r="821" spans="1:3" x14ac:dyDescent="0.25">
      <c r="A821" s="1">
        <v>45800</v>
      </c>
      <c r="B821" t="s">
        <v>11</v>
      </c>
      <c r="C821" s="2">
        <v>38.799999999999997</v>
      </c>
    </row>
    <row r="822" spans="1:3" x14ac:dyDescent="0.25">
      <c r="A822" s="1">
        <v>45803</v>
      </c>
      <c r="B822" t="s">
        <v>11</v>
      </c>
      <c r="C822" s="2">
        <v>39.049999999999997</v>
      </c>
    </row>
    <row r="823" spans="1:3" x14ac:dyDescent="0.25">
      <c r="A823" s="1">
        <v>45804</v>
      </c>
      <c r="B823" t="s">
        <v>11</v>
      </c>
      <c r="C823" s="2">
        <v>39.409999999999997</v>
      </c>
    </row>
    <row r="824" spans="1:3" x14ac:dyDescent="0.25">
      <c r="A824" s="1">
        <v>45659</v>
      </c>
      <c r="B824" t="s">
        <v>6</v>
      </c>
      <c r="C824" s="2">
        <v>17.79</v>
      </c>
    </row>
    <row r="825" spans="1:3" x14ac:dyDescent="0.25">
      <c r="A825" s="1">
        <v>45660</v>
      </c>
      <c r="B825" t="s">
        <v>6</v>
      </c>
      <c r="C825" s="2">
        <v>17.59</v>
      </c>
    </row>
    <row r="826" spans="1:3" x14ac:dyDescent="0.25">
      <c r="A826" s="1">
        <v>45663</v>
      </c>
      <c r="B826" t="s">
        <v>6</v>
      </c>
      <c r="C826" s="2">
        <v>17.97</v>
      </c>
    </row>
    <row r="827" spans="1:3" x14ac:dyDescent="0.25">
      <c r="A827" s="1">
        <v>45664</v>
      </c>
      <c r="B827" t="s">
        <v>6</v>
      </c>
      <c r="C827" s="2">
        <v>18.3</v>
      </c>
    </row>
    <row r="828" spans="1:3" x14ac:dyDescent="0.25">
      <c r="A828" s="1">
        <v>45665</v>
      </c>
      <c r="B828" t="s">
        <v>6</v>
      </c>
      <c r="C828" s="2">
        <v>18</v>
      </c>
    </row>
    <row r="829" spans="1:3" x14ac:dyDescent="0.25">
      <c r="A829" s="1">
        <v>45666</v>
      </c>
      <c r="B829" t="s">
        <v>6</v>
      </c>
      <c r="C829" s="2">
        <v>17.850000000000001</v>
      </c>
    </row>
    <row r="830" spans="1:3" x14ac:dyDescent="0.25">
      <c r="A830" s="1">
        <v>45667</v>
      </c>
      <c r="B830" t="s">
        <v>6</v>
      </c>
      <c r="C830" s="2">
        <v>17.21</v>
      </c>
    </row>
    <row r="831" spans="1:3" x14ac:dyDescent="0.25">
      <c r="A831" s="1">
        <v>45670</v>
      </c>
      <c r="B831" t="s">
        <v>6</v>
      </c>
      <c r="C831" s="2">
        <v>17.11</v>
      </c>
    </row>
    <row r="832" spans="1:3" x14ac:dyDescent="0.25">
      <c r="A832" s="1">
        <v>45671</v>
      </c>
      <c r="B832" t="s">
        <v>6</v>
      </c>
      <c r="C832" s="2">
        <v>17.260000000000002</v>
      </c>
    </row>
    <row r="833" spans="1:3" x14ac:dyDescent="0.25">
      <c r="A833" s="1">
        <v>45672</v>
      </c>
      <c r="B833" t="s">
        <v>6</v>
      </c>
      <c r="C833" s="2">
        <v>17.350000000000001</v>
      </c>
    </row>
    <row r="834" spans="1:3" x14ac:dyDescent="0.25">
      <c r="A834" s="1">
        <v>45673</v>
      </c>
      <c r="B834" t="s">
        <v>6</v>
      </c>
      <c r="C834" s="2">
        <v>16.91</v>
      </c>
    </row>
    <row r="835" spans="1:3" x14ac:dyDescent="0.25">
      <c r="A835" s="1">
        <v>45674</v>
      </c>
      <c r="B835" t="s">
        <v>6</v>
      </c>
      <c r="C835" s="2">
        <v>17.07</v>
      </c>
    </row>
    <row r="836" spans="1:3" x14ac:dyDescent="0.25">
      <c r="A836" s="1">
        <v>45677</v>
      </c>
      <c r="B836" t="s">
        <v>6</v>
      </c>
      <c r="C836" s="2">
        <v>16.97</v>
      </c>
    </row>
    <row r="837" spans="1:3" x14ac:dyDescent="0.25">
      <c r="A837" s="1">
        <v>45678</v>
      </c>
      <c r="B837" t="s">
        <v>6</v>
      </c>
      <c r="C837" s="2">
        <v>16.87</v>
      </c>
    </row>
    <row r="838" spans="1:3" x14ac:dyDescent="0.25">
      <c r="A838" s="1">
        <v>45679</v>
      </c>
      <c r="B838" t="s">
        <v>6</v>
      </c>
      <c r="C838" s="2">
        <v>16.989999999999998</v>
      </c>
    </row>
    <row r="839" spans="1:3" x14ac:dyDescent="0.25">
      <c r="A839" s="1">
        <v>45680</v>
      </c>
      <c r="B839" t="s">
        <v>6</v>
      </c>
      <c r="C839" s="2">
        <v>16.78</v>
      </c>
    </row>
    <row r="840" spans="1:3" x14ac:dyDescent="0.25">
      <c r="A840" s="1">
        <v>45681</v>
      </c>
      <c r="B840" t="s">
        <v>6</v>
      </c>
      <c r="C840" s="2">
        <v>16.7</v>
      </c>
    </row>
    <row r="841" spans="1:3" x14ac:dyDescent="0.25">
      <c r="A841" s="1">
        <v>45684</v>
      </c>
      <c r="B841" t="s">
        <v>6</v>
      </c>
      <c r="C841" s="2">
        <v>17.38</v>
      </c>
    </row>
    <row r="842" spans="1:3" x14ac:dyDescent="0.25">
      <c r="A842" s="1">
        <v>45685</v>
      </c>
      <c r="B842" t="s">
        <v>6</v>
      </c>
      <c r="C842" s="2">
        <v>17.579999999999998</v>
      </c>
    </row>
    <row r="843" spans="1:3" x14ac:dyDescent="0.25">
      <c r="A843" s="1">
        <v>45686</v>
      </c>
      <c r="B843" t="s">
        <v>6</v>
      </c>
      <c r="C843" s="2">
        <v>17.91</v>
      </c>
    </row>
    <row r="844" spans="1:3" x14ac:dyDescent="0.25">
      <c r="A844" s="1">
        <v>45687</v>
      </c>
      <c r="B844" t="s">
        <v>6</v>
      </c>
      <c r="C844" s="2">
        <v>18.32</v>
      </c>
    </row>
    <row r="845" spans="1:3" x14ac:dyDescent="0.25">
      <c r="A845" s="1">
        <v>45688</v>
      </c>
      <c r="B845" t="s">
        <v>6</v>
      </c>
      <c r="C845" s="2">
        <v>18.399999999999999</v>
      </c>
    </row>
    <row r="846" spans="1:3" x14ac:dyDescent="0.25">
      <c r="A846" s="1">
        <v>45691</v>
      </c>
      <c r="B846" t="s">
        <v>6</v>
      </c>
      <c r="C846" s="2">
        <v>18.649999999999999</v>
      </c>
    </row>
    <row r="847" spans="1:3" x14ac:dyDescent="0.25">
      <c r="A847" s="1">
        <v>45692</v>
      </c>
      <c r="B847" t="s">
        <v>6</v>
      </c>
      <c r="C847" s="2">
        <v>18.73</v>
      </c>
    </row>
    <row r="848" spans="1:3" x14ac:dyDescent="0.25">
      <c r="A848" s="1">
        <v>45693</v>
      </c>
      <c r="B848" t="s">
        <v>6</v>
      </c>
      <c r="C848" s="2">
        <v>18.47</v>
      </c>
    </row>
    <row r="849" spans="1:3" x14ac:dyDescent="0.25">
      <c r="A849" s="1">
        <v>45694</v>
      </c>
      <c r="B849" t="s">
        <v>6</v>
      </c>
      <c r="C849" s="2">
        <v>18.87</v>
      </c>
    </row>
    <row r="850" spans="1:3" x14ac:dyDescent="0.25">
      <c r="A850" s="1">
        <v>45695</v>
      </c>
      <c r="B850" t="s">
        <v>6</v>
      </c>
      <c r="C850" s="2">
        <v>18.45</v>
      </c>
    </row>
    <row r="851" spans="1:3" x14ac:dyDescent="0.25">
      <c r="A851" s="1">
        <v>45698</v>
      </c>
      <c r="B851" t="s">
        <v>6</v>
      </c>
      <c r="C851" s="2">
        <v>18.43</v>
      </c>
    </row>
    <row r="852" spans="1:3" x14ac:dyDescent="0.25">
      <c r="A852" s="1">
        <v>45699</v>
      </c>
      <c r="B852" t="s">
        <v>6</v>
      </c>
      <c r="C852" s="2">
        <v>18.77</v>
      </c>
    </row>
    <row r="853" spans="1:3" x14ac:dyDescent="0.25">
      <c r="A853" s="1">
        <v>45700</v>
      </c>
      <c r="B853" t="s">
        <v>6</v>
      </c>
      <c r="C853" s="2">
        <v>18.57</v>
      </c>
    </row>
    <row r="854" spans="1:3" x14ac:dyDescent="0.25">
      <c r="A854" s="1">
        <v>45701</v>
      </c>
      <c r="B854" t="s">
        <v>6</v>
      </c>
      <c r="C854" s="2">
        <v>18.79</v>
      </c>
    </row>
    <row r="855" spans="1:3" x14ac:dyDescent="0.25">
      <c r="A855" s="1">
        <v>45702</v>
      </c>
      <c r="B855" t="s">
        <v>6</v>
      </c>
      <c r="C855" s="2">
        <v>19.73</v>
      </c>
    </row>
    <row r="856" spans="1:3" x14ac:dyDescent="0.25">
      <c r="A856" s="1">
        <v>45705</v>
      </c>
      <c r="B856" t="s">
        <v>6</v>
      </c>
      <c r="C856" s="2">
        <v>19.37</v>
      </c>
    </row>
    <row r="857" spans="1:3" x14ac:dyDescent="0.25">
      <c r="A857" s="1">
        <v>45706</v>
      </c>
      <c r="B857" t="s">
        <v>6</v>
      </c>
      <c r="C857" s="2">
        <v>19.02</v>
      </c>
    </row>
    <row r="858" spans="1:3" x14ac:dyDescent="0.25">
      <c r="A858" s="1">
        <v>45707</v>
      </c>
      <c r="B858" t="s">
        <v>6</v>
      </c>
      <c r="C858" s="2">
        <v>18.649999999999999</v>
      </c>
    </row>
    <row r="859" spans="1:3" x14ac:dyDescent="0.25">
      <c r="A859" s="1">
        <v>45708</v>
      </c>
      <c r="B859" t="s">
        <v>6</v>
      </c>
      <c r="C859" s="2">
        <v>18.489999999999998</v>
      </c>
    </row>
    <row r="860" spans="1:3" x14ac:dyDescent="0.25">
      <c r="A860" s="1">
        <v>45709</v>
      </c>
      <c r="B860" t="s">
        <v>6</v>
      </c>
      <c r="C860" s="2">
        <v>18.07</v>
      </c>
    </row>
    <row r="861" spans="1:3" x14ac:dyDescent="0.25">
      <c r="A861" s="1">
        <v>45712</v>
      </c>
      <c r="B861" t="s">
        <v>6</v>
      </c>
      <c r="C861" s="2">
        <v>18</v>
      </c>
    </row>
    <row r="862" spans="1:3" x14ac:dyDescent="0.25">
      <c r="A862" s="1">
        <v>45713</v>
      </c>
      <c r="B862" t="s">
        <v>6</v>
      </c>
      <c r="C862" s="2">
        <v>17.98</v>
      </c>
    </row>
    <row r="863" spans="1:3" x14ac:dyDescent="0.25">
      <c r="A863" s="1">
        <v>45714</v>
      </c>
      <c r="B863" t="s">
        <v>6</v>
      </c>
      <c r="C863" s="2">
        <v>17.399999999999999</v>
      </c>
    </row>
    <row r="864" spans="1:3" x14ac:dyDescent="0.25">
      <c r="A864" s="1">
        <v>45715</v>
      </c>
      <c r="B864" t="s">
        <v>6</v>
      </c>
      <c r="C864" s="2">
        <v>17.45</v>
      </c>
    </row>
    <row r="865" spans="1:3" x14ac:dyDescent="0.25">
      <c r="A865" s="1">
        <v>45716</v>
      </c>
      <c r="B865" t="s">
        <v>6</v>
      </c>
      <c r="C865" s="2">
        <v>16.93</v>
      </c>
    </row>
    <row r="866" spans="1:3" x14ac:dyDescent="0.25">
      <c r="A866" s="1">
        <v>45721</v>
      </c>
      <c r="B866" t="s">
        <v>6</v>
      </c>
      <c r="C866" s="2">
        <v>17.47</v>
      </c>
    </row>
    <row r="867" spans="1:3" x14ac:dyDescent="0.25">
      <c r="A867" s="1">
        <v>45722</v>
      </c>
      <c r="B867" t="s">
        <v>6</v>
      </c>
      <c r="C867" s="2">
        <v>17.96</v>
      </c>
    </row>
    <row r="868" spans="1:3" x14ac:dyDescent="0.25">
      <c r="A868" s="1">
        <v>45723</v>
      </c>
      <c r="B868" t="s">
        <v>6</v>
      </c>
      <c r="C868" s="2">
        <v>17.87</v>
      </c>
    </row>
    <row r="869" spans="1:3" x14ac:dyDescent="0.25">
      <c r="A869" s="1">
        <v>45726</v>
      </c>
      <c r="B869" t="s">
        <v>6</v>
      </c>
      <c r="C869" s="2">
        <v>17.34</v>
      </c>
    </row>
    <row r="870" spans="1:3" x14ac:dyDescent="0.25">
      <c r="A870" s="1">
        <v>45727</v>
      </c>
      <c r="B870" t="s">
        <v>6</v>
      </c>
      <c r="C870" s="2">
        <v>17.39</v>
      </c>
    </row>
    <row r="871" spans="1:3" x14ac:dyDescent="0.25">
      <c r="A871" s="1">
        <v>45728</v>
      </c>
      <c r="B871" t="s">
        <v>6</v>
      </c>
      <c r="C871" s="2">
        <v>17.510000000000002</v>
      </c>
    </row>
    <row r="872" spans="1:3" x14ac:dyDescent="0.25">
      <c r="A872" s="1">
        <v>45729</v>
      </c>
      <c r="B872" t="s">
        <v>6</v>
      </c>
      <c r="C872" s="2">
        <v>17.8</v>
      </c>
    </row>
    <row r="873" spans="1:3" x14ac:dyDescent="0.25">
      <c r="A873" s="1">
        <v>45730</v>
      </c>
      <c r="B873" t="s">
        <v>6</v>
      </c>
      <c r="C873" s="2">
        <v>18</v>
      </c>
    </row>
    <row r="874" spans="1:3" x14ac:dyDescent="0.25">
      <c r="A874" s="1">
        <v>45733</v>
      </c>
      <c r="B874" t="s">
        <v>6</v>
      </c>
      <c r="C874" s="2">
        <v>18.16</v>
      </c>
    </row>
    <row r="875" spans="1:3" x14ac:dyDescent="0.25">
      <c r="A875" s="1">
        <v>45734</v>
      </c>
      <c r="B875" t="s">
        <v>6</v>
      </c>
      <c r="C875" s="2">
        <v>18.05</v>
      </c>
    </row>
    <row r="876" spans="1:3" x14ac:dyDescent="0.25">
      <c r="A876" s="1">
        <v>45735</v>
      </c>
      <c r="B876" t="s">
        <v>6</v>
      </c>
      <c r="C876" s="2">
        <v>18.2</v>
      </c>
    </row>
    <row r="877" spans="1:3" x14ac:dyDescent="0.25">
      <c r="A877" s="1">
        <v>45736</v>
      </c>
      <c r="B877" t="s">
        <v>6</v>
      </c>
      <c r="C877" s="2">
        <v>18.190000000000001</v>
      </c>
    </row>
    <row r="878" spans="1:3" x14ac:dyDescent="0.25">
      <c r="A878" s="1">
        <v>45737</v>
      </c>
      <c r="B878" t="s">
        <v>6</v>
      </c>
      <c r="C878" s="2">
        <v>17.78</v>
      </c>
    </row>
    <row r="879" spans="1:3" x14ac:dyDescent="0.25">
      <c r="A879" s="1">
        <v>45740</v>
      </c>
      <c r="B879" t="s">
        <v>6</v>
      </c>
      <c r="C879" s="2">
        <v>17.079999999999998</v>
      </c>
    </row>
    <row r="880" spans="1:3" x14ac:dyDescent="0.25">
      <c r="A880" s="1">
        <v>45741</v>
      </c>
      <c r="B880" t="s">
        <v>6</v>
      </c>
      <c r="C880" s="2">
        <v>17.05</v>
      </c>
    </row>
    <row r="881" spans="1:3" x14ac:dyDescent="0.25">
      <c r="A881" s="1">
        <v>45742</v>
      </c>
      <c r="B881" t="s">
        <v>6</v>
      </c>
      <c r="C881" s="2">
        <v>17.079999999999998</v>
      </c>
    </row>
    <row r="882" spans="1:3" x14ac:dyDescent="0.25">
      <c r="A882" s="1">
        <v>45743</v>
      </c>
      <c r="B882" t="s">
        <v>6</v>
      </c>
      <c r="C882" s="2">
        <v>17.32</v>
      </c>
    </row>
    <row r="883" spans="1:3" x14ac:dyDescent="0.25">
      <c r="A883" s="1">
        <v>45744</v>
      </c>
      <c r="B883" t="s">
        <v>6</v>
      </c>
      <c r="C883" s="2">
        <v>16.98</v>
      </c>
    </row>
    <row r="884" spans="1:3" x14ac:dyDescent="0.25">
      <c r="A884" s="1">
        <v>45747</v>
      </c>
      <c r="B884" t="s">
        <v>6</v>
      </c>
      <c r="C884" s="2">
        <v>16.22</v>
      </c>
    </row>
    <row r="885" spans="1:3" x14ac:dyDescent="0.25">
      <c r="A885" s="1">
        <v>45748</v>
      </c>
      <c r="B885" t="s">
        <v>6</v>
      </c>
      <c r="C885" s="2">
        <v>16.29</v>
      </c>
    </row>
    <row r="886" spans="1:3" x14ac:dyDescent="0.25">
      <c r="A886" s="1">
        <v>45749</v>
      </c>
      <c r="B886" t="s">
        <v>6</v>
      </c>
      <c r="C886" s="2">
        <v>16.87</v>
      </c>
    </row>
    <row r="887" spans="1:3" x14ac:dyDescent="0.25">
      <c r="A887" s="1">
        <v>45750</v>
      </c>
      <c r="B887" t="s">
        <v>6</v>
      </c>
      <c r="C887" s="2">
        <v>17.649999999999999</v>
      </c>
    </row>
    <row r="888" spans="1:3" x14ac:dyDescent="0.25">
      <c r="A888" s="1">
        <v>45751</v>
      </c>
      <c r="B888" t="s">
        <v>6</v>
      </c>
      <c r="C888" s="2">
        <v>17.07</v>
      </c>
    </row>
    <row r="889" spans="1:3" x14ac:dyDescent="0.25">
      <c r="A889" s="1">
        <v>45754</v>
      </c>
      <c r="B889" t="s">
        <v>6</v>
      </c>
      <c r="C889" s="2">
        <v>17.04</v>
      </c>
    </row>
    <row r="890" spans="1:3" x14ac:dyDescent="0.25">
      <c r="A890" s="1">
        <v>45755</v>
      </c>
      <c r="B890" t="s">
        <v>6</v>
      </c>
      <c r="C890" s="2">
        <v>16.84</v>
      </c>
    </row>
    <row r="891" spans="1:3" x14ac:dyDescent="0.25">
      <c r="A891" s="1">
        <v>45756</v>
      </c>
      <c r="B891" t="s">
        <v>6</v>
      </c>
      <c r="C891" s="2">
        <v>17.170000000000002</v>
      </c>
    </row>
    <row r="892" spans="1:3" x14ac:dyDescent="0.25">
      <c r="A892" s="1">
        <v>45757</v>
      </c>
      <c r="B892" t="s">
        <v>6</v>
      </c>
      <c r="C892" s="2">
        <v>17.18</v>
      </c>
    </row>
    <row r="893" spans="1:3" x14ac:dyDescent="0.25">
      <c r="A893" s="1">
        <v>45758</v>
      </c>
      <c r="B893" t="s">
        <v>6</v>
      </c>
      <c r="C893" s="2">
        <v>17.77</v>
      </c>
    </row>
    <row r="894" spans="1:3" x14ac:dyDescent="0.25">
      <c r="A894" s="1">
        <v>45761</v>
      </c>
      <c r="B894" t="s">
        <v>6</v>
      </c>
      <c r="C894" s="2">
        <v>18.47</v>
      </c>
    </row>
    <row r="895" spans="1:3" x14ac:dyDescent="0.25">
      <c r="A895" s="1">
        <v>45762</v>
      </c>
      <c r="B895" t="s">
        <v>6</v>
      </c>
      <c r="C895" s="2">
        <v>18.5</v>
      </c>
    </row>
    <row r="896" spans="1:3" x14ac:dyDescent="0.25">
      <c r="A896" s="1">
        <v>45763</v>
      </c>
      <c r="B896" t="s">
        <v>6</v>
      </c>
      <c r="C896" s="2">
        <v>18.510000000000002</v>
      </c>
    </row>
    <row r="897" spans="1:3" x14ac:dyDescent="0.25">
      <c r="A897" s="1">
        <v>45764</v>
      </c>
      <c r="B897" t="s">
        <v>6</v>
      </c>
      <c r="C897" s="2">
        <v>18.88</v>
      </c>
    </row>
    <row r="898" spans="1:3" x14ac:dyDescent="0.25">
      <c r="A898" s="1">
        <v>45769</v>
      </c>
      <c r="B898" t="s">
        <v>6</v>
      </c>
      <c r="C898" s="2">
        <v>19.04</v>
      </c>
    </row>
    <row r="899" spans="1:3" x14ac:dyDescent="0.25">
      <c r="A899" s="1">
        <v>45770</v>
      </c>
      <c r="B899" t="s">
        <v>6</v>
      </c>
      <c r="C899" s="2">
        <v>19.39</v>
      </c>
    </row>
    <row r="900" spans="1:3" x14ac:dyDescent="0.25">
      <c r="A900" s="1">
        <v>45771</v>
      </c>
      <c r="B900" t="s">
        <v>6</v>
      </c>
      <c r="C900" s="2">
        <v>19.93</v>
      </c>
    </row>
    <row r="901" spans="1:3" x14ac:dyDescent="0.25">
      <c r="A901" s="1">
        <v>45772</v>
      </c>
      <c r="B901" t="s">
        <v>6</v>
      </c>
      <c r="C901" s="2">
        <v>19.68</v>
      </c>
    </row>
    <row r="902" spans="1:3" x14ac:dyDescent="0.25">
      <c r="A902" s="1">
        <v>45775</v>
      </c>
      <c r="B902" t="s">
        <v>6</v>
      </c>
      <c r="C902" s="2">
        <v>19.57</v>
      </c>
    </row>
    <row r="903" spans="1:3" x14ac:dyDescent="0.25">
      <c r="A903" s="1">
        <v>45776</v>
      </c>
      <c r="B903" t="s">
        <v>6</v>
      </c>
      <c r="C903" s="2">
        <v>19.46</v>
      </c>
    </row>
    <row r="904" spans="1:3" x14ac:dyDescent="0.25">
      <c r="A904" s="1">
        <v>45777</v>
      </c>
      <c r="B904" t="s">
        <v>6</v>
      </c>
      <c r="C904" s="2">
        <v>19.399999999999999</v>
      </c>
    </row>
    <row r="905" spans="1:3" x14ac:dyDescent="0.25">
      <c r="A905" s="1">
        <v>45779</v>
      </c>
      <c r="B905" t="s">
        <v>6</v>
      </c>
      <c r="C905" s="2">
        <v>19.27</v>
      </c>
    </row>
    <row r="906" spans="1:3" x14ac:dyDescent="0.25">
      <c r="A906" s="1">
        <v>45782</v>
      </c>
      <c r="B906" t="s">
        <v>6</v>
      </c>
      <c r="C906" s="2">
        <v>18.899999999999999</v>
      </c>
    </row>
    <row r="907" spans="1:3" x14ac:dyDescent="0.25">
      <c r="A907" s="1">
        <v>45783</v>
      </c>
      <c r="B907" t="s">
        <v>6</v>
      </c>
      <c r="C907" s="2">
        <v>19.05</v>
      </c>
    </row>
    <row r="908" spans="1:3" x14ac:dyDescent="0.25">
      <c r="A908" s="1">
        <v>45784</v>
      </c>
      <c r="B908" t="s">
        <v>6</v>
      </c>
      <c r="C908" s="2">
        <v>18.75</v>
      </c>
    </row>
    <row r="909" spans="1:3" x14ac:dyDescent="0.25">
      <c r="A909" s="1">
        <v>45785</v>
      </c>
      <c r="B909" t="s">
        <v>6</v>
      </c>
      <c r="C909" s="2">
        <v>19.21</v>
      </c>
    </row>
    <row r="910" spans="1:3" x14ac:dyDescent="0.25">
      <c r="A910" s="1">
        <v>45786</v>
      </c>
      <c r="B910" t="s">
        <v>6</v>
      </c>
      <c r="C910" s="2">
        <v>17.850000000000001</v>
      </c>
    </row>
    <row r="911" spans="1:3" x14ac:dyDescent="0.25">
      <c r="A911" s="1">
        <v>45789</v>
      </c>
      <c r="B911" t="s">
        <v>6</v>
      </c>
      <c r="C911" s="2">
        <v>17.309999999999999</v>
      </c>
    </row>
    <row r="912" spans="1:3" x14ac:dyDescent="0.25">
      <c r="A912" s="1">
        <v>45790</v>
      </c>
      <c r="B912" t="s">
        <v>6</v>
      </c>
      <c r="C912" s="2">
        <v>18.14</v>
      </c>
    </row>
    <row r="913" spans="1:3" x14ac:dyDescent="0.25">
      <c r="A913" s="1">
        <v>45791</v>
      </c>
      <c r="B913" t="s">
        <v>6</v>
      </c>
      <c r="C913" s="2">
        <v>17.649999999999999</v>
      </c>
    </row>
    <row r="914" spans="1:3" x14ac:dyDescent="0.25">
      <c r="A914" s="1">
        <v>45792</v>
      </c>
      <c r="B914" t="s">
        <v>6</v>
      </c>
      <c r="C914" s="2">
        <v>17.89</v>
      </c>
    </row>
    <row r="915" spans="1:3" x14ac:dyDescent="0.25">
      <c r="A915" s="1">
        <v>45793</v>
      </c>
      <c r="B915" t="s">
        <v>6</v>
      </c>
      <c r="C915" s="2">
        <v>18.22</v>
      </c>
    </row>
    <row r="916" spans="1:3" x14ac:dyDescent="0.25">
      <c r="A916" s="1">
        <v>45796</v>
      </c>
      <c r="B916" t="s">
        <v>6</v>
      </c>
      <c r="C916" s="2">
        <v>18.170000000000002</v>
      </c>
    </row>
    <row r="917" spans="1:3" x14ac:dyDescent="0.25">
      <c r="A917" s="1">
        <v>45797</v>
      </c>
      <c r="B917" t="s">
        <v>6</v>
      </c>
      <c r="C917" s="2">
        <v>18.61</v>
      </c>
    </row>
    <row r="918" spans="1:3" x14ac:dyDescent="0.25">
      <c r="A918" s="1">
        <v>45798</v>
      </c>
      <c r="B918" t="s">
        <v>6</v>
      </c>
      <c r="C918" s="2">
        <v>17.98</v>
      </c>
    </row>
    <row r="919" spans="1:3" x14ac:dyDescent="0.25">
      <c r="A919" s="1">
        <v>45799</v>
      </c>
      <c r="B919" t="s">
        <v>6</v>
      </c>
      <c r="C919" s="2">
        <v>18.149999999999999</v>
      </c>
    </row>
    <row r="920" spans="1:3" x14ac:dyDescent="0.25">
      <c r="A920" s="1">
        <v>45800</v>
      </c>
      <c r="B920" t="s">
        <v>6</v>
      </c>
      <c r="C920" s="2">
        <v>18.059999999999999</v>
      </c>
    </row>
    <row r="921" spans="1:3" x14ac:dyDescent="0.25">
      <c r="A921" s="1">
        <v>45803</v>
      </c>
      <c r="B921" t="s">
        <v>6</v>
      </c>
      <c r="C921" s="2">
        <v>18.559999999999999</v>
      </c>
    </row>
    <row r="922" spans="1:3" x14ac:dyDescent="0.25">
      <c r="A922" s="1">
        <v>45804</v>
      </c>
      <c r="B922" t="s">
        <v>6</v>
      </c>
      <c r="C922" s="2">
        <v>19.100000000000001</v>
      </c>
    </row>
    <row r="923" spans="1:3" x14ac:dyDescent="0.25">
      <c r="A923" s="1">
        <v>45659</v>
      </c>
      <c r="B923" t="s">
        <v>4</v>
      </c>
      <c r="C923" s="2">
        <v>88.47</v>
      </c>
    </row>
    <row r="924" spans="1:3" x14ac:dyDescent="0.25">
      <c r="A924" s="1">
        <v>45660</v>
      </c>
      <c r="B924" t="s">
        <v>4</v>
      </c>
      <c r="C924" s="2">
        <v>86.91</v>
      </c>
    </row>
    <row r="925" spans="1:3" x14ac:dyDescent="0.25">
      <c r="A925" s="1">
        <v>45663</v>
      </c>
      <c r="B925" t="s">
        <v>4</v>
      </c>
      <c r="C925" s="2">
        <v>88.07</v>
      </c>
    </row>
    <row r="926" spans="1:3" x14ac:dyDescent="0.25">
      <c r="A926" s="1">
        <v>45664</v>
      </c>
      <c r="B926" t="s">
        <v>4</v>
      </c>
      <c r="C926" s="2">
        <v>89.24</v>
      </c>
    </row>
    <row r="927" spans="1:3" x14ac:dyDescent="0.25">
      <c r="A927" s="1">
        <v>45665</v>
      </c>
      <c r="B927" t="s">
        <v>4</v>
      </c>
      <c r="C927" s="2">
        <v>87.1</v>
      </c>
    </row>
    <row r="928" spans="1:3" x14ac:dyDescent="0.25">
      <c r="A928" s="1">
        <v>45666</v>
      </c>
      <c r="B928" t="s">
        <v>4</v>
      </c>
      <c r="C928" s="2">
        <v>87.93</v>
      </c>
    </row>
    <row r="929" spans="1:3" x14ac:dyDescent="0.25">
      <c r="A929" s="1">
        <v>45667</v>
      </c>
      <c r="B929" t="s">
        <v>4</v>
      </c>
      <c r="C929" s="2">
        <v>87.59</v>
      </c>
    </row>
    <row r="930" spans="1:3" x14ac:dyDescent="0.25">
      <c r="A930" s="1">
        <v>45670</v>
      </c>
      <c r="B930" t="s">
        <v>4</v>
      </c>
      <c r="C930" s="2">
        <v>88.16</v>
      </c>
    </row>
    <row r="931" spans="1:3" x14ac:dyDescent="0.25">
      <c r="A931" s="1">
        <v>45671</v>
      </c>
      <c r="B931" t="s">
        <v>4</v>
      </c>
      <c r="C931" s="2">
        <v>88.29</v>
      </c>
    </row>
    <row r="932" spans="1:3" x14ac:dyDescent="0.25">
      <c r="A932" s="1">
        <v>45672</v>
      </c>
      <c r="B932" t="s">
        <v>4</v>
      </c>
      <c r="C932" s="2">
        <v>92.7</v>
      </c>
    </row>
    <row r="933" spans="1:3" x14ac:dyDescent="0.25">
      <c r="A933" s="1">
        <v>45673</v>
      </c>
      <c r="B933" t="s">
        <v>4</v>
      </c>
      <c r="C933" s="2">
        <v>91.04</v>
      </c>
    </row>
    <row r="934" spans="1:3" x14ac:dyDescent="0.25">
      <c r="A934" s="1">
        <v>45674</v>
      </c>
      <c r="B934" t="s">
        <v>4</v>
      </c>
      <c r="C934" s="2">
        <v>93</v>
      </c>
    </row>
    <row r="935" spans="1:3" x14ac:dyDescent="0.25">
      <c r="A935" s="1">
        <v>45677</v>
      </c>
      <c r="B935" t="s">
        <v>4</v>
      </c>
      <c r="C935" s="2">
        <v>93.55</v>
      </c>
    </row>
    <row r="936" spans="1:3" x14ac:dyDescent="0.25">
      <c r="A936" s="1">
        <v>45678</v>
      </c>
      <c r="B936" t="s">
        <v>4</v>
      </c>
      <c r="C936" s="2">
        <v>94.51</v>
      </c>
    </row>
    <row r="937" spans="1:3" x14ac:dyDescent="0.25">
      <c r="A937" s="1">
        <v>45679</v>
      </c>
      <c r="B937" t="s">
        <v>4</v>
      </c>
      <c r="C937" s="2">
        <v>94</v>
      </c>
    </row>
    <row r="938" spans="1:3" x14ac:dyDescent="0.25">
      <c r="A938" s="1">
        <v>45680</v>
      </c>
      <c r="B938" t="s">
        <v>4</v>
      </c>
      <c r="C938" s="2">
        <v>93</v>
      </c>
    </row>
    <row r="939" spans="1:3" x14ac:dyDescent="0.25">
      <c r="A939" s="1">
        <v>45681</v>
      </c>
      <c r="B939" t="s">
        <v>4</v>
      </c>
      <c r="C939" s="2">
        <v>92.8</v>
      </c>
    </row>
    <row r="940" spans="1:3" x14ac:dyDescent="0.25">
      <c r="A940" s="1">
        <v>45684</v>
      </c>
      <c r="B940" t="s">
        <v>4</v>
      </c>
      <c r="C940" s="2">
        <v>95.55</v>
      </c>
    </row>
    <row r="941" spans="1:3" x14ac:dyDescent="0.25">
      <c r="A941" s="1">
        <v>45685</v>
      </c>
      <c r="B941" t="s">
        <v>4</v>
      </c>
      <c r="C941" s="2">
        <v>94.57</v>
      </c>
    </row>
    <row r="942" spans="1:3" x14ac:dyDescent="0.25">
      <c r="A942" s="1">
        <v>45686</v>
      </c>
      <c r="B942" t="s">
        <v>4</v>
      </c>
      <c r="C942" s="2">
        <v>92.87</v>
      </c>
    </row>
    <row r="943" spans="1:3" x14ac:dyDescent="0.25">
      <c r="A943" s="1">
        <v>45687</v>
      </c>
      <c r="B943" t="s">
        <v>4</v>
      </c>
      <c r="C943" s="2">
        <v>95.63</v>
      </c>
    </row>
    <row r="944" spans="1:3" x14ac:dyDescent="0.25">
      <c r="A944" s="1">
        <v>45688</v>
      </c>
      <c r="B944" t="s">
        <v>4</v>
      </c>
      <c r="C944" s="2">
        <v>94.57</v>
      </c>
    </row>
    <row r="945" spans="1:3" x14ac:dyDescent="0.25">
      <c r="A945" s="1">
        <v>45691</v>
      </c>
      <c r="B945" t="s">
        <v>4</v>
      </c>
      <c r="C945" s="2">
        <v>96.19</v>
      </c>
    </row>
    <row r="946" spans="1:3" x14ac:dyDescent="0.25">
      <c r="A946" s="1">
        <v>45692</v>
      </c>
      <c r="B946" t="s">
        <v>4</v>
      </c>
      <c r="C946" s="2">
        <v>97.59</v>
      </c>
    </row>
    <row r="947" spans="1:3" x14ac:dyDescent="0.25">
      <c r="A947" s="1">
        <v>45693</v>
      </c>
      <c r="B947" t="s">
        <v>4</v>
      </c>
      <c r="C947" s="2">
        <v>97.84</v>
      </c>
    </row>
    <row r="948" spans="1:3" x14ac:dyDescent="0.25">
      <c r="A948" s="1">
        <v>45694</v>
      </c>
      <c r="B948" t="s">
        <v>4</v>
      </c>
      <c r="C948" s="2">
        <v>97.77</v>
      </c>
    </row>
    <row r="949" spans="1:3" x14ac:dyDescent="0.25">
      <c r="A949" s="1">
        <v>45695</v>
      </c>
      <c r="B949" t="s">
        <v>4</v>
      </c>
      <c r="C949" s="2">
        <v>96.51</v>
      </c>
    </row>
    <row r="950" spans="1:3" x14ac:dyDescent="0.25">
      <c r="A950" s="1">
        <v>45698</v>
      </c>
      <c r="B950" t="s">
        <v>4</v>
      </c>
      <c r="C950" s="2">
        <v>97.16</v>
      </c>
    </row>
    <row r="951" spans="1:3" x14ac:dyDescent="0.25">
      <c r="A951" s="1">
        <v>45699</v>
      </c>
      <c r="B951" t="s">
        <v>4</v>
      </c>
      <c r="C951" s="2">
        <v>98.05</v>
      </c>
    </row>
    <row r="952" spans="1:3" x14ac:dyDescent="0.25">
      <c r="A952" s="1">
        <v>45700</v>
      </c>
      <c r="B952" t="s">
        <v>4</v>
      </c>
      <c r="C952" s="2">
        <v>97.06</v>
      </c>
    </row>
    <row r="953" spans="1:3" x14ac:dyDescent="0.25">
      <c r="A953" s="1">
        <v>45701</v>
      </c>
      <c r="B953" t="s">
        <v>4</v>
      </c>
      <c r="C953" s="2">
        <v>98.82</v>
      </c>
    </row>
    <row r="954" spans="1:3" x14ac:dyDescent="0.25">
      <c r="A954" s="1">
        <v>45702</v>
      </c>
      <c r="B954" t="s">
        <v>4</v>
      </c>
      <c r="C954" s="2">
        <v>101.6</v>
      </c>
    </row>
    <row r="955" spans="1:3" x14ac:dyDescent="0.25">
      <c r="A955" s="1">
        <v>45705</v>
      </c>
      <c r="B955" t="s">
        <v>4</v>
      </c>
      <c r="C955" s="2">
        <v>100.69</v>
      </c>
    </row>
    <row r="956" spans="1:3" x14ac:dyDescent="0.25">
      <c r="A956" s="1">
        <v>45706</v>
      </c>
      <c r="B956" t="s">
        <v>4</v>
      </c>
      <c r="C956" s="2">
        <v>100.05</v>
      </c>
    </row>
    <row r="957" spans="1:3" x14ac:dyDescent="0.25">
      <c r="A957" s="1">
        <v>45707</v>
      </c>
      <c r="B957" t="s">
        <v>4</v>
      </c>
      <c r="C957" s="2">
        <v>99.02</v>
      </c>
    </row>
    <row r="958" spans="1:3" x14ac:dyDescent="0.25">
      <c r="A958" s="1">
        <v>45708</v>
      </c>
      <c r="B958" t="s">
        <v>4</v>
      </c>
      <c r="C958" s="2">
        <v>98.64</v>
      </c>
    </row>
    <row r="959" spans="1:3" x14ac:dyDescent="0.25">
      <c r="A959" s="1">
        <v>45709</v>
      </c>
      <c r="B959" t="s">
        <v>4</v>
      </c>
      <c r="C959" s="2">
        <v>98.55</v>
      </c>
    </row>
    <row r="960" spans="1:3" x14ac:dyDescent="0.25">
      <c r="A960" s="1">
        <v>45712</v>
      </c>
      <c r="B960" t="s">
        <v>4</v>
      </c>
      <c r="C960" s="2">
        <v>97.03</v>
      </c>
    </row>
    <row r="961" spans="1:3" x14ac:dyDescent="0.25">
      <c r="A961" s="1">
        <v>45713</v>
      </c>
      <c r="B961" t="s">
        <v>4</v>
      </c>
      <c r="C961" s="2">
        <v>97.9</v>
      </c>
    </row>
    <row r="962" spans="1:3" x14ac:dyDescent="0.25">
      <c r="A962" s="1">
        <v>45714</v>
      </c>
      <c r="B962" t="s">
        <v>4</v>
      </c>
      <c r="C962" s="2">
        <v>96.3</v>
      </c>
    </row>
    <row r="963" spans="1:3" x14ac:dyDescent="0.25">
      <c r="A963" s="1">
        <v>45715</v>
      </c>
      <c r="B963" t="s">
        <v>4</v>
      </c>
      <c r="C963" s="2">
        <v>95.82</v>
      </c>
    </row>
    <row r="964" spans="1:3" x14ac:dyDescent="0.25">
      <c r="A964" s="1">
        <v>45716</v>
      </c>
      <c r="B964" t="s">
        <v>4</v>
      </c>
      <c r="C964" s="2">
        <v>94.98</v>
      </c>
    </row>
    <row r="965" spans="1:3" x14ac:dyDescent="0.25">
      <c r="A965" s="1">
        <v>45721</v>
      </c>
      <c r="B965" t="s">
        <v>4</v>
      </c>
      <c r="C965" s="2">
        <v>94.11</v>
      </c>
    </row>
    <row r="966" spans="1:3" x14ac:dyDescent="0.25">
      <c r="A966" s="1">
        <v>45722</v>
      </c>
      <c r="B966" t="s">
        <v>4</v>
      </c>
      <c r="C966" s="2">
        <v>94.16</v>
      </c>
    </row>
    <row r="967" spans="1:3" x14ac:dyDescent="0.25">
      <c r="A967" s="1">
        <v>45723</v>
      </c>
      <c r="B967" t="s">
        <v>4</v>
      </c>
      <c r="C967" s="2">
        <v>96.19</v>
      </c>
    </row>
    <row r="968" spans="1:3" x14ac:dyDescent="0.25">
      <c r="A968" s="1">
        <v>45726</v>
      </c>
      <c r="B968" t="s">
        <v>4</v>
      </c>
      <c r="C968" s="2">
        <v>96.84</v>
      </c>
    </row>
    <row r="969" spans="1:3" x14ac:dyDescent="0.25">
      <c r="A969" s="1">
        <v>45727</v>
      </c>
      <c r="B969" t="s">
        <v>4</v>
      </c>
      <c r="C969" s="2">
        <v>95.94</v>
      </c>
    </row>
    <row r="970" spans="1:3" x14ac:dyDescent="0.25">
      <c r="A970" s="1">
        <v>45728</v>
      </c>
      <c r="B970" t="s">
        <v>4</v>
      </c>
      <c r="C970" s="2">
        <v>95.77</v>
      </c>
    </row>
    <row r="971" spans="1:3" x14ac:dyDescent="0.25">
      <c r="A971" s="1">
        <v>45729</v>
      </c>
      <c r="B971" t="s">
        <v>4</v>
      </c>
      <c r="C971" s="2">
        <v>97.79</v>
      </c>
    </row>
    <row r="972" spans="1:3" x14ac:dyDescent="0.25">
      <c r="A972" s="1">
        <v>45730</v>
      </c>
      <c r="B972" t="s">
        <v>4</v>
      </c>
      <c r="C972" s="2">
        <v>99.3</v>
      </c>
    </row>
    <row r="973" spans="1:3" x14ac:dyDescent="0.25">
      <c r="A973" s="1">
        <v>45733</v>
      </c>
      <c r="B973" t="s">
        <v>4</v>
      </c>
      <c r="C973" s="2">
        <v>100.6</v>
      </c>
    </row>
    <row r="974" spans="1:3" x14ac:dyDescent="0.25">
      <c r="A974" s="1">
        <v>45734</v>
      </c>
      <c r="B974" t="s">
        <v>4</v>
      </c>
      <c r="C974" s="2">
        <v>100.27</v>
      </c>
    </row>
    <row r="975" spans="1:3" x14ac:dyDescent="0.25">
      <c r="A975" s="1">
        <v>45735</v>
      </c>
      <c r="B975" t="s">
        <v>4</v>
      </c>
      <c r="C975" s="2">
        <v>102.65</v>
      </c>
    </row>
    <row r="976" spans="1:3" x14ac:dyDescent="0.25">
      <c r="A976" s="1">
        <v>45736</v>
      </c>
      <c r="B976" t="s">
        <v>4</v>
      </c>
      <c r="C976" s="2">
        <v>101.93</v>
      </c>
    </row>
    <row r="977" spans="1:3" x14ac:dyDescent="0.25">
      <c r="A977" s="1">
        <v>45737</v>
      </c>
      <c r="B977" t="s">
        <v>4</v>
      </c>
      <c r="C977" s="2">
        <v>101.35</v>
      </c>
    </row>
    <row r="978" spans="1:3" x14ac:dyDescent="0.25">
      <c r="A978" s="1">
        <v>45740</v>
      </c>
      <c r="B978" t="s">
        <v>4</v>
      </c>
      <c r="C978" s="2">
        <v>98.8</v>
      </c>
    </row>
    <row r="979" spans="1:3" x14ac:dyDescent="0.25">
      <c r="A979" s="1">
        <v>45741</v>
      </c>
      <c r="B979" t="s">
        <v>4</v>
      </c>
      <c r="C979" s="2">
        <v>102.1</v>
      </c>
    </row>
    <row r="980" spans="1:3" x14ac:dyDescent="0.25">
      <c r="A980" s="1">
        <v>45742</v>
      </c>
      <c r="B980" t="s">
        <v>4</v>
      </c>
      <c r="C980" s="2">
        <v>101.58</v>
      </c>
    </row>
    <row r="981" spans="1:3" x14ac:dyDescent="0.25">
      <c r="A981" s="1">
        <v>45743</v>
      </c>
      <c r="B981" t="s">
        <v>4</v>
      </c>
      <c r="C981" s="2">
        <v>104.01</v>
      </c>
    </row>
    <row r="982" spans="1:3" x14ac:dyDescent="0.25">
      <c r="A982" s="1">
        <v>45744</v>
      </c>
      <c r="B982" t="s">
        <v>4</v>
      </c>
      <c r="C982" s="2">
        <v>102.98</v>
      </c>
    </row>
    <row r="983" spans="1:3" x14ac:dyDescent="0.25">
      <c r="A983" s="1">
        <v>45747</v>
      </c>
      <c r="B983" t="s">
        <v>4</v>
      </c>
      <c r="C983" s="2">
        <v>102</v>
      </c>
    </row>
    <row r="984" spans="1:3" x14ac:dyDescent="0.25">
      <c r="A984" s="1">
        <v>45748</v>
      </c>
      <c r="B984" t="s">
        <v>4</v>
      </c>
      <c r="C984" s="2">
        <v>102.35</v>
      </c>
    </row>
    <row r="985" spans="1:3" x14ac:dyDescent="0.25">
      <c r="A985" s="1">
        <v>45749</v>
      </c>
      <c r="B985" t="s">
        <v>4</v>
      </c>
      <c r="C985" s="2">
        <v>102.21</v>
      </c>
    </row>
    <row r="986" spans="1:3" x14ac:dyDescent="0.25">
      <c r="A986" s="1">
        <v>45750</v>
      </c>
      <c r="B986" t="s">
        <v>4</v>
      </c>
      <c r="C986" s="2">
        <v>105.55</v>
      </c>
    </row>
    <row r="987" spans="1:3" x14ac:dyDescent="0.25">
      <c r="A987" s="1">
        <v>45751</v>
      </c>
      <c r="B987" t="s">
        <v>4</v>
      </c>
      <c r="C987" s="2">
        <v>103.4</v>
      </c>
    </row>
    <row r="988" spans="1:3" x14ac:dyDescent="0.25">
      <c r="A988" s="1">
        <v>45754</v>
      </c>
      <c r="B988" t="s">
        <v>4</v>
      </c>
      <c r="C988" s="2">
        <v>101.85</v>
      </c>
    </row>
    <row r="989" spans="1:3" x14ac:dyDescent="0.25">
      <c r="A989" s="1">
        <v>45755</v>
      </c>
      <c r="B989" t="s">
        <v>4</v>
      </c>
      <c r="C989" s="2">
        <v>101.59</v>
      </c>
    </row>
    <row r="990" spans="1:3" x14ac:dyDescent="0.25">
      <c r="A990" s="1">
        <v>45756</v>
      </c>
      <c r="B990" t="s">
        <v>4</v>
      </c>
      <c r="C990" s="2">
        <v>103.02</v>
      </c>
    </row>
    <row r="991" spans="1:3" x14ac:dyDescent="0.25">
      <c r="A991" s="1">
        <v>45757</v>
      </c>
      <c r="B991" t="s">
        <v>4</v>
      </c>
      <c r="C991" s="2">
        <v>105</v>
      </c>
    </row>
    <row r="992" spans="1:3" x14ac:dyDescent="0.25">
      <c r="A992" s="1">
        <v>45758</v>
      </c>
      <c r="B992" t="s">
        <v>4</v>
      </c>
      <c r="C992" s="2">
        <v>107.02</v>
      </c>
    </row>
    <row r="993" spans="1:3" x14ac:dyDescent="0.25">
      <c r="A993" s="1">
        <v>45761</v>
      </c>
      <c r="B993" t="s">
        <v>4</v>
      </c>
      <c r="C993" s="2">
        <v>108.4</v>
      </c>
    </row>
    <row r="994" spans="1:3" x14ac:dyDescent="0.25">
      <c r="A994" s="1">
        <v>45762</v>
      </c>
      <c r="B994" t="s">
        <v>4</v>
      </c>
      <c r="C994" s="2">
        <v>108.43</v>
      </c>
    </row>
    <row r="995" spans="1:3" x14ac:dyDescent="0.25">
      <c r="A995" s="1">
        <v>45763</v>
      </c>
      <c r="B995" t="s">
        <v>4</v>
      </c>
      <c r="C995" s="2">
        <v>107.3</v>
      </c>
    </row>
    <row r="996" spans="1:3" x14ac:dyDescent="0.25">
      <c r="A996" s="1">
        <v>45764</v>
      </c>
      <c r="B996" t="s">
        <v>4</v>
      </c>
      <c r="C996" s="2">
        <v>109.01</v>
      </c>
    </row>
    <row r="997" spans="1:3" x14ac:dyDescent="0.25">
      <c r="A997" s="1">
        <v>45769</v>
      </c>
      <c r="B997" t="s">
        <v>4</v>
      </c>
      <c r="C997" s="2">
        <v>109.99</v>
      </c>
    </row>
    <row r="998" spans="1:3" x14ac:dyDescent="0.25">
      <c r="A998" s="1">
        <v>45770</v>
      </c>
      <c r="B998" t="s">
        <v>4</v>
      </c>
      <c r="C998" s="2">
        <v>112.61</v>
      </c>
    </row>
    <row r="999" spans="1:3" x14ac:dyDescent="0.25">
      <c r="A999" s="1">
        <v>45771</v>
      </c>
      <c r="B999" t="s">
        <v>4</v>
      </c>
      <c r="C999" s="2">
        <v>114.94</v>
      </c>
    </row>
    <row r="1000" spans="1:3" x14ac:dyDescent="0.25">
      <c r="A1000" s="1">
        <v>45772</v>
      </c>
      <c r="B1000" t="s">
        <v>4</v>
      </c>
      <c r="C1000" s="2">
        <v>115.38</v>
      </c>
    </row>
    <row r="1001" spans="1:3" x14ac:dyDescent="0.25">
      <c r="A1001" s="1">
        <v>45775</v>
      </c>
      <c r="B1001" t="s">
        <v>4</v>
      </c>
      <c r="C1001" s="2">
        <v>115.4</v>
      </c>
    </row>
    <row r="1002" spans="1:3" x14ac:dyDescent="0.25">
      <c r="A1002" s="1">
        <v>45776</v>
      </c>
      <c r="B1002" t="s">
        <v>4</v>
      </c>
      <c r="C1002" s="2">
        <v>114.92</v>
      </c>
    </row>
    <row r="1003" spans="1:3" x14ac:dyDescent="0.25">
      <c r="A1003" s="1">
        <v>45777</v>
      </c>
      <c r="B1003" t="s">
        <v>4</v>
      </c>
      <c r="C1003" s="2">
        <v>113.89</v>
      </c>
    </row>
    <row r="1004" spans="1:3" x14ac:dyDescent="0.25">
      <c r="A1004" s="1">
        <v>45779</v>
      </c>
      <c r="B1004" t="s">
        <v>4</v>
      </c>
      <c r="C1004" s="2">
        <v>114</v>
      </c>
    </row>
    <row r="1005" spans="1:3" x14ac:dyDescent="0.25">
      <c r="A1005" s="1">
        <v>45782</v>
      </c>
      <c r="B1005" t="s">
        <v>4</v>
      </c>
      <c r="C1005" s="2">
        <v>113.41</v>
      </c>
    </row>
    <row r="1006" spans="1:3" x14ac:dyDescent="0.25">
      <c r="A1006" s="1">
        <v>45783</v>
      </c>
      <c r="B1006" t="s">
        <v>4</v>
      </c>
      <c r="C1006" s="2">
        <v>114.72</v>
      </c>
    </row>
    <row r="1007" spans="1:3" x14ac:dyDescent="0.25">
      <c r="A1007" s="1">
        <v>45784</v>
      </c>
      <c r="B1007" t="s">
        <v>4</v>
      </c>
      <c r="C1007" s="2">
        <v>115.55</v>
      </c>
    </row>
    <row r="1008" spans="1:3" x14ac:dyDescent="0.25">
      <c r="A1008" s="1">
        <v>45785</v>
      </c>
      <c r="B1008" t="s">
        <v>4</v>
      </c>
      <c r="C1008" s="2">
        <v>116.21</v>
      </c>
    </row>
    <row r="1009" spans="1:3" x14ac:dyDescent="0.25">
      <c r="A1009" s="1">
        <v>45786</v>
      </c>
      <c r="B1009" t="s">
        <v>4</v>
      </c>
      <c r="C1009" s="2">
        <v>116.93</v>
      </c>
    </row>
    <row r="1010" spans="1:3" x14ac:dyDescent="0.25">
      <c r="A1010" s="1">
        <v>45789</v>
      </c>
      <c r="B1010" t="s">
        <v>4</v>
      </c>
      <c r="C1010" s="2">
        <v>113.51</v>
      </c>
    </row>
    <row r="1011" spans="1:3" x14ac:dyDescent="0.25">
      <c r="A1011" s="1">
        <v>45790</v>
      </c>
      <c r="B1011" t="s">
        <v>4</v>
      </c>
      <c r="C1011" s="2">
        <v>114.12</v>
      </c>
    </row>
    <row r="1012" spans="1:3" x14ac:dyDescent="0.25">
      <c r="A1012" s="1">
        <v>45791</v>
      </c>
      <c r="B1012" t="s">
        <v>4</v>
      </c>
      <c r="C1012" s="2">
        <v>114.11</v>
      </c>
    </row>
    <row r="1013" spans="1:3" x14ac:dyDescent="0.25">
      <c r="A1013" s="1">
        <v>45792</v>
      </c>
      <c r="B1013" t="s">
        <v>4</v>
      </c>
      <c r="C1013" s="2">
        <v>116</v>
      </c>
    </row>
    <row r="1014" spans="1:3" x14ac:dyDescent="0.25">
      <c r="A1014" s="1">
        <v>45793</v>
      </c>
      <c r="B1014" t="s">
        <v>4</v>
      </c>
      <c r="C1014" s="2">
        <v>116.3</v>
      </c>
    </row>
    <row r="1015" spans="1:3" x14ac:dyDescent="0.25">
      <c r="A1015" s="1">
        <v>45796</v>
      </c>
      <c r="B1015" t="s">
        <v>4</v>
      </c>
      <c r="C1015" s="2">
        <v>116.62</v>
      </c>
    </row>
    <row r="1016" spans="1:3" x14ac:dyDescent="0.25">
      <c r="A1016" s="1">
        <v>45797</v>
      </c>
      <c r="B1016" t="s">
        <v>4</v>
      </c>
      <c r="C1016" s="2">
        <v>119.32</v>
      </c>
    </row>
    <row r="1017" spans="1:3" x14ac:dyDescent="0.25">
      <c r="A1017" s="1">
        <v>45798</v>
      </c>
      <c r="B1017" t="s">
        <v>4</v>
      </c>
      <c r="C1017" s="2">
        <v>118.18</v>
      </c>
    </row>
    <row r="1018" spans="1:3" x14ac:dyDescent="0.25">
      <c r="A1018" s="1">
        <v>45799</v>
      </c>
      <c r="B1018" t="s">
        <v>4</v>
      </c>
      <c r="C1018" s="2">
        <v>115.97</v>
      </c>
    </row>
    <row r="1019" spans="1:3" x14ac:dyDescent="0.25">
      <c r="A1019" s="1">
        <v>45800</v>
      </c>
      <c r="B1019" t="s">
        <v>4</v>
      </c>
      <c r="C1019" s="2">
        <v>117.06</v>
      </c>
    </row>
    <row r="1020" spans="1:3" x14ac:dyDescent="0.25">
      <c r="A1020" s="1">
        <v>45803</v>
      </c>
      <c r="B1020" t="s">
        <v>4</v>
      </c>
      <c r="C1020" s="2">
        <v>118.47</v>
      </c>
    </row>
    <row r="1021" spans="1:3" x14ac:dyDescent="0.25">
      <c r="A1021" s="1">
        <v>45804</v>
      </c>
      <c r="B1021" t="s">
        <v>4</v>
      </c>
      <c r="C1021" s="2">
        <v>118.94</v>
      </c>
    </row>
    <row r="1022" spans="1:3" x14ac:dyDescent="0.25">
      <c r="A1022" s="1">
        <v>45659</v>
      </c>
      <c r="B1022" t="s">
        <v>7</v>
      </c>
      <c r="C1022" s="2">
        <v>16.63</v>
      </c>
    </row>
    <row r="1023" spans="1:3" x14ac:dyDescent="0.25">
      <c r="A1023" s="1">
        <v>45660</v>
      </c>
      <c r="B1023" t="s">
        <v>7</v>
      </c>
      <c r="C1023" s="2">
        <v>16.7</v>
      </c>
    </row>
    <row r="1024" spans="1:3" x14ac:dyDescent="0.25">
      <c r="A1024" s="1">
        <v>45663</v>
      </c>
      <c r="B1024" t="s">
        <v>7</v>
      </c>
      <c r="C1024" s="2">
        <v>17.34</v>
      </c>
    </row>
    <row r="1025" spans="1:3" x14ac:dyDescent="0.25">
      <c r="A1025" s="1">
        <v>45664</v>
      </c>
      <c r="B1025" t="s">
        <v>7</v>
      </c>
      <c r="C1025" s="2">
        <v>17.89</v>
      </c>
    </row>
    <row r="1026" spans="1:3" x14ac:dyDescent="0.25">
      <c r="A1026" s="1">
        <v>45665</v>
      </c>
      <c r="B1026" t="s">
        <v>7</v>
      </c>
      <c r="C1026" s="2">
        <v>17.309999999999999</v>
      </c>
    </row>
    <row r="1027" spans="1:3" x14ac:dyDescent="0.25">
      <c r="A1027" s="1">
        <v>45666</v>
      </c>
      <c r="B1027" t="s">
        <v>7</v>
      </c>
      <c r="C1027" s="2">
        <v>17.489999999999998</v>
      </c>
    </row>
    <row r="1028" spans="1:3" x14ac:dyDescent="0.25">
      <c r="A1028" s="1">
        <v>45667</v>
      </c>
      <c r="B1028" t="s">
        <v>7</v>
      </c>
      <c r="C1028" s="2">
        <v>17.5</v>
      </c>
    </row>
    <row r="1029" spans="1:3" x14ac:dyDescent="0.25">
      <c r="A1029" s="1">
        <v>45670</v>
      </c>
      <c r="B1029" t="s">
        <v>7</v>
      </c>
      <c r="C1029" s="2">
        <v>17.350000000000001</v>
      </c>
    </row>
    <row r="1030" spans="1:3" x14ac:dyDescent="0.25">
      <c r="A1030" s="1">
        <v>45671</v>
      </c>
      <c r="B1030" t="s">
        <v>7</v>
      </c>
      <c r="C1030" s="2">
        <v>17.7</v>
      </c>
    </row>
    <row r="1031" spans="1:3" x14ac:dyDescent="0.25">
      <c r="A1031" s="1">
        <v>45672</v>
      </c>
      <c r="B1031" t="s">
        <v>7</v>
      </c>
      <c r="C1031" s="2">
        <v>18.399999999999999</v>
      </c>
    </row>
    <row r="1032" spans="1:3" x14ac:dyDescent="0.25">
      <c r="A1032" s="1">
        <v>45673</v>
      </c>
      <c r="B1032" t="s">
        <v>7</v>
      </c>
      <c r="C1032" s="2">
        <v>17.96</v>
      </c>
    </row>
    <row r="1033" spans="1:3" x14ac:dyDescent="0.25">
      <c r="A1033" s="1">
        <v>45674</v>
      </c>
      <c r="B1033" t="s">
        <v>7</v>
      </c>
      <c r="C1033" s="2">
        <v>17.91</v>
      </c>
    </row>
    <row r="1034" spans="1:3" x14ac:dyDescent="0.25">
      <c r="A1034" s="1">
        <v>45677</v>
      </c>
      <c r="B1034" t="s">
        <v>7</v>
      </c>
      <c r="C1034" s="2">
        <v>18.010000000000002</v>
      </c>
    </row>
    <row r="1035" spans="1:3" x14ac:dyDescent="0.25">
      <c r="A1035" s="1">
        <v>45678</v>
      </c>
      <c r="B1035" t="s">
        <v>7</v>
      </c>
      <c r="C1035" s="2">
        <v>18.45</v>
      </c>
    </row>
    <row r="1036" spans="1:3" x14ac:dyDescent="0.25">
      <c r="A1036" s="1">
        <v>45679</v>
      </c>
      <c r="B1036" t="s">
        <v>7</v>
      </c>
      <c r="C1036" s="2">
        <v>18.91</v>
      </c>
    </row>
    <row r="1037" spans="1:3" x14ac:dyDescent="0.25">
      <c r="A1037" s="1">
        <v>45680</v>
      </c>
      <c r="B1037" t="s">
        <v>7</v>
      </c>
      <c r="C1037" s="2">
        <v>18.59</v>
      </c>
    </row>
    <row r="1038" spans="1:3" x14ac:dyDescent="0.25">
      <c r="A1038" s="1">
        <v>45681</v>
      </c>
      <c r="B1038" t="s">
        <v>7</v>
      </c>
      <c r="C1038" s="2">
        <v>18.68</v>
      </c>
    </row>
    <row r="1039" spans="1:3" x14ac:dyDescent="0.25">
      <c r="A1039" s="1">
        <v>45684</v>
      </c>
      <c r="B1039" t="s">
        <v>7</v>
      </c>
      <c r="C1039" s="2">
        <v>19.239999999999998</v>
      </c>
    </row>
    <row r="1040" spans="1:3" x14ac:dyDescent="0.25">
      <c r="A1040" s="1">
        <v>45685</v>
      </c>
      <c r="B1040" t="s">
        <v>7</v>
      </c>
      <c r="C1040" s="2">
        <v>19.149999999999999</v>
      </c>
    </row>
    <row r="1041" spans="1:3" x14ac:dyDescent="0.25">
      <c r="A1041" s="1">
        <v>45686</v>
      </c>
      <c r="B1041" t="s">
        <v>7</v>
      </c>
      <c r="C1041" s="2">
        <v>18.95</v>
      </c>
    </row>
    <row r="1042" spans="1:3" x14ac:dyDescent="0.25">
      <c r="A1042" s="1">
        <v>45687</v>
      </c>
      <c r="B1042" t="s">
        <v>7</v>
      </c>
      <c r="C1042" s="2">
        <v>19.61</v>
      </c>
    </row>
    <row r="1043" spans="1:3" x14ac:dyDescent="0.25">
      <c r="A1043" s="1">
        <v>45688</v>
      </c>
      <c r="B1043" t="s">
        <v>7</v>
      </c>
      <c r="C1043" s="2">
        <v>19.48</v>
      </c>
    </row>
    <row r="1044" spans="1:3" x14ac:dyDescent="0.25">
      <c r="A1044" s="1">
        <v>45691</v>
      </c>
      <c r="B1044" t="s">
        <v>7</v>
      </c>
      <c r="C1044" s="2">
        <v>19.63</v>
      </c>
    </row>
    <row r="1045" spans="1:3" x14ac:dyDescent="0.25">
      <c r="A1045" s="1">
        <v>45692</v>
      </c>
      <c r="B1045" t="s">
        <v>7</v>
      </c>
      <c r="C1045" s="2">
        <v>19.45</v>
      </c>
    </row>
    <row r="1046" spans="1:3" x14ac:dyDescent="0.25">
      <c r="A1046" s="1">
        <v>45693</v>
      </c>
      <c r="B1046" t="s">
        <v>7</v>
      </c>
      <c r="C1046" s="2">
        <v>19.18</v>
      </c>
    </row>
    <row r="1047" spans="1:3" x14ac:dyDescent="0.25">
      <c r="A1047" s="1">
        <v>45694</v>
      </c>
      <c r="B1047" t="s">
        <v>7</v>
      </c>
      <c r="C1047" s="2">
        <v>19.29</v>
      </c>
    </row>
    <row r="1048" spans="1:3" x14ac:dyDescent="0.25">
      <c r="A1048" s="1">
        <v>45695</v>
      </c>
      <c r="B1048" t="s">
        <v>7</v>
      </c>
      <c r="C1048" s="2">
        <v>18.38</v>
      </c>
    </row>
    <row r="1049" spans="1:3" x14ac:dyDescent="0.25">
      <c r="A1049" s="1">
        <v>45698</v>
      </c>
      <c r="B1049" t="s">
        <v>7</v>
      </c>
      <c r="C1049" s="2">
        <v>17.77</v>
      </c>
    </row>
    <row r="1050" spans="1:3" x14ac:dyDescent="0.25">
      <c r="A1050" s="1">
        <v>45699</v>
      </c>
      <c r="B1050" t="s">
        <v>7</v>
      </c>
      <c r="C1050" s="2">
        <v>18.63</v>
      </c>
    </row>
    <row r="1051" spans="1:3" x14ac:dyDescent="0.25">
      <c r="A1051" s="1">
        <v>45700</v>
      </c>
      <c r="B1051" t="s">
        <v>7</v>
      </c>
      <c r="C1051" s="2">
        <v>18.559999999999999</v>
      </c>
    </row>
    <row r="1052" spans="1:3" x14ac:dyDescent="0.25">
      <c r="A1052" s="1">
        <v>45701</v>
      </c>
      <c r="B1052" t="s">
        <v>7</v>
      </c>
      <c r="C1052" s="2">
        <v>18.600000000000001</v>
      </c>
    </row>
    <row r="1053" spans="1:3" x14ac:dyDescent="0.25">
      <c r="A1053" s="1">
        <v>45702</v>
      </c>
      <c r="B1053" t="s">
        <v>7</v>
      </c>
      <c r="C1053" s="2">
        <v>19.37</v>
      </c>
    </row>
    <row r="1054" spans="1:3" x14ac:dyDescent="0.25">
      <c r="A1054" s="1">
        <v>45705</v>
      </c>
      <c r="B1054" t="s">
        <v>7</v>
      </c>
      <c r="C1054" s="2">
        <v>19.899999999999999</v>
      </c>
    </row>
    <row r="1055" spans="1:3" x14ac:dyDescent="0.25">
      <c r="A1055" s="1">
        <v>45706</v>
      </c>
      <c r="B1055" t="s">
        <v>7</v>
      </c>
      <c r="C1055" s="2">
        <v>19.829999999999998</v>
      </c>
    </row>
    <row r="1056" spans="1:3" x14ac:dyDescent="0.25">
      <c r="A1056" s="1">
        <v>45707</v>
      </c>
      <c r="B1056" t="s">
        <v>7</v>
      </c>
      <c r="C1056" s="2">
        <v>19.55</v>
      </c>
    </row>
    <row r="1057" spans="1:3" x14ac:dyDescent="0.25">
      <c r="A1057" s="1">
        <v>45708</v>
      </c>
      <c r="B1057" t="s">
        <v>7</v>
      </c>
      <c r="C1057" s="2">
        <v>19.690000000000001</v>
      </c>
    </row>
    <row r="1058" spans="1:3" x14ac:dyDescent="0.25">
      <c r="A1058" s="1">
        <v>45709</v>
      </c>
      <c r="B1058" t="s">
        <v>7</v>
      </c>
      <c r="C1058" s="2">
        <v>19.440000000000001</v>
      </c>
    </row>
    <row r="1059" spans="1:3" x14ac:dyDescent="0.25">
      <c r="A1059" s="1">
        <v>45712</v>
      </c>
      <c r="B1059" t="s">
        <v>7</v>
      </c>
      <c r="C1059" s="2">
        <v>18.66</v>
      </c>
    </row>
    <row r="1060" spans="1:3" x14ac:dyDescent="0.25">
      <c r="A1060" s="1">
        <v>45713</v>
      </c>
      <c r="B1060" t="s">
        <v>7</v>
      </c>
      <c r="C1060" s="2">
        <v>18.510000000000002</v>
      </c>
    </row>
    <row r="1061" spans="1:3" x14ac:dyDescent="0.25">
      <c r="A1061" s="1">
        <v>45714</v>
      </c>
      <c r="B1061" t="s">
        <v>7</v>
      </c>
      <c r="C1061" s="2">
        <v>18.149999999999999</v>
      </c>
    </row>
    <row r="1062" spans="1:3" x14ac:dyDescent="0.25">
      <c r="A1062" s="1">
        <v>45715</v>
      </c>
      <c r="B1062" t="s">
        <v>7</v>
      </c>
      <c r="C1062" s="2">
        <v>18.170000000000002</v>
      </c>
    </row>
    <row r="1063" spans="1:3" x14ac:dyDescent="0.25">
      <c r="A1063" s="1">
        <v>45716</v>
      </c>
      <c r="B1063" t="s">
        <v>7</v>
      </c>
      <c r="C1063" s="2">
        <v>17.84</v>
      </c>
    </row>
    <row r="1064" spans="1:3" x14ac:dyDescent="0.25">
      <c r="A1064" s="1">
        <v>45721</v>
      </c>
      <c r="B1064" t="s">
        <v>7</v>
      </c>
      <c r="C1064" s="2">
        <v>17.97</v>
      </c>
    </row>
    <row r="1065" spans="1:3" x14ac:dyDescent="0.25">
      <c r="A1065" s="1">
        <v>45722</v>
      </c>
      <c r="B1065" t="s">
        <v>7</v>
      </c>
      <c r="C1065" s="2">
        <v>18.39</v>
      </c>
    </row>
    <row r="1066" spans="1:3" x14ac:dyDescent="0.25">
      <c r="A1066" s="1">
        <v>45723</v>
      </c>
      <c r="B1066" t="s">
        <v>7</v>
      </c>
      <c r="C1066" s="2">
        <v>18.920000000000002</v>
      </c>
    </row>
    <row r="1067" spans="1:3" x14ac:dyDescent="0.25">
      <c r="A1067" s="1">
        <v>45726</v>
      </c>
      <c r="B1067" t="s">
        <v>7</v>
      </c>
      <c r="C1067" s="2">
        <v>18.8</v>
      </c>
    </row>
    <row r="1068" spans="1:3" x14ac:dyDescent="0.25">
      <c r="A1068" s="1">
        <v>45727</v>
      </c>
      <c r="B1068" t="s">
        <v>7</v>
      </c>
      <c r="C1068" s="2">
        <v>18.98</v>
      </c>
    </row>
    <row r="1069" spans="1:3" x14ac:dyDescent="0.25">
      <c r="A1069" s="1">
        <v>45728</v>
      </c>
      <c r="B1069" t="s">
        <v>7</v>
      </c>
      <c r="C1069" s="2">
        <v>19.12</v>
      </c>
    </row>
    <row r="1070" spans="1:3" x14ac:dyDescent="0.25">
      <c r="A1070" s="1">
        <v>45729</v>
      </c>
      <c r="B1070" t="s">
        <v>7</v>
      </c>
      <c r="C1070" s="2">
        <v>19.3</v>
      </c>
    </row>
    <row r="1071" spans="1:3" x14ac:dyDescent="0.25">
      <c r="A1071" s="1">
        <v>45730</v>
      </c>
      <c r="B1071" t="s">
        <v>7</v>
      </c>
      <c r="C1071" s="2">
        <v>19.7</v>
      </c>
    </row>
    <row r="1072" spans="1:3" x14ac:dyDescent="0.25">
      <c r="A1072" s="1">
        <v>45733</v>
      </c>
      <c r="B1072" t="s">
        <v>7</v>
      </c>
      <c r="C1072" s="2">
        <v>19.989999999999998</v>
      </c>
    </row>
    <row r="1073" spans="1:3" x14ac:dyDescent="0.25">
      <c r="A1073" s="1">
        <v>45734</v>
      </c>
      <c r="B1073" t="s">
        <v>7</v>
      </c>
      <c r="C1073" s="2">
        <v>19.93</v>
      </c>
    </row>
    <row r="1074" spans="1:3" x14ac:dyDescent="0.25">
      <c r="A1074" s="1">
        <v>45735</v>
      </c>
      <c r="B1074" t="s">
        <v>7</v>
      </c>
      <c r="C1074" s="2">
        <v>20.65</v>
      </c>
    </row>
    <row r="1075" spans="1:3" x14ac:dyDescent="0.25">
      <c r="A1075" s="1">
        <v>45736</v>
      </c>
      <c r="B1075" t="s">
        <v>7</v>
      </c>
      <c r="C1075" s="2">
        <v>20.58</v>
      </c>
    </row>
    <row r="1076" spans="1:3" x14ac:dyDescent="0.25">
      <c r="A1076" s="1">
        <v>45737</v>
      </c>
      <c r="B1076" t="s">
        <v>7</v>
      </c>
      <c r="C1076" s="2">
        <v>20.53</v>
      </c>
    </row>
    <row r="1077" spans="1:3" x14ac:dyDescent="0.25">
      <c r="A1077" s="1">
        <v>45740</v>
      </c>
      <c r="B1077" t="s">
        <v>7</v>
      </c>
      <c r="C1077" s="2">
        <v>20.5</v>
      </c>
    </row>
    <row r="1078" spans="1:3" x14ac:dyDescent="0.25">
      <c r="A1078" s="1">
        <v>45741</v>
      </c>
      <c r="B1078" t="s">
        <v>7</v>
      </c>
      <c r="C1078" s="2">
        <v>20.8</v>
      </c>
    </row>
    <row r="1079" spans="1:3" x14ac:dyDescent="0.25">
      <c r="A1079" s="1">
        <v>45742</v>
      </c>
      <c r="B1079" t="s">
        <v>7</v>
      </c>
      <c r="C1079" s="2">
        <v>20.76</v>
      </c>
    </row>
    <row r="1080" spans="1:3" x14ac:dyDescent="0.25">
      <c r="A1080" s="1">
        <v>45743</v>
      </c>
      <c r="B1080" t="s">
        <v>7</v>
      </c>
      <c r="C1080" s="2">
        <v>21.37</v>
      </c>
    </row>
    <row r="1081" spans="1:3" x14ac:dyDescent="0.25">
      <c r="A1081" s="1">
        <v>45744</v>
      </c>
      <c r="B1081" t="s">
        <v>7</v>
      </c>
      <c r="C1081" s="2">
        <v>21.35</v>
      </c>
    </row>
    <row r="1082" spans="1:3" x14ac:dyDescent="0.25">
      <c r="A1082" s="1">
        <v>45747</v>
      </c>
      <c r="B1082" t="s">
        <v>7</v>
      </c>
      <c r="C1082" s="2">
        <v>20.420000000000002</v>
      </c>
    </row>
    <row r="1083" spans="1:3" x14ac:dyDescent="0.25">
      <c r="A1083" s="1">
        <v>45748</v>
      </c>
      <c r="B1083" t="s">
        <v>7</v>
      </c>
      <c r="C1083" s="2">
        <v>20.59</v>
      </c>
    </row>
    <row r="1084" spans="1:3" x14ac:dyDescent="0.25">
      <c r="A1084" s="1">
        <v>45749</v>
      </c>
      <c r="B1084" t="s">
        <v>7</v>
      </c>
      <c r="C1084" s="2">
        <v>20.79</v>
      </c>
    </row>
    <row r="1085" spans="1:3" x14ac:dyDescent="0.25">
      <c r="A1085" s="1">
        <v>45750</v>
      </c>
      <c r="B1085" t="s">
        <v>7</v>
      </c>
      <c r="C1085" s="2">
        <v>21.13</v>
      </c>
    </row>
    <row r="1086" spans="1:3" x14ac:dyDescent="0.25">
      <c r="A1086" s="1">
        <v>45751</v>
      </c>
      <c r="B1086" t="s">
        <v>7</v>
      </c>
      <c r="C1086" s="2">
        <v>20.2</v>
      </c>
    </row>
    <row r="1087" spans="1:3" x14ac:dyDescent="0.25">
      <c r="A1087" s="1">
        <v>45754</v>
      </c>
      <c r="B1087" t="s">
        <v>7</v>
      </c>
      <c r="C1087" s="2">
        <v>20.18</v>
      </c>
    </row>
    <row r="1088" spans="1:3" x14ac:dyDescent="0.25">
      <c r="A1088" s="1">
        <v>45755</v>
      </c>
      <c r="B1088" t="s">
        <v>7</v>
      </c>
      <c r="C1088" s="2">
        <v>20.329999999999998</v>
      </c>
    </row>
    <row r="1089" spans="1:3" x14ac:dyDescent="0.25">
      <c r="A1089" s="1">
        <v>45756</v>
      </c>
      <c r="B1089" t="s">
        <v>7</v>
      </c>
      <c r="C1089" s="2">
        <v>20.82</v>
      </c>
    </row>
    <row r="1090" spans="1:3" x14ac:dyDescent="0.25">
      <c r="A1090" s="1">
        <v>45757</v>
      </c>
      <c r="B1090" t="s">
        <v>7</v>
      </c>
      <c r="C1090" s="2">
        <v>20.85</v>
      </c>
    </row>
    <row r="1091" spans="1:3" x14ac:dyDescent="0.25">
      <c r="A1091" s="1">
        <v>45758</v>
      </c>
      <c r="B1091" t="s">
        <v>7</v>
      </c>
      <c r="C1091" s="2">
        <v>21.61</v>
      </c>
    </row>
    <row r="1092" spans="1:3" x14ac:dyDescent="0.25">
      <c r="A1092" s="1">
        <v>45761</v>
      </c>
      <c r="B1092" t="s">
        <v>7</v>
      </c>
      <c r="C1092" s="2">
        <v>22.06</v>
      </c>
    </row>
    <row r="1093" spans="1:3" x14ac:dyDescent="0.25">
      <c r="A1093" s="1">
        <v>45762</v>
      </c>
      <c r="B1093" t="s">
        <v>7</v>
      </c>
      <c r="C1093" s="2">
        <v>22.18</v>
      </c>
    </row>
    <row r="1094" spans="1:3" x14ac:dyDescent="0.25">
      <c r="A1094" s="1">
        <v>45763</v>
      </c>
      <c r="B1094" t="s">
        <v>7</v>
      </c>
      <c r="C1094" s="2">
        <v>22.4</v>
      </c>
    </row>
    <row r="1095" spans="1:3" x14ac:dyDescent="0.25">
      <c r="A1095" s="1">
        <v>45764</v>
      </c>
      <c r="B1095" t="s">
        <v>7</v>
      </c>
      <c r="C1095" s="2">
        <v>23.1</v>
      </c>
    </row>
    <row r="1096" spans="1:3" x14ac:dyDescent="0.25">
      <c r="A1096" s="1">
        <v>45769</v>
      </c>
      <c r="B1096" t="s">
        <v>7</v>
      </c>
      <c r="C1096" s="2">
        <v>23.25</v>
      </c>
    </row>
    <row r="1097" spans="1:3" x14ac:dyDescent="0.25">
      <c r="A1097" s="1">
        <v>45770</v>
      </c>
      <c r="B1097" t="s">
        <v>7</v>
      </c>
      <c r="C1097" s="2">
        <v>23.59</v>
      </c>
    </row>
    <row r="1098" spans="1:3" x14ac:dyDescent="0.25">
      <c r="A1098" s="1">
        <v>45771</v>
      </c>
      <c r="B1098" t="s">
        <v>7</v>
      </c>
      <c r="C1098" s="2">
        <v>24.18</v>
      </c>
    </row>
    <row r="1099" spans="1:3" x14ac:dyDescent="0.25">
      <c r="A1099" s="1">
        <v>45772</v>
      </c>
      <c r="B1099" t="s">
        <v>7</v>
      </c>
      <c r="C1099" s="2">
        <v>24.14</v>
      </c>
    </row>
    <row r="1100" spans="1:3" x14ac:dyDescent="0.25">
      <c r="A1100" s="1">
        <v>45775</v>
      </c>
      <c r="B1100" t="s">
        <v>7</v>
      </c>
      <c r="C1100" s="2">
        <v>24.4</v>
      </c>
    </row>
    <row r="1101" spans="1:3" x14ac:dyDescent="0.25">
      <c r="A1101" s="1">
        <v>45776</v>
      </c>
      <c r="B1101" t="s">
        <v>7</v>
      </c>
      <c r="C1101" s="2">
        <v>24.52</v>
      </c>
    </row>
    <row r="1102" spans="1:3" x14ac:dyDescent="0.25">
      <c r="A1102" s="1">
        <v>45777</v>
      </c>
      <c r="B1102" t="s">
        <v>7</v>
      </c>
      <c r="C1102" s="2">
        <v>24.45</v>
      </c>
    </row>
    <row r="1103" spans="1:3" x14ac:dyDescent="0.25">
      <c r="A1103" s="1">
        <v>45779</v>
      </c>
      <c r="B1103" t="s">
        <v>7</v>
      </c>
      <c r="C1103" s="2">
        <v>24.08</v>
      </c>
    </row>
    <row r="1104" spans="1:3" x14ac:dyDescent="0.25">
      <c r="A1104" s="1">
        <v>45782</v>
      </c>
      <c r="B1104" t="s">
        <v>7</v>
      </c>
      <c r="C1104" s="2">
        <v>24.25</v>
      </c>
    </row>
    <row r="1105" spans="1:3" x14ac:dyDescent="0.25">
      <c r="A1105" s="1">
        <v>45783</v>
      </c>
      <c r="B1105" t="s">
        <v>7</v>
      </c>
      <c r="C1105" s="2">
        <v>23.47</v>
      </c>
    </row>
    <row r="1106" spans="1:3" x14ac:dyDescent="0.25">
      <c r="A1106" s="1">
        <v>45784</v>
      </c>
      <c r="B1106" t="s">
        <v>7</v>
      </c>
      <c r="C1106" s="2">
        <v>23.56</v>
      </c>
    </row>
    <row r="1107" spans="1:3" x14ac:dyDescent="0.25">
      <c r="A1107" s="1">
        <v>45785</v>
      </c>
      <c r="B1107" t="s">
        <v>7</v>
      </c>
      <c r="C1107" s="2">
        <v>23.37</v>
      </c>
    </row>
    <row r="1108" spans="1:3" x14ac:dyDescent="0.25">
      <c r="A1108" s="1">
        <v>45786</v>
      </c>
      <c r="B1108" t="s">
        <v>7</v>
      </c>
      <c r="C1108" s="2">
        <v>22.26</v>
      </c>
    </row>
    <row r="1109" spans="1:3" x14ac:dyDescent="0.25">
      <c r="A1109" s="1">
        <v>45789</v>
      </c>
      <c r="B1109" t="s">
        <v>7</v>
      </c>
      <c r="C1109" s="2">
        <v>22.2</v>
      </c>
    </row>
    <row r="1110" spans="1:3" x14ac:dyDescent="0.25">
      <c r="A1110" s="1">
        <v>45790</v>
      </c>
      <c r="B1110" t="s">
        <v>7</v>
      </c>
      <c r="C1110" s="2">
        <v>22.6</v>
      </c>
    </row>
    <row r="1111" spans="1:3" x14ac:dyDescent="0.25">
      <c r="A1111" s="1">
        <v>45791</v>
      </c>
      <c r="B1111" t="s">
        <v>7</v>
      </c>
      <c r="C1111" s="2">
        <v>22.36</v>
      </c>
    </row>
    <row r="1112" spans="1:3" x14ac:dyDescent="0.25">
      <c r="A1112" s="1">
        <v>45792</v>
      </c>
      <c r="B1112" t="s">
        <v>7</v>
      </c>
      <c r="C1112" s="2">
        <v>22.95</v>
      </c>
    </row>
    <row r="1113" spans="1:3" x14ac:dyDescent="0.25">
      <c r="A1113" s="1">
        <v>45793</v>
      </c>
      <c r="B1113" t="s">
        <v>7</v>
      </c>
      <c r="C1113" s="2">
        <v>23.23</v>
      </c>
    </row>
    <row r="1114" spans="1:3" x14ac:dyDescent="0.25">
      <c r="A1114" s="1">
        <v>45796</v>
      </c>
      <c r="B1114" t="s">
        <v>7</v>
      </c>
      <c r="C1114" s="2">
        <v>23.78</v>
      </c>
    </row>
    <row r="1115" spans="1:3" x14ac:dyDescent="0.25">
      <c r="A1115" s="1">
        <v>45797</v>
      </c>
      <c r="B1115" t="s">
        <v>7</v>
      </c>
      <c r="C1115" s="2">
        <v>24.05</v>
      </c>
    </row>
    <row r="1116" spans="1:3" x14ac:dyDescent="0.25">
      <c r="A1116" s="1">
        <v>45798</v>
      </c>
      <c r="B1116" t="s">
        <v>7</v>
      </c>
      <c r="C1116" s="2">
        <v>23.04</v>
      </c>
    </row>
    <row r="1117" spans="1:3" x14ac:dyDescent="0.25">
      <c r="A1117" s="1">
        <v>45799</v>
      </c>
      <c r="B1117" t="s">
        <v>7</v>
      </c>
      <c r="C1117" s="2">
        <v>23.14</v>
      </c>
    </row>
    <row r="1118" spans="1:3" x14ac:dyDescent="0.25">
      <c r="A1118" s="1">
        <v>45800</v>
      </c>
      <c r="B1118" t="s">
        <v>7</v>
      </c>
      <c r="C1118" s="2">
        <v>23.28</v>
      </c>
    </row>
    <row r="1119" spans="1:3" x14ac:dyDescent="0.25">
      <c r="A1119" s="1">
        <v>45803</v>
      </c>
      <c r="B1119" t="s">
        <v>7</v>
      </c>
      <c r="C1119" s="2">
        <v>23.58</v>
      </c>
    </row>
    <row r="1120" spans="1:3" x14ac:dyDescent="0.25">
      <c r="A1120" s="1">
        <v>45804</v>
      </c>
      <c r="B1120" t="s">
        <v>7</v>
      </c>
      <c r="C1120" s="2">
        <v>24.56</v>
      </c>
    </row>
    <row r="1121" spans="1:3" x14ac:dyDescent="0.25">
      <c r="A1121" s="1">
        <v>45659</v>
      </c>
      <c r="B1121" t="s">
        <v>5</v>
      </c>
      <c r="C1121" s="2">
        <v>62.4</v>
      </c>
    </row>
    <row r="1122" spans="1:3" x14ac:dyDescent="0.25">
      <c r="A1122" s="1">
        <v>45660</v>
      </c>
      <c r="B1122" t="s">
        <v>5</v>
      </c>
      <c r="C1122" s="2">
        <v>62.68</v>
      </c>
    </row>
    <row r="1123" spans="1:3" x14ac:dyDescent="0.25">
      <c r="A1123" s="1">
        <v>45663</v>
      </c>
      <c r="B1123" t="s">
        <v>5</v>
      </c>
      <c r="C1123" s="2">
        <v>62.45</v>
      </c>
    </row>
    <row r="1124" spans="1:3" x14ac:dyDescent="0.25">
      <c r="A1124" s="1">
        <v>45664</v>
      </c>
      <c r="B1124" t="s">
        <v>5</v>
      </c>
      <c r="C1124" s="2">
        <v>62.02</v>
      </c>
    </row>
    <row r="1125" spans="1:3" x14ac:dyDescent="0.25">
      <c r="A1125" s="1">
        <v>45665</v>
      </c>
      <c r="B1125" t="s">
        <v>5</v>
      </c>
      <c r="C1125" s="2">
        <v>61.8</v>
      </c>
    </row>
    <row r="1126" spans="1:3" x14ac:dyDescent="0.25">
      <c r="A1126" s="1">
        <v>45666</v>
      </c>
      <c r="B1126" t="s">
        <v>5</v>
      </c>
      <c r="C1126" s="2">
        <v>61.47</v>
      </c>
    </row>
    <row r="1127" spans="1:3" x14ac:dyDescent="0.25">
      <c r="A1127" s="1">
        <v>45667</v>
      </c>
      <c r="B1127" t="s">
        <v>5</v>
      </c>
      <c r="C1127" s="2">
        <v>61.44</v>
      </c>
    </row>
    <row r="1128" spans="1:3" x14ac:dyDescent="0.25">
      <c r="A1128" s="1">
        <v>45670</v>
      </c>
      <c r="B1128" t="s">
        <v>5</v>
      </c>
      <c r="C1128" s="2">
        <v>62.08</v>
      </c>
    </row>
    <row r="1129" spans="1:3" x14ac:dyDescent="0.25">
      <c r="A1129" s="1">
        <v>45671</v>
      </c>
      <c r="B1129" t="s">
        <v>5</v>
      </c>
      <c r="C1129" s="2">
        <v>60.93</v>
      </c>
    </row>
    <row r="1130" spans="1:3" x14ac:dyDescent="0.25">
      <c r="A1130" s="1">
        <v>45672</v>
      </c>
      <c r="B1130" t="s">
        <v>5</v>
      </c>
      <c r="C1130" s="2">
        <v>61.09</v>
      </c>
    </row>
    <row r="1131" spans="1:3" x14ac:dyDescent="0.25">
      <c r="A1131" s="1">
        <v>45673</v>
      </c>
      <c r="B1131" t="s">
        <v>5</v>
      </c>
      <c r="C1131" s="2">
        <v>60.36</v>
      </c>
    </row>
    <row r="1132" spans="1:3" x14ac:dyDescent="0.25">
      <c r="A1132" s="1">
        <v>45674</v>
      </c>
      <c r="B1132" t="s">
        <v>5</v>
      </c>
      <c r="C1132" s="2">
        <v>62.28</v>
      </c>
    </row>
    <row r="1133" spans="1:3" x14ac:dyDescent="0.25">
      <c r="A1133" s="1">
        <v>45677</v>
      </c>
      <c r="B1133" t="s">
        <v>5</v>
      </c>
      <c r="C1133" s="2">
        <v>61.8</v>
      </c>
    </row>
    <row r="1134" spans="1:3" x14ac:dyDescent="0.25">
      <c r="A1134" s="1">
        <v>45678</v>
      </c>
      <c r="B1134" t="s">
        <v>5</v>
      </c>
      <c r="C1134" s="2">
        <v>62.4</v>
      </c>
    </row>
    <row r="1135" spans="1:3" x14ac:dyDescent="0.25">
      <c r="A1135" s="1">
        <v>45679</v>
      </c>
      <c r="B1135" t="s">
        <v>5</v>
      </c>
      <c r="C1135" s="2">
        <v>61.4</v>
      </c>
    </row>
    <row r="1136" spans="1:3" x14ac:dyDescent="0.25">
      <c r="A1136" s="1">
        <v>45680</v>
      </c>
      <c r="B1136" t="s">
        <v>5</v>
      </c>
      <c r="C1136" s="2">
        <v>62.75</v>
      </c>
    </row>
    <row r="1137" spans="1:3" x14ac:dyDescent="0.25">
      <c r="A1137" s="1">
        <v>45681</v>
      </c>
      <c r="B1137" t="s">
        <v>5</v>
      </c>
      <c r="C1137" s="2">
        <v>62.76</v>
      </c>
    </row>
    <row r="1138" spans="1:3" x14ac:dyDescent="0.25">
      <c r="A1138" s="1">
        <v>45684</v>
      </c>
      <c r="B1138" t="s">
        <v>5</v>
      </c>
      <c r="C1138" s="2">
        <v>63.09</v>
      </c>
    </row>
    <row r="1139" spans="1:3" x14ac:dyDescent="0.25">
      <c r="A1139" s="1">
        <v>45685</v>
      </c>
      <c r="B1139" t="s">
        <v>5</v>
      </c>
      <c r="C1139" s="2">
        <v>62.76</v>
      </c>
    </row>
    <row r="1140" spans="1:3" x14ac:dyDescent="0.25">
      <c r="A1140" s="1">
        <v>45686</v>
      </c>
      <c r="B1140" t="s">
        <v>5</v>
      </c>
      <c r="C1140" s="2">
        <v>62.2</v>
      </c>
    </row>
    <row r="1141" spans="1:3" x14ac:dyDescent="0.25">
      <c r="A1141" s="1">
        <v>45687</v>
      </c>
      <c r="B1141" t="s">
        <v>5</v>
      </c>
      <c r="C1141" s="2">
        <v>62.36</v>
      </c>
    </row>
    <row r="1142" spans="1:3" x14ac:dyDescent="0.25">
      <c r="A1142" s="1">
        <v>45688</v>
      </c>
      <c r="B1142" t="s">
        <v>5</v>
      </c>
      <c r="C1142" s="2">
        <v>62.37</v>
      </c>
    </row>
    <row r="1143" spans="1:3" x14ac:dyDescent="0.25">
      <c r="A1143" s="1">
        <v>45691</v>
      </c>
      <c r="B1143" t="s">
        <v>5</v>
      </c>
      <c r="C1143" s="2">
        <v>62.45</v>
      </c>
    </row>
    <row r="1144" spans="1:3" x14ac:dyDescent="0.25">
      <c r="A1144" s="1">
        <v>45692</v>
      </c>
      <c r="B1144" t="s">
        <v>5</v>
      </c>
      <c r="C1144" s="2">
        <v>59.92</v>
      </c>
    </row>
    <row r="1145" spans="1:3" x14ac:dyDescent="0.25">
      <c r="A1145" s="1">
        <v>45693</v>
      </c>
      <c r="B1145" t="s">
        <v>5</v>
      </c>
      <c r="C1145" s="2">
        <v>59.69</v>
      </c>
    </row>
    <row r="1146" spans="1:3" x14ac:dyDescent="0.25">
      <c r="A1146" s="1">
        <v>45694</v>
      </c>
      <c r="B1146" t="s">
        <v>5</v>
      </c>
      <c r="C1146" s="2">
        <v>60.09</v>
      </c>
    </row>
    <row r="1147" spans="1:3" x14ac:dyDescent="0.25">
      <c r="A1147" s="1">
        <v>45695</v>
      </c>
      <c r="B1147" t="s">
        <v>5</v>
      </c>
      <c r="C1147" s="2">
        <v>59.52</v>
      </c>
    </row>
    <row r="1148" spans="1:3" x14ac:dyDescent="0.25">
      <c r="A1148" s="1">
        <v>45698</v>
      </c>
      <c r="B1148" t="s">
        <v>5</v>
      </c>
      <c r="C1148" s="2">
        <v>59.35</v>
      </c>
    </row>
    <row r="1149" spans="1:3" x14ac:dyDescent="0.25">
      <c r="A1149" s="1">
        <v>45699</v>
      </c>
      <c r="B1149" t="s">
        <v>5</v>
      </c>
      <c r="C1149" s="2">
        <v>58.93</v>
      </c>
    </row>
    <row r="1150" spans="1:3" x14ac:dyDescent="0.25">
      <c r="A1150" s="1">
        <v>45700</v>
      </c>
      <c r="B1150" t="s">
        <v>5</v>
      </c>
      <c r="C1150" s="2">
        <v>57.97</v>
      </c>
    </row>
    <row r="1151" spans="1:3" x14ac:dyDescent="0.25">
      <c r="A1151" s="1">
        <v>45701</v>
      </c>
      <c r="B1151" t="s">
        <v>5</v>
      </c>
      <c r="C1151" s="2">
        <v>59.23</v>
      </c>
    </row>
    <row r="1152" spans="1:3" x14ac:dyDescent="0.25">
      <c r="A1152" s="1">
        <v>45702</v>
      </c>
      <c r="B1152" t="s">
        <v>5</v>
      </c>
      <c r="C1152" s="2">
        <v>58.85</v>
      </c>
    </row>
    <row r="1153" spans="1:3" x14ac:dyDescent="0.25">
      <c r="A1153" s="1">
        <v>45705</v>
      </c>
      <c r="B1153" t="s">
        <v>5</v>
      </c>
      <c r="C1153" s="2">
        <v>57.81</v>
      </c>
    </row>
    <row r="1154" spans="1:3" x14ac:dyDescent="0.25">
      <c r="A1154" s="1">
        <v>45706</v>
      </c>
      <c r="B1154" t="s">
        <v>5</v>
      </c>
      <c r="C1154" s="2">
        <v>57.7</v>
      </c>
    </row>
    <row r="1155" spans="1:3" x14ac:dyDescent="0.25">
      <c r="A1155" s="1">
        <v>45707</v>
      </c>
      <c r="B1155" t="s">
        <v>5</v>
      </c>
      <c r="C1155" s="2">
        <v>58.07</v>
      </c>
    </row>
    <row r="1156" spans="1:3" x14ac:dyDescent="0.25">
      <c r="A1156" s="1">
        <v>45708</v>
      </c>
      <c r="B1156" t="s">
        <v>5</v>
      </c>
      <c r="C1156" s="2">
        <v>57.67</v>
      </c>
    </row>
    <row r="1157" spans="1:3" x14ac:dyDescent="0.25">
      <c r="A1157" s="1">
        <v>45709</v>
      </c>
      <c r="B1157" t="s">
        <v>5</v>
      </c>
      <c r="C1157" s="2">
        <v>57.5</v>
      </c>
    </row>
    <row r="1158" spans="1:3" x14ac:dyDescent="0.25">
      <c r="A1158" s="1">
        <v>45712</v>
      </c>
      <c r="B1158" t="s">
        <v>5</v>
      </c>
      <c r="C1158" s="2">
        <v>57.03</v>
      </c>
    </row>
    <row r="1159" spans="1:3" x14ac:dyDescent="0.25">
      <c r="A1159" s="1">
        <v>45713</v>
      </c>
      <c r="B1159" t="s">
        <v>5</v>
      </c>
      <c r="C1159" s="2">
        <v>56.84</v>
      </c>
    </row>
    <row r="1160" spans="1:3" x14ac:dyDescent="0.25">
      <c r="A1160" s="1">
        <v>45714</v>
      </c>
      <c r="B1160" t="s">
        <v>5</v>
      </c>
      <c r="C1160" s="2">
        <v>57.04</v>
      </c>
    </row>
    <row r="1161" spans="1:3" x14ac:dyDescent="0.25">
      <c r="A1161" s="1">
        <v>45715</v>
      </c>
      <c r="B1161" t="s">
        <v>5</v>
      </c>
      <c r="C1161" s="2">
        <v>57.17</v>
      </c>
    </row>
    <row r="1162" spans="1:3" x14ac:dyDescent="0.25">
      <c r="A1162" s="1">
        <v>45716</v>
      </c>
      <c r="B1162" t="s">
        <v>5</v>
      </c>
      <c r="C1162" s="2">
        <v>56.31</v>
      </c>
    </row>
    <row r="1163" spans="1:3" x14ac:dyDescent="0.25">
      <c r="A1163" s="1">
        <v>45721</v>
      </c>
      <c r="B1163" t="s">
        <v>5</v>
      </c>
      <c r="C1163" s="2">
        <v>55.37</v>
      </c>
    </row>
    <row r="1164" spans="1:3" x14ac:dyDescent="0.25">
      <c r="A1164" s="1">
        <v>45721</v>
      </c>
      <c r="B1164" t="s">
        <v>5</v>
      </c>
      <c r="C1164" s="2">
        <v>55.59</v>
      </c>
    </row>
    <row r="1165" spans="1:3" x14ac:dyDescent="0.25">
      <c r="A1165" s="1">
        <v>45722</v>
      </c>
      <c r="B1165" t="s">
        <v>5</v>
      </c>
      <c r="C1165" s="2">
        <v>19.93</v>
      </c>
    </row>
    <row r="1166" spans="1:3" x14ac:dyDescent="0.25">
      <c r="A1166" s="1">
        <v>45722</v>
      </c>
      <c r="B1166" t="s">
        <v>5</v>
      </c>
      <c r="C1166" s="2">
        <v>55.16</v>
      </c>
    </row>
    <row r="1167" spans="1:3" x14ac:dyDescent="0.25">
      <c r="A1167" s="1">
        <v>45723</v>
      </c>
      <c r="B1167" t="s">
        <v>5</v>
      </c>
      <c r="C1167" s="2">
        <v>55.34</v>
      </c>
    </row>
    <row r="1168" spans="1:3" x14ac:dyDescent="0.25">
      <c r="A1168" s="1">
        <v>45726</v>
      </c>
      <c r="B1168" t="s">
        <v>5</v>
      </c>
      <c r="C1168" s="2">
        <v>55.59</v>
      </c>
    </row>
    <row r="1169" spans="1:3" x14ac:dyDescent="0.25">
      <c r="A1169" s="1">
        <v>45727</v>
      </c>
      <c r="B1169" t="s">
        <v>5</v>
      </c>
      <c r="C1169" s="2">
        <v>55.13</v>
      </c>
    </row>
    <row r="1170" spans="1:3" x14ac:dyDescent="0.25">
      <c r="A1170" s="1">
        <v>45728</v>
      </c>
      <c r="B1170" t="s">
        <v>5</v>
      </c>
      <c r="C1170" s="2">
        <v>54.75</v>
      </c>
    </row>
    <row r="1171" spans="1:3" x14ac:dyDescent="0.25">
      <c r="A1171" s="1">
        <v>45729</v>
      </c>
      <c r="B1171" t="s">
        <v>5</v>
      </c>
      <c r="C1171" s="2">
        <v>54.31</v>
      </c>
    </row>
    <row r="1172" spans="1:3" x14ac:dyDescent="0.25">
      <c r="A1172" s="1">
        <v>45730</v>
      </c>
      <c r="B1172" t="s">
        <v>5</v>
      </c>
      <c r="C1172" s="2">
        <v>54.14</v>
      </c>
    </row>
    <row r="1173" spans="1:3" x14ac:dyDescent="0.25">
      <c r="A1173" s="1">
        <v>45733</v>
      </c>
      <c r="B1173" t="s">
        <v>5</v>
      </c>
      <c r="C1173" s="2">
        <v>54.6</v>
      </c>
    </row>
    <row r="1174" spans="1:3" x14ac:dyDescent="0.25">
      <c r="A1174" s="1">
        <v>45734</v>
      </c>
      <c r="B1174" t="s">
        <v>5</v>
      </c>
      <c r="C1174" s="2">
        <v>55.01</v>
      </c>
    </row>
    <row r="1175" spans="1:3" x14ac:dyDescent="0.25">
      <c r="A1175" s="1">
        <v>45735</v>
      </c>
      <c r="B1175" t="s">
        <v>5</v>
      </c>
      <c r="C1175" s="2">
        <v>54.85</v>
      </c>
    </row>
    <row r="1176" spans="1:3" x14ac:dyDescent="0.25">
      <c r="A1176" s="1">
        <v>45736</v>
      </c>
      <c r="B1176" t="s">
        <v>5</v>
      </c>
      <c r="C1176" s="2">
        <v>55.84</v>
      </c>
    </row>
    <row r="1177" spans="1:3" x14ac:dyDescent="0.25">
      <c r="A1177" s="1">
        <v>45737</v>
      </c>
      <c r="B1177" t="s">
        <v>5</v>
      </c>
      <c r="C1177" s="2">
        <v>54.35</v>
      </c>
    </row>
    <row r="1178" spans="1:3" x14ac:dyDescent="0.25">
      <c r="A1178" s="1">
        <v>45740</v>
      </c>
      <c r="B1178" t="s">
        <v>5</v>
      </c>
      <c r="C1178" s="2">
        <v>54.13</v>
      </c>
    </row>
    <row r="1179" spans="1:3" x14ac:dyDescent="0.25">
      <c r="A1179" s="1">
        <v>45741</v>
      </c>
      <c r="B1179" t="s">
        <v>5</v>
      </c>
      <c r="C1179" s="2">
        <v>53.41</v>
      </c>
    </row>
    <row r="1180" spans="1:3" x14ac:dyDescent="0.25">
      <c r="A1180" s="1">
        <v>45742</v>
      </c>
      <c r="B1180" t="s">
        <v>5</v>
      </c>
      <c r="C1180" s="2">
        <v>53.52</v>
      </c>
    </row>
    <row r="1181" spans="1:3" x14ac:dyDescent="0.25">
      <c r="A1181" s="1">
        <v>45743</v>
      </c>
      <c r="B1181" t="s">
        <v>5</v>
      </c>
      <c r="C1181" s="2">
        <v>53.9</v>
      </c>
    </row>
    <row r="1182" spans="1:3" x14ac:dyDescent="0.25">
      <c r="A1182" s="1">
        <v>45744</v>
      </c>
      <c r="B1182" t="s">
        <v>5</v>
      </c>
      <c r="C1182" s="2">
        <v>53.2</v>
      </c>
    </row>
    <row r="1183" spans="1:3" x14ac:dyDescent="0.25">
      <c r="A1183" s="1">
        <v>45747</v>
      </c>
      <c r="B1183" t="s">
        <v>5</v>
      </c>
      <c r="C1183" s="2">
        <v>52.94</v>
      </c>
    </row>
    <row r="1184" spans="1:3" x14ac:dyDescent="0.25">
      <c r="A1184" s="1">
        <v>45748</v>
      </c>
      <c r="B1184" t="s">
        <v>5</v>
      </c>
      <c r="C1184" s="2">
        <v>53.4</v>
      </c>
    </row>
    <row r="1185" spans="1:3" x14ac:dyDescent="0.25">
      <c r="A1185" s="1">
        <v>45749</v>
      </c>
      <c r="B1185" t="s">
        <v>5</v>
      </c>
      <c r="C1185" s="2">
        <v>53.44</v>
      </c>
    </row>
    <row r="1186" spans="1:3" x14ac:dyDescent="0.25">
      <c r="A1186" s="1">
        <v>45750</v>
      </c>
      <c r="B1186" t="s">
        <v>5</v>
      </c>
      <c r="C1186" s="2">
        <v>51.07</v>
      </c>
    </row>
    <row r="1187" spans="1:3" x14ac:dyDescent="0.25">
      <c r="A1187" s="1">
        <v>45751</v>
      </c>
      <c r="B1187" t="s">
        <v>5</v>
      </c>
      <c r="C1187" s="2">
        <v>50.9</v>
      </c>
    </row>
    <row r="1188" spans="1:3" x14ac:dyDescent="0.25">
      <c r="A1188" s="1">
        <v>45754</v>
      </c>
      <c r="B1188" t="s">
        <v>5</v>
      </c>
      <c r="C1188" s="2">
        <v>50.5</v>
      </c>
    </row>
    <row r="1189" spans="1:3" x14ac:dyDescent="0.25">
      <c r="A1189" s="1">
        <v>45755</v>
      </c>
      <c r="B1189" t="s">
        <v>5</v>
      </c>
      <c r="C1189" s="2">
        <v>50.71</v>
      </c>
    </row>
    <row r="1190" spans="1:3" x14ac:dyDescent="0.25">
      <c r="A1190" s="1">
        <v>45756</v>
      </c>
      <c r="B1190" t="s">
        <v>5</v>
      </c>
      <c r="C1190" s="2">
        <v>52.24</v>
      </c>
    </row>
    <row r="1191" spans="1:3" x14ac:dyDescent="0.25">
      <c r="A1191" s="1">
        <v>45757</v>
      </c>
      <c r="B1191" t="s">
        <v>5</v>
      </c>
      <c r="C1191" s="2">
        <v>52.24</v>
      </c>
    </row>
    <row r="1192" spans="1:3" x14ac:dyDescent="0.25">
      <c r="A1192" s="1">
        <v>45758</v>
      </c>
      <c r="B1192" t="s">
        <v>5</v>
      </c>
      <c r="C1192" s="2">
        <v>51.64</v>
      </c>
    </row>
    <row r="1193" spans="1:3" x14ac:dyDescent="0.25">
      <c r="A1193" s="1">
        <v>45761</v>
      </c>
      <c r="B1193" t="s">
        <v>5</v>
      </c>
      <c r="C1193" s="2">
        <v>52.41</v>
      </c>
    </row>
    <row r="1194" spans="1:3" x14ac:dyDescent="0.25">
      <c r="A1194" s="1">
        <v>45762</v>
      </c>
      <c r="B1194" t="s">
        <v>5</v>
      </c>
      <c r="C1194" s="2">
        <v>51.95</v>
      </c>
    </row>
    <row r="1195" spans="1:3" x14ac:dyDescent="0.25">
      <c r="A1195" s="1">
        <v>45763</v>
      </c>
      <c r="B1195" t="s">
        <v>5</v>
      </c>
      <c r="C1195" s="2">
        <v>51.86</v>
      </c>
    </row>
    <row r="1196" spans="1:3" x14ac:dyDescent="0.25">
      <c r="A1196" s="1">
        <v>45764</v>
      </c>
      <c r="B1196" t="s">
        <v>5</v>
      </c>
      <c r="C1196" s="2">
        <v>51.84</v>
      </c>
    </row>
    <row r="1197" spans="1:3" x14ac:dyDescent="0.25">
      <c r="A1197" s="1">
        <v>45769</v>
      </c>
      <c r="B1197" t="s">
        <v>5</v>
      </c>
      <c r="C1197" s="2">
        <v>51.83</v>
      </c>
    </row>
    <row r="1198" spans="1:3" x14ac:dyDescent="0.25">
      <c r="A1198" s="1">
        <v>45770</v>
      </c>
      <c r="B1198" t="s">
        <v>5</v>
      </c>
      <c r="C1198" s="2">
        <v>52.44</v>
      </c>
    </row>
    <row r="1199" spans="1:3" x14ac:dyDescent="0.25">
      <c r="A1199" s="1">
        <v>45771</v>
      </c>
      <c r="B1199" t="s">
        <v>5</v>
      </c>
      <c r="C1199" s="2">
        <v>52.25</v>
      </c>
    </row>
    <row r="1200" spans="1:3" x14ac:dyDescent="0.25">
      <c r="A1200" s="1">
        <v>45772</v>
      </c>
      <c r="B1200" t="s">
        <v>5</v>
      </c>
      <c r="C1200" s="2">
        <v>51.28</v>
      </c>
    </row>
    <row r="1201" spans="1:3" x14ac:dyDescent="0.25">
      <c r="A1201" s="1">
        <v>45775</v>
      </c>
      <c r="B1201" t="s">
        <v>5</v>
      </c>
      <c r="C1201" s="2">
        <v>50.85</v>
      </c>
    </row>
    <row r="1202" spans="1:3" x14ac:dyDescent="0.25">
      <c r="A1202" s="1">
        <v>45776</v>
      </c>
      <c r="B1202" t="s">
        <v>5</v>
      </c>
      <c r="C1202" s="2">
        <v>50.36</v>
      </c>
    </row>
    <row r="1203" spans="1:3" x14ac:dyDescent="0.25">
      <c r="A1203" s="1">
        <v>45777</v>
      </c>
      <c r="B1203" t="s">
        <v>5</v>
      </c>
      <c r="C1203" s="2">
        <v>50.08</v>
      </c>
    </row>
    <row r="1204" spans="1:3" x14ac:dyDescent="0.25">
      <c r="A1204" s="1">
        <v>45779</v>
      </c>
      <c r="B1204" t="s">
        <v>5</v>
      </c>
      <c r="C1204" s="2">
        <v>50.65</v>
      </c>
    </row>
    <row r="1205" spans="1:3" x14ac:dyDescent="0.25">
      <c r="A1205" s="1">
        <v>45782</v>
      </c>
      <c r="B1205" t="s">
        <v>5</v>
      </c>
      <c r="C1205" s="2">
        <v>50.5</v>
      </c>
    </row>
    <row r="1206" spans="1:3" x14ac:dyDescent="0.25">
      <c r="A1206" s="1">
        <v>45783</v>
      </c>
      <c r="B1206" t="s">
        <v>5</v>
      </c>
      <c r="C1206" s="2">
        <v>50.44</v>
      </c>
    </row>
    <row r="1207" spans="1:3" x14ac:dyDescent="0.25">
      <c r="A1207" s="1">
        <v>45784</v>
      </c>
      <c r="B1207" t="s">
        <v>5</v>
      </c>
      <c r="C1207" s="2">
        <v>51.24</v>
      </c>
    </row>
    <row r="1208" spans="1:3" x14ac:dyDescent="0.25">
      <c r="A1208" s="1">
        <v>45785</v>
      </c>
      <c r="B1208" t="s">
        <v>5</v>
      </c>
      <c r="C1208" s="2">
        <v>51.47</v>
      </c>
    </row>
    <row r="1209" spans="1:3" x14ac:dyDescent="0.25">
      <c r="A1209" s="1">
        <v>45786</v>
      </c>
      <c r="B1209" t="s">
        <v>5</v>
      </c>
      <c r="C1209" s="2">
        <v>50.09</v>
      </c>
    </row>
    <row r="1210" spans="1:3" x14ac:dyDescent="0.25">
      <c r="A1210" s="1">
        <v>45789</v>
      </c>
      <c r="B1210" t="s">
        <v>5</v>
      </c>
      <c r="C1210" s="2">
        <v>52.25</v>
      </c>
    </row>
    <row r="1211" spans="1:3" x14ac:dyDescent="0.25">
      <c r="A1211" s="1">
        <v>45790</v>
      </c>
      <c r="B1211" t="s">
        <v>5</v>
      </c>
      <c r="C1211" s="2">
        <v>53.05</v>
      </c>
    </row>
    <row r="1212" spans="1:3" x14ac:dyDescent="0.25">
      <c r="A1212" s="1">
        <v>45791</v>
      </c>
      <c r="B1212" t="s">
        <v>5</v>
      </c>
      <c r="C1212" s="2">
        <v>53.01</v>
      </c>
    </row>
    <row r="1213" spans="1:3" x14ac:dyDescent="0.25">
      <c r="A1213" s="1">
        <v>45792</v>
      </c>
      <c r="B1213" t="s">
        <v>5</v>
      </c>
      <c r="C1213" s="2">
        <v>53.82</v>
      </c>
    </row>
    <row r="1214" spans="1:3" x14ac:dyDescent="0.25">
      <c r="A1214" s="1">
        <v>45793</v>
      </c>
      <c r="B1214" t="s">
        <v>5</v>
      </c>
      <c r="C1214" s="2">
        <v>53.67</v>
      </c>
    </row>
    <row r="1215" spans="1:3" x14ac:dyDescent="0.25">
      <c r="A1215" s="1">
        <v>45796</v>
      </c>
      <c r="B1215" t="s">
        <v>5</v>
      </c>
      <c r="C1215" s="2">
        <v>53.19</v>
      </c>
    </row>
    <row r="1216" spans="1:3" x14ac:dyDescent="0.25">
      <c r="A1216" s="1">
        <v>45797</v>
      </c>
      <c r="B1216" t="s">
        <v>5</v>
      </c>
      <c r="C1216" s="2">
        <v>53.02</v>
      </c>
    </row>
    <row r="1217" spans="1:3" x14ac:dyDescent="0.25">
      <c r="A1217" s="1">
        <v>45798</v>
      </c>
      <c r="B1217" t="s">
        <v>5</v>
      </c>
      <c r="C1217" s="2">
        <v>53.21</v>
      </c>
    </row>
    <row r="1218" spans="1:3" x14ac:dyDescent="0.25">
      <c r="A1218" s="1">
        <v>45799</v>
      </c>
      <c r="B1218" t="s">
        <v>5</v>
      </c>
      <c r="C1218" s="2">
        <v>53.19</v>
      </c>
    </row>
    <row r="1219" spans="1:3" x14ac:dyDescent="0.25">
      <c r="A1219" s="1">
        <v>45800</v>
      </c>
      <c r="B1219" t="s">
        <v>5</v>
      </c>
      <c r="C1219" s="2">
        <v>52.96</v>
      </c>
    </row>
    <row r="1220" spans="1:3" x14ac:dyDescent="0.25">
      <c r="A1220" s="1">
        <v>45803</v>
      </c>
      <c r="B1220" t="s">
        <v>5</v>
      </c>
      <c r="C1220" s="2">
        <v>52.76</v>
      </c>
    </row>
    <row r="1221" spans="1:3" x14ac:dyDescent="0.25">
      <c r="A1221" s="1">
        <v>45804</v>
      </c>
      <c r="B1221" t="s">
        <v>5</v>
      </c>
      <c r="C1221" s="2">
        <v>51.31</v>
      </c>
    </row>
    <row r="1222" spans="1:3" x14ac:dyDescent="0.25">
      <c r="A1222" s="1">
        <v>45659</v>
      </c>
      <c r="B1222" t="s">
        <v>8</v>
      </c>
      <c r="C1222" s="2">
        <v>17.72</v>
      </c>
    </row>
    <row r="1223" spans="1:3" x14ac:dyDescent="0.25">
      <c r="A1223" s="1">
        <v>45660</v>
      </c>
      <c r="B1223" t="s">
        <v>8</v>
      </c>
      <c r="C1223" s="2">
        <v>17.600000000000001</v>
      </c>
    </row>
    <row r="1224" spans="1:3" x14ac:dyDescent="0.25">
      <c r="A1224" s="1">
        <v>45663</v>
      </c>
      <c r="B1224" t="s">
        <v>8</v>
      </c>
      <c r="C1224" s="2">
        <v>17.649999999999999</v>
      </c>
    </row>
    <row r="1225" spans="1:3" x14ac:dyDescent="0.25">
      <c r="A1225" s="1">
        <v>45664</v>
      </c>
      <c r="B1225" t="s">
        <v>8</v>
      </c>
      <c r="C1225" s="2">
        <v>18.02</v>
      </c>
    </row>
    <row r="1226" spans="1:3" x14ac:dyDescent="0.25">
      <c r="A1226" s="1">
        <v>45665</v>
      </c>
      <c r="B1226" t="s">
        <v>8</v>
      </c>
      <c r="C1226" s="2">
        <v>17.66</v>
      </c>
    </row>
    <row r="1227" spans="1:3" x14ac:dyDescent="0.25">
      <c r="A1227" s="1">
        <v>45666</v>
      </c>
      <c r="B1227" t="s">
        <v>8</v>
      </c>
      <c r="C1227" s="2">
        <v>17.61</v>
      </c>
    </row>
    <row r="1228" spans="1:3" x14ac:dyDescent="0.25">
      <c r="A1228" s="1">
        <v>45667</v>
      </c>
      <c r="B1228" t="s">
        <v>8</v>
      </c>
      <c r="C1228" s="2">
        <v>17.399999999999999</v>
      </c>
    </row>
    <row r="1229" spans="1:3" x14ac:dyDescent="0.25">
      <c r="A1229" s="1">
        <v>45670</v>
      </c>
      <c r="B1229" t="s">
        <v>8</v>
      </c>
      <c r="C1229" s="2">
        <v>17.5</v>
      </c>
    </row>
    <row r="1230" spans="1:3" x14ac:dyDescent="0.25">
      <c r="A1230" s="1">
        <v>45671</v>
      </c>
      <c r="B1230" t="s">
        <v>8</v>
      </c>
      <c r="C1230" s="2">
        <v>17.39</v>
      </c>
    </row>
    <row r="1231" spans="1:3" x14ac:dyDescent="0.25">
      <c r="A1231" s="1">
        <v>45672</v>
      </c>
      <c r="B1231" t="s">
        <v>8</v>
      </c>
      <c r="C1231" s="2">
        <v>17.87</v>
      </c>
    </row>
    <row r="1232" spans="1:3" x14ac:dyDescent="0.25">
      <c r="A1232" s="1">
        <v>45673</v>
      </c>
      <c r="B1232" t="s">
        <v>8</v>
      </c>
      <c r="C1232" s="2">
        <v>17.12</v>
      </c>
    </row>
    <row r="1233" spans="1:3" x14ac:dyDescent="0.25">
      <c r="A1233" s="1">
        <v>45674</v>
      </c>
      <c r="B1233" t="s">
        <v>8</v>
      </c>
      <c r="C1233" s="2">
        <v>17.02</v>
      </c>
    </row>
    <row r="1234" spans="1:3" x14ac:dyDescent="0.25">
      <c r="A1234" s="1">
        <v>45677</v>
      </c>
      <c r="B1234" t="s">
        <v>8</v>
      </c>
      <c r="C1234" s="2">
        <v>17.23</v>
      </c>
    </row>
    <row r="1235" spans="1:3" x14ac:dyDescent="0.25">
      <c r="A1235" s="1">
        <v>45678</v>
      </c>
      <c r="B1235" t="s">
        <v>8</v>
      </c>
      <c r="C1235" s="2">
        <v>17.63</v>
      </c>
    </row>
    <row r="1236" spans="1:3" x14ac:dyDescent="0.25">
      <c r="A1236" s="1">
        <v>45679</v>
      </c>
      <c r="B1236" t="s">
        <v>8</v>
      </c>
      <c r="C1236" s="2">
        <v>17.97</v>
      </c>
    </row>
    <row r="1237" spans="1:3" x14ac:dyDescent="0.25">
      <c r="A1237" s="1">
        <v>45680</v>
      </c>
      <c r="B1237" t="s">
        <v>8</v>
      </c>
      <c r="C1237" s="2">
        <v>17.68</v>
      </c>
    </row>
    <row r="1238" spans="1:3" x14ac:dyDescent="0.25">
      <c r="A1238" s="1">
        <v>45681</v>
      </c>
      <c r="B1238" t="s">
        <v>8</v>
      </c>
      <c r="C1238" s="2">
        <v>17.59</v>
      </c>
    </row>
    <row r="1239" spans="1:3" x14ac:dyDescent="0.25">
      <c r="A1239" s="1">
        <v>45684</v>
      </c>
      <c r="B1239" t="s">
        <v>8</v>
      </c>
      <c r="C1239" s="2">
        <v>18.39</v>
      </c>
    </row>
    <row r="1240" spans="1:3" x14ac:dyDescent="0.25">
      <c r="A1240" s="1">
        <v>45685</v>
      </c>
      <c r="B1240" t="s">
        <v>8</v>
      </c>
      <c r="C1240" s="2">
        <v>17.64</v>
      </c>
    </row>
    <row r="1241" spans="1:3" x14ac:dyDescent="0.25">
      <c r="A1241" s="1">
        <v>45686</v>
      </c>
      <c r="B1241" t="s">
        <v>8</v>
      </c>
      <c r="C1241" s="2">
        <v>17.309999999999999</v>
      </c>
    </row>
    <row r="1242" spans="1:3" x14ac:dyDescent="0.25">
      <c r="A1242" s="1">
        <v>45687</v>
      </c>
      <c r="B1242" t="s">
        <v>8</v>
      </c>
      <c r="C1242" s="2">
        <v>17.760000000000002</v>
      </c>
    </row>
    <row r="1243" spans="1:3" x14ac:dyDescent="0.25">
      <c r="A1243" s="1">
        <v>45688</v>
      </c>
      <c r="B1243" t="s">
        <v>8</v>
      </c>
      <c r="C1243" s="2">
        <v>16.86</v>
      </c>
    </row>
    <row r="1244" spans="1:3" x14ac:dyDescent="0.25">
      <c r="A1244" s="1">
        <v>45691</v>
      </c>
      <c r="B1244" t="s">
        <v>8</v>
      </c>
      <c r="C1244" s="2">
        <v>16.649999999999999</v>
      </c>
    </row>
    <row r="1245" spans="1:3" x14ac:dyDescent="0.25">
      <c r="A1245" s="1">
        <v>45692</v>
      </c>
      <c r="B1245" t="s">
        <v>8</v>
      </c>
      <c r="C1245" s="2">
        <v>16.52</v>
      </c>
    </row>
    <row r="1246" spans="1:3" x14ac:dyDescent="0.25">
      <c r="A1246" s="1">
        <v>45693</v>
      </c>
      <c r="B1246" t="s">
        <v>8</v>
      </c>
      <c r="C1246" s="2">
        <v>16.22</v>
      </c>
    </row>
    <row r="1247" spans="1:3" x14ac:dyDescent="0.25">
      <c r="A1247" s="1">
        <v>45694</v>
      </c>
      <c r="B1247" t="s">
        <v>8</v>
      </c>
      <c r="C1247" s="2">
        <v>16.37</v>
      </c>
    </row>
    <row r="1248" spans="1:3" x14ac:dyDescent="0.25">
      <c r="A1248" s="1">
        <v>45695</v>
      </c>
      <c r="B1248" t="s">
        <v>8</v>
      </c>
      <c r="C1248" s="2">
        <v>16.48</v>
      </c>
    </row>
    <row r="1249" spans="1:3" x14ac:dyDescent="0.25">
      <c r="A1249" s="1">
        <v>45698</v>
      </c>
      <c r="B1249" t="s">
        <v>8</v>
      </c>
      <c r="C1249" s="2">
        <v>16.98</v>
      </c>
    </row>
    <row r="1250" spans="1:3" x14ac:dyDescent="0.25">
      <c r="A1250" s="1">
        <v>45699</v>
      </c>
      <c r="B1250" t="s">
        <v>8</v>
      </c>
      <c r="C1250" s="2">
        <v>17.38</v>
      </c>
    </row>
    <row r="1251" spans="1:3" x14ac:dyDescent="0.25">
      <c r="A1251" s="1">
        <v>45700</v>
      </c>
      <c r="B1251" t="s">
        <v>8</v>
      </c>
      <c r="C1251" s="2">
        <v>17.28</v>
      </c>
    </row>
    <row r="1252" spans="1:3" x14ac:dyDescent="0.25">
      <c r="A1252" s="1">
        <v>45701</v>
      </c>
      <c r="B1252" t="s">
        <v>8</v>
      </c>
      <c r="C1252" s="2">
        <v>17.53</v>
      </c>
    </row>
    <row r="1253" spans="1:3" x14ac:dyDescent="0.25">
      <c r="A1253" s="1">
        <v>45702</v>
      </c>
      <c r="B1253" t="s">
        <v>8</v>
      </c>
      <c r="C1253" s="2">
        <v>18.170000000000002</v>
      </c>
    </row>
    <row r="1254" spans="1:3" x14ac:dyDescent="0.25">
      <c r="A1254" s="1">
        <v>45705</v>
      </c>
      <c r="B1254" t="s">
        <v>8</v>
      </c>
      <c r="C1254" s="2">
        <v>18.53</v>
      </c>
    </row>
    <row r="1255" spans="1:3" x14ac:dyDescent="0.25">
      <c r="A1255" s="1">
        <v>45706</v>
      </c>
      <c r="B1255" t="s">
        <v>8</v>
      </c>
      <c r="C1255" s="2">
        <v>18.309999999999999</v>
      </c>
    </row>
    <row r="1256" spans="1:3" x14ac:dyDescent="0.25">
      <c r="A1256" s="1">
        <v>45707</v>
      </c>
      <c r="B1256" t="s">
        <v>8</v>
      </c>
      <c r="C1256" s="2">
        <v>17.809999999999999</v>
      </c>
    </row>
    <row r="1257" spans="1:3" x14ac:dyDescent="0.25">
      <c r="A1257" s="1">
        <v>45708</v>
      </c>
      <c r="B1257" t="s">
        <v>8</v>
      </c>
      <c r="C1257" s="2">
        <v>17.66</v>
      </c>
    </row>
    <row r="1258" spans="1:3" x14ac:dyDescent="0.25">
      <c r="A1258" s="1">
        <v>45709</v>
      </c>
      <c r="B1258" t="s">
        <v>8</v>
      </c>
      <c r="C1258" s="2">
        <v>17.579999999999998</v>
      </c>
    </row>
    <row r="1259" spans="1:3" x14ac:dyDescent="0.25">
      <c r="A1259" s="1">
        <v>45712</v>
      </c>
      <c r="B1259" t="s">
        <v>8</v>
      </c>
      <c r="C1259" s="2">
        <v>17.22</v>
      </c>
    </row>
    <row r="1260" spans="1:3" x14ac:dyDescent="0.25">
      <c r="A1260" s="1">
        <v>45713</v>
      </c>
      <c r="B1260" t="s">
        <v>8</v>
      </c>
      <c r="C1260" s="2">
        <v>18.2</v>
      </c>
    </row>
    <row r="1261" spans="1:3" x14ac:dyDescent="0.25">
      <c r="A1261" s="1">
        <v>45714</v>
      </c>
      <c r="B1261" t="s">
        <v>8</v>
      </c>
      <c r="C1261" s="2">
        <v>17.239999999999998</v>
      </c>
    </row>
    <row r="1262" spans="1:3" x14ac:dyDescent="0.25">
      <c r="A1262" s="1">
        <v>45715</v>
      </c>
      <c r="B1262" t="s">
        <v>8</v>
      </c>
      <c r="C1262" s="2">
        <v>17.59</v>
      </c>
    </row>
    <row r="1263" spans="1:3" x14ac:dyDescent="0.25">
      <c r="A1263" s="1">
        <v>45716</v>
      </c>
      <c r="B1263" t="s">
        <v>8</v>
      </c>
      <c r="C1263" s="2">
        <v>17.02</v>
      </c>
    </row>
    <row r="1264" spans="1:3" x14ac:dyDescent="0.25">
      <c r="A1264" s="1">
        <v>45721</v>
      </c>
      <c r="B1264" t="s">
        <v>8</v>
      </c>
      <c r="C1264" s="2">
        <v>16.399999999999999</v>
      </c>
    </row>
    <row r="1265" spans="1:3" x14ac:dyDescent="0.25">
      <c r="A1265" s="1">
        <v>45722</v>
      </c>
      <c r="B1265" t="s">
        <v>8</v>
      </c>
      <c r="C1265" s="2">
        <v>16.32</v>
      </c>
    </row>
    <row r="1266" spans="1:3" x14ac:dyDescent="0.25">
      <c r="A1266" s="1">
        <v>45723</v>
      </c>
      <c r="B1266" t="s">
        <v>8</v>
      </c>
      <c r="C1266" s="2">
        <v>16.670000000000002</v>
      </c>
    </row>
    <row r="1267" spans="1:3" x14ac:dyDescent="0.25">
      <c r="A1267" s="1">
        <v>45726</v>
      </c>
      <c r="B1267" t="s">
        <v>8</v>
      </c>
      <c r="C1267" s="2">
        <v>16.5</v>
      </c>
    </row>
    <row r="1268" spans="1:3" x14ac:dyDescent="0.25">
      <c r="A1268" s="1">
        <v>45727</v>
      </c>
      <c r="B1268" t="s">
        <v>8</v>
      </c>
      <c r="C1268" s="2">
        <v>16.43</v>
      </c>
    </row>
    <row r="1269" spans="1:3" x14ac:dyDescent="0.25">
      <c r="A1269" s="1">
        <v>45728</v>
      </c>
      <c r="B1269" t="s">
        <v>8</v>
      </c>
      <c r="C1269" s="2">
        <v>16.39</v>
      </c>
    </row>
    <row r="1270" spans="1:3" x14ac:dyDescent="0.25">
      <c r="A1270" s="1">
        <v>45729</v>
      </c>
      <c r="B1270" t="s">
        <v>8</v>
      </c>
      <c r="C1270" s="2">
        <v>16.86</v>
      </c>
    </row>
    <row r="1271" spans="1:3" x14ac:dyDescent="0.25">
      <c r="A1271" s="1">
        <v>45730</v>
      </c>
      <c r="B1271" t="s">
        <v>8</v>
      </c>
      <c r="C1271" s="2">
        <v>17.53</v>
      </c>
    </row>
    <row r="1272" spans="1:3" x14ac:dyDescent="0.25">
      <c r="A1272" s="1">
        <v>45733</v>
      </c>
      <c r="B1272" t="s">
        <v>8</v>
      </c>
      <c r="C1272" s="2">
        <v>17.71</v>
      </c>
    </row>
    <row r="1273" spans="1:3" x14ac:dyDescent="0.25">
      <c r="A1273" s="1">
        <v>45734</v>
      </c>
      <c r="B1273" t="s">
        <v>8</v>
      </c>
      <c r="C1273" s="2">
        <v>17.47</v>
      </c>
    </row>
    <row r="1274" spans="1:3" x14ac:dyDescent="0.25">
      <c r="A1274" s="1">
        <v>45735</v>
      </c>
      <c r="B1274" t="s">
        <v>8</v>
      </c>
      <c r="C1274" s="2">
        <v>17.71</v>
      </c>
    </row>
    <row r="1275" spans="1:3" x14ac:dyDescent="0.25">
      <c r="A1275" s="1">
        <v>45736</v>
      </c>
      <c r="B1275" t="s">
        <v>8</v>
      </c>
      <c r="C1275" s="2">
        <v>17.88</v>
      </c>
    </row>
    <row r="1276" spans="1:3" x14ac:dyDescent="0.25">
      <c r="A1276" s="1">
        <v>45737</v>
      </c>
      <c r="B1276" t="s">
        <v>8</v>
      </c>
      <c r="C1276" s="2">
        <v>17.75</v>
      </c>
    </row>
    <row r="1277" spans="1:3" x14ac:dyDescent="0.25">
      <c r="A1277" s="1">
        <v>45740</v>
      </c>
      <c r="B1277" t="s">
        <v>8</v>
      </c>
      <c r="C1277" s="2">
        <v>17.18</v>
      </c>
    </row>
    <row r="1278" spans="1:3" x14ac:dyDescent="0.25">
      <c r="A1278" s="1">
        <v>45741</v>
      </c>
      <c r="B1278" t="s">
        <v>8</v>
      </c>
      <c r="C1278" s="2">
        <v>17.62</v>
      </c>
    </row>
    <row r="1279" spans="1:3" x14ac:dyDescent="0.25">
      <c r="A1279" s="1">
        <v>45742</v>
      </c>
      <c r="B1279" t="s">
        <v>8</v>
      </c>
      <c r="C1279" s="2">
        <v>17.72</v>
      </c>
    </row>
    <row r="1280" spans="1:3" x14ac:dyDescent="0.25">
      <c r="A1280" s="1">
        <v>45743</v>
      </c>
      <c r="B1280" t="s">
        <v>8</v>
      </c>
      <c r="C1280" s="2">
        <v>18.12</v>
      </c>
    </row>
    <row r="1281" spans="1:3" x14ac:dyDescent="0.25">
      <c r="A1281" s="1">
        <v>45744</v>
      </c>
      <c r="B1281" t="s">
        <v>8</v>
      </c>
      <c r="C1281" s="2">
        <v>18.190000000000001</v>
      </c>
    </row>
    <row r="1282" spans="1:3" x14ac:dyDescent="0.25">
      <c r="A1282" s="1">
        <v>45747</v>
      </c>
      <c r="B1282" t="s">
        <v>8</v>
      </c>
      <c r="C1282" s="2">
        <v>17.78</v>
      </c>
    </row>
    <row r="1283" spans="1:3" x14ac:dyDescent="0.25">
      <c r="A1283" s="1">
        <v>45748</v>
      </c>
      <c r="B1283" t="s">
        <v>8</v>
      </c>
      <c r="C1283" s="2">
        <v>18.260000000000002</v>
      </c>
    </row>
    <row r="1284" spans="1:3" x14ac:dyDescent="0.25">
      <c r="A1284" s="1">
        <v>45749</v>
      </c>
      <c r="B1284" t="s">
        <v>8</v>
      </c>
      <c r="C1284" s="2">
        <v>18.27</v>
      </c>
    </row>
    <row r="1285" spans="1:3" x14ac:dyDescent="0.25">
      <c r="A1285" s="1">
        <v>45750</v>
      </c>
      <c r="B1285" t="s">
        <v>8</v>
      </c>
      <c r="C1285" s="2">
        <v>18.61</v>
      </c>
    </row>
    <row r="1286" spans="1:3" x14ac:dyDescent="0.25">
      <c r="A1286" s="1">
        <v>45751</v>
      </c>
      <c r="B1286" t="s">
        <v>8</v>
      </c>
      <c r="C1286" s="2">
        <v>17.690000000000001</v>
      </c>
    </row>
    <row r="1287" spans="1:3" x14ac:dyDescent="0.25">
      <c r="A1287" s="1">
        <v>45754</v>
      </c>
      <c r="B1287" t="s">
        <v>8</v>
      </c>
      <c r="C1287" s="2">
        <v>17.23</v>
      </c>
    </row>
    <row r="1288" spans="1:3" x14ac:dyDescent="0.25">
      <c r="A1288" s="1">
        <v>45755</v>
      </c>
      <c r="B1288" t="s">
        <v>8</v>
      </c>
      <c r="C1288" s="2">
        <v>17.14</v>
      </c>
    </row>
    <row r="1289" spans="1:3" x14ac:dyDescent="0.25">
      <c r="A1289" s="1">
        <v>45756</v>
      </c>
      <c r="B1289" t="s">
        <v>8</v>
      </c>
      <c r="C1289" s="2">
        <v>17.75</v>
      </c>
    </row>
    <row r="1290" spans="1:3" x14ac:dyDescent="0.25">
      <c r="A1290" s="1">
        <v>45757</v>
      </c>
      <c r="B1290" t="s">
        <v>8</v>
      </c>
      <c r="C1290" s="2">
        <v>17.62</v>
      </c>
    </row>
    <row r="1291" spans="1:3" x14ac:dyDescent="0.25">
      <c r="A1291" s="1">
        <v>45758</v>
      </c>
      <c r="B1291" t="s">
        <v>8</v>
      </c>
      <c r="C1291" s="2">
        <v>17.899999999999999</v>
      </c>
    </row>
    <row r="1292" spans="1:3" x14ac:dyDescent="0.25">
      <c r="A1292" s="1">
        <v>45761</v>
      </c>
      <c r="B1292" t="s">
        <v>8</v>
      </c>
      <c r="C1292" s="2">
        <v>18.28</v>
      </c>
    </row>
    <row r="1293" spans="1:3" x14ac:dyDescent="0.25">
      <c r="A1293" s="1">
        <v>45762</v>
      </c>
      <c r="B1293" t="s">
        <v>8</v>
      </c>
      <c r="C1293" s="2">
        <v>18.27</v>
      </c>
    </row>
    <row r="1294" spans="1:3" x14ac:dyDescent="0.25">
      <c r="A1294" s="1">
        <v>45763</v>
      </c>
      <c r="B1294" t="s">
        <v>8</v>
      </c>
      <c r="C1294" s="2">
        <v>18.440000000000001</v>
      </c>
    </row>
    <row r="1295" spans="1:3" x14ac:dyDescent="0.25">
      <c r="A1295" s="1">
        <v>45764</v>
      </c>
      <c r="B1295" t="s">
        <v>8</v>
      </c>
      <c r="C1295" s="2">
        <v>18.100000000000001</v>
      </c>
    </row>
    <row r="1296" spans="1:3" x14ac:dyDescent="0.25">
      <c r="A1296" s="1">
        <v>45769</v>
      </c>
      <c r="B1296" t="s">
        <v>8</v>
      </c>
      <c r="C1296" s="2">
        <v>18.13</v>
      </c>
    </row>
    <row r="1297" spans="1:3" x14ac:dyDescent="0.25">
      <c r="A1297" s="1">
        <v>45770</v>
      </c>
      <c r="B1297" t="s">
        <v>8</v>
      </c>
      <c r="C1297" s="2">
        <v>18.37</v>
      </c>
    </row>
    <row r="1298" spans="1:3" x14ac:dyDescent="0.25">
      <c r="A1298" s="1">
        <v>45771</v>
      </c>
      <c r="B1298" t="s">
        <v>8</v>
      </c>
      <c r="C1298" s="2">
        <v>18.940000000000001</v>
      </c>
    </row>
    <row r="1299" spans="1:3" x14ac:dyDescent="0.25">
      <c r="A1299" s="1">
        <v>45772</v>
      </c>
      <c r="B1299" t="s">
        <v>8</v>
      </c>
      <c r="C1299" s="2">
        <v>19.100000000000001</v>
      </c>
    </row>
    <row r="1300" spans="1:3" x14ac:dyDescent="0.25">
      <c r="A1300" s="1">
        <v>45775</v>
      </c>
      <c r="B1300" t="s">
        <v>8</v>
      </c>
      <c r="C1300" s="2">
        <v>18.940000000000001</v>
      </c>
    </row>
    <row r="1301" spans="1:3" x14ac:dyDescent="0.25">
      <c r="A1301" s="1">
        <v>45776</v>
      </c>
      <c r="B1301" t="s">
        <v>8</v>
      </c>
      <c r="C1301" s="2">
        <v>18.739999999999998</v>
      </c>
    </row>
    <row r="1302" spans="1:3" x14ac:dyDescent="0.25">
      <c r="A1302" s="1">
        <v>45777</v>
      </c>
      <c r="B1302" t="s">
        <v>8</v>
      </c>
      <c r="C1302" s="2">
        <v>18.8</v>
      </c>
    </row>
    <row r="1303" spans="1:3" x14ac:dyDescent="0.25">
      <c r="A1303" s="1">
        <v>45779</v>
      </c>
      <c r="B1303" t="s">
        <v>8</v>
      </c>
      <c r="C1303" s="2">
        <v>18.82</v>
      </c>
    </row>
    <row r="1304" spans="1:3" x14ac:dyDescent="0.25">
      <c r="A1304" s="1">
        <v>45782</v>
      </c>
      <c r="B1304" t="s">
        <v>8</v>
      </c>
      <c r="C1304" s="2">
        <v>18.760000000000002</v>
      </c>
    </row>
    <row r="1305" spans="1:3" x14ac:dyDescent="0.25">
      <c r="A1305" s="1">
        <v>45783</v>
      </c>
      <c r="B1305" t="s">
        <v>8</v>
      </c>
      <c r="C1305" s="2">
        <v>18.7</v>
      </c>
    </row>
    <row r="1306" spans="1:3" x14ac:dyDescent="0.25">
      <c r="A1306" s="1">
        <v>45784</v>
      </c>
      <c r="B1306" t="s">
        <v>8</v>
      </c>
      <c r="C1306" s="2">
        <v>17.97</v>
      </c>
    </row>
    <row r="1307" spans="1:3" x14ac:dyDescent="0.25">
      <c r="A1307" s="1">
        <v>45785</v>
      </c>
      <c r="B1307" t="s">
        <v>8</v>
      </c>
      <c r="C1307" s="2">
        <v>17.88</v>
      </c>
    </row>
    <row r="1308" spans="1:3" x14ac:dyDescent="0.25">
      <c r="A1308" s="1">
        <v>45786</v>
      </c>
      <c r="B1308" t="s">
        <v>8</v>
      </c>
      <c r="C1308" s="2">
        <v>18.22</v>
      </c>
    </row>
    <row r="1309" spans="1:3" x14ac:dyDescent="0.25">
      <c r="A1309" s="1">
        <v>45789</v>
      </c>
      <c r="B1309" t="s">
        <v>8</v>
      </c>
      <c r="C1309" s="2">
        <v>18.149999999999999</v>
      </c>
    </row>
    <row r="1310" spans="1:3" x14ac:dyDescent="0.25">
      <c r="A1310" s="1">
        <v>45790</v>
      </c>
      <c r="B1310" t="s">
        <v>8</v>
      </c>
      <c r="C1310" s="2">
        <v>18.52</v>
      </c>
    </row>
    <row r="1311" spans="1:3" x14ac:dyDescent="0.25">
      <c r="A1311" s="1">
        <v>45791</v>
      </c>
      <c r="B1311" t="s">
        <v>8</v>
      </c>
      <c r="C1311" s="2">
        <v>18.329999999999998</v>
      </c>
    </row>
    <row r="1312" spans="1:3" x14ac:dyDescent="0.25">
      <c r="A1312" s="1">
        <v>45792</v>
      </c>
      <c r="B1312" t="s">
        <v>8</v>
      </c>
      <c r="C1312" s="2">
        <v>18.95</v>
      </c>
    </row>
    <row r="1313" spans="1:3" x14ac:dyDescent="0.25">
      <c r="A1313" s="1">
        <v>45793</v>
      </c>
      <c r="B1313" t="s">
        <v>8</v>
      </c>
      <c r="C1313" s="2">
        <v>19.559999999999999</v>
      </c>
    </row>
    <row r="1314" spans="1:3" x14ac:dyDescent="0.25">
      <c r="A1314" s="1">
        <v>45796</v>
      </c>
      <c r="B1314" t="s">
        <v>8</v>
      </c>
      <c r="C1314" s="2">
        <v>19.600000000000001</v>
      </c>
    </row>
    <row r="1315" spans="1:3" x14ac:dyDescent="0.25">
      <c r="A1315" s="1">
        <v>45797</v>
      </c>
      <c r="B1315" t="s">
        <v>8</v>
      </c>
      <c r="C1315" s="2">
        <v>19.559999999999999</v>
      </c>
    </row>
    <row r="1316" spans="1:3" x14ac:dyDescent="0.25">
      <c r="A1316" s="1">
        <v>45798</v>
      </c>
      <c r="B1316" t="s">
        <v>8</v>
      </c>
      <c r="C1316" s="2">
        <v>19.079999999999998</v>
      </c>
    </row>
    <row r="1317" spans="1:3" x14ac:dyDescent="0.25">
      <c r="A1317" s="1">
        <v>45799</v>
      </c>
      <c r="B1317" t="s">
        <v>8</v>
      </c>
      <c r="C1317" s="2">
        <v>19.11</v>
      </c>
    </row>
    <row r="1318" spans="1:3" x14ac:dyDescent="0.25">
      <c r="A1318" s="1">
        <v>45800</v>
      </c>
      <c r="B1318" t="s">
        <v>8</v>
      </c>
      <c r="C1318" s="2">
        <v>19.18</v>
      </c>
    </row>
    <row r="1319" spans="1:3" x14ac:dyDescent="0.25">
      <c r="A1319" s="1">
        <v>45803</v>
      </c>
      <c r="B1319" t="s">
        <v>8</v>
      </c>
      <c r="C1319" s="2">
        <v>19.59</v>
      </c>
    </row>
    <row r="1320" spans="1:3" x14ac:dyDescent="0.25">
      <c r="A1320" s="1">
        <v>45804</v>
      </c>
      <c r="B1320" t="s">
        <v>8</v>
      </c>
      <c r="C1320" s="2">
        <v>20.18</v>
      </c>
    </row>
    <row r="1321" spans="1:3" x14ac:dyDescent="0.25">
      <c r="A1321" s="1">
        <v>45659</v>
      </c>
      <c r="B1321" t="s">
        <v>15</v>
      </c>
      <c r="C1321" s="2">
        <v>72.743695000000002</v>
      </c>
    </row>
    <row r="1322" spans="1:3" x14ac:dyDescent="0.25">
      <c r="A1322" s="1">
        <v>45660</v>
      </c>
      <c r="B1322" t="s">
        <v>15</v>
      </c>
      <c r="C1322" s="2">
        <v>70.843428000000003</v>
      </c>
    </row>
    <row r="1323" spans="1:3" x14ac:dyDescent="0.25">
      <c r="A1323" s="1">
        <v>45663</v>
      </c>
      <c r="B1323" t="s">
        <v>15</v>
      </c>
      <c r="C1323" s="2">
        <v>69.698459999999997</v>
      </c>
    </row>
    <row r="1324" spans="1:3" x14ac:dyDescent="0.25">
      <c r="A1324" s="1">
        <v>45664</v>
      </c>
      <c r="B1324" t="s">
        <v>15</v>
      </c>
      <c r="C1324" s="2">
        <v>68.605587999999997</v>
      </c>
    </row>
    <row r="1325" spans="1:3" x14ac:dyDescent="0.25">
      <c r="A1325" s="1">
        <v>45665</v>
      </c>
      <c r="B1325" t="s">
        <v>15</v>
      </c>
      <c r="C1325" s="2">
        <v>67.629315000000005</v>
      </c>
    </row>
    <row r="1326" spans="1:3" x14ac:dyDescent="0.25">
      <c r="A1326" s="1">
        <v>45666</v>
      </c>
      <c r="B1326" t="s">
        <v>15</v>
      </c>
      <c r="C1326" s="2">
        <v>66.898910000000001</v>
      </c>
    </row>
    <row r="1327" spans="1:3" x14ac:dyDescent="0.25">
      <c r="A1327" s="1">
        <v>45667</v>
      </c>
      <c r="B1327" t="s">
        <v>15</v>
      </c>
      <c r="C1327" s="2">
        <v>68.079347999999996</v>
      </c>
    </row>
    <row r="1328" spans="1:3" x14ac:dyDescent="0.25">
      <c r="A1328" s="1">
        <v>45670</v>
      </c>
      <c r="B1328" t="s">
        <v>15</v>
      </c>
      <c r="C1328" s="2">
        <v>70.331415000000007</v>
      </c>
    </row>
    <row r="1329" spans="1:3" x14ac:dyDescent="0.25">
      <c r="A1329" s="1">
        <v>45671</v>
      </c>
      <c r="B1329" t="s">
        <v>15</v>
      </c>
      <c r="C1329" s="2">
        <v>69.044191999999995</v>
      </c>
    </row>
    <row r="1330" spans="1:3" x14ac:dyDescent="0.25">
      <c r="A1330" s="1">
        <v>45672</v>
      </c>
      <c r="B1330" t="s">
        <v>15</v>
      </c>
      <c r="C1330" s="2">
        <v>71.833495999999997</v>
      </c>
    </row>
    <row r="1331" spans="1:3" x14ac:dyDescent="0.25">
      <c r="A1331" s="1">
        <v>45673</v>
      </c>
      <c r="B1331" t="s">
        <v>15</v>
      </c>
      <c r="C1331" s="2">
        <v>72.727743000000004</v>
      </c>
    </row>
    <row r="1332" spans="1:3" x14ac:dyDescent="0.25">
      <c r="A1332" s="1">
        <v>45674</v>
      </c>
      <c r="B1332" t="s">
        <v>15</v>
      </c>
      <c r="C1332" s="2">
        <v>72.666594000000003</v>
      </c>
    </row>
    <row r="1333" spans="1:3" x14ac:dyDescent="0.25">
      <c r="A1333" s="1">
        <v>45677</v>
      </c>
      <c r="B1333" t="s">
        <v>15</v>
      </c>
      <c r="C1333" s="2">
        <v>72.448375999999996</v>
      </c>
    </row>
    <row r="1334" spans="1:3" x14ac:dyDescent="0.25">
      <c r="A1334" s="1">
        <v>45678</v>
      </c>
      <c r="B1334" t="s">
        <v>15</v>
      </c>
      <c r="C1334" s="2">
        <v>68.750955000000005</v>
      </c>
    </row>
    <row r="1335" spans="1:3" x14ac:dyDescent="0.25">
      <c r="A1335" s="1">
        <v>45679</v>
      </c>
      <c r="B1335" t="s">
        <v>15</v>
      </c>
      <c r="C1335" s="2">
        <v>71.647688000000002</v>
      </c>
    </row>
    <row r="1336" spans="1:3" x14ac:dyDescent="0.25">
      <c r="A1336" s="1">
        <v>45680</v>
      </c>
      <c r="B1336" t="s">
        <v>15</v>
      </c>
      <c r="C1336" s="2">
        <v>72.025139999999993</v>
      </c>
    </row>
    <row r="1337" spans="1:3" x14ac:dyDescent="0.25">
      <c r="A1337" s="1">
        <v>45681</v>
      </c>
      <c r="B1337" t="s">
        <v>15</v>
      </c>
      <c r="C1337" s="2">
        <v>75.501927999999992</v>
      </c>
    </row>
    <row r="1338" spans="1:3" x14ac:dyDescent="0.25">
      <c r="A1338" s="1">
        <v>45684</v>
      </c>
      <c r="B1338" t="s">
        <v>15</v>
      </c>
      <c r="C1338" s="2">
        <v>77.706018000000014</v>
      </c>
    </row>
    <row r="1339" spans="1:3" x14ac:dyDescent="0.25">
      <c r="A1339" s="1">
        <v>45685</v>
      </c>
      <c r="B1339" t="s">
        <v>15</v>
      </c>
      <c r="C1339" s="2">
        <v>78.001840000000001</v>
      </c>
    </row>
    <row r="1340" spans="1:3" x14ac:dyDescent="0.25">
      <c r="A1340" s="1">
        <v>45686</v>
      </c>
      <c r="B1340" t="s">
        <v>15</v>
      </c>
      <c r="C1340" s="2">
        <v>78.125707000000006</v>
      </c>
    </row>
    <row r="1341" spans="1:3" x14ac:dyDescent="0.25">
      <c r="A1341" s="1">
        <v>45687</v>
      </c>
      <c r="B1341" t="s">
        <v>15</v>
      </c>
      <c r="C1341" s="2">
        <v>82.122600000000006</v>
      </c>
    </row>
    <row r="1342" spans="1:3" x14ac:dyDescent="0.25">
      <c r="A1342" s="1">
        <v>45688</v>
      </c>
      <c r="B1342" t="s">
        <v>15</v>
      </c>
      <c r="C1342" s="2">
        <v>79.720095000000001</v>
      </c>
    </row>
    <row r="1343" spans="1:3" x14ac:dyDescent="0.25">
      <c r="A1343" s="1">
        <v>45691</v>
      </c>
      <c r="B1343" t="s">
        <v>15</v>
      </c>
      <c r="C1343" s="2">
        <v>80.342437000000004</v>
      </c>
    </row>
    <row r="1344" spans="1:3" x14ac:dyDescent="0.25">
      <c r="A1344" s="1">
        <v>45692</v>
      </c>
      <c r="B1344" t="s">
        <v>15</v>
      </c>
      <c r="C1344" s="2">
        <v>80.837400000000002</v>
      </c>
    </row>
    <row r="1345" spans="1:3" x14ac:dyDescent="0.25">
      <c r="A1345" s="1">
        <v>45693</v>
      </c>
      <c r="B1345" t="s">
        <v>15</v>
      </c>
      <c r="C1345" s="2">
        <v>80.741204999999994</v>
      </c>
    </row>
    <row r="1346" spans="1:3" x14ac:dyDescent="0.25">
      <c r="A1346" s="1">
        <v>45694</v>
      </c>
      <c r="B1346" t="s">
        <v>15</v>
      </c>
      <c r="C1346" s="2">
        <v>81.437494999999998</v>
      </c>
    </row>
    <row r="1347" spans="1:3" x14ac:dyDescent="0.25">
      <c r="A1347" s="1">
        <v>45695</v>
      </c>
      <c r="B1347" t="s">
        <v>15</v>
      </c>
      <c r="C1347" s="2">
        <v>80.775891000000001</v>
      </c>
    </row>
    <row r="1348" spans="1:3" x14ac:dyDescent="0.25">
      <c r="A1348" s="1">
        <v>45698</v>
      </c>
      <c r="B1348" t="s">
        <v>15</v>
      </c>
      <c r="C1348" s="2">
        <v>81.739098000000013</v>
      </c>
    </row>
    <row r="1349" spans="1:3" x14ac:dyDescent="0.25">
      <c r="A1349" s="1">
        <v>45699</v>
      </c>
      <c r="B1349" t="s">
        <v>15</v>
      </c>
      <c r="C1349" s="2">
        <v>82.209675000000004</v>
      </c>
    </row>
    <row r="1350" spans="1:3" x14ac:dyDescent="0.25">
      <c r="A1350" s="1">
        <v>45700</v>
      </c>
      <c r="B1350" t="s">
        <v>15</v>
      </c>
      <c r="C1350" s="2">
        <v>82.543344000000005</v>
      </c>
    </row>
    <row r="1351" spans="1:3" x14ac:dyDescent="0.25">
      <c r="A1351" s="1">
        <v>45701</v>
      </c>
      <c r="B1351" t="s">
        <v>15</v>
      </c>
      <c r="C1351" s="2">
        <v>82.921049999999994</v>
      </c>
    </row>
    <row r="1352" spans="1:3" x14ac:dyDescent="0.25">
      <c r="A1352" s="1">
        <v>45702</v>
      </c>
      <c r="B1352" t="s">
        <v>15</v>
      </c>
      <c r="C1352" s="2">
        <v>84.239099999999993</v>
      </c>
    </row>
    <row r="1353" spans="1:3" x14ac:dyDescent="0.25">
      <c r="A1353" s="1">
        <v>45705</v>
      </c>
      <c r="B1353" t="s">
        <v>15</v>
      </c>
      <c r="C1353" s="2">
        <v>84.169822000000011</v>
      </c>
    </row>
    <row r="1354" spans="1:3" x14ac:dyDescent="0.25">
      <c r="A1354" s="1">
        <v>45706</v>
      </c>
      <c r="B1354" t="s">
        <v>15</v>
      </c>
      <c r="C1354" s="2">
        <v>85.480321999999987</v>
      </c>
    </row>
    <row r="1355" spans="1:3" x14ac:dyDescent="0.25">
      <c r="A1355" s="1">
        <v>45707</v>
      </c>
      <c r="B1355" t="s">
        <v>15</v>
      </c>
      <c r="C1355" s="2">
        <v>84.759382000000002</v>
      </c>
    </row>
    <row r="1356" spans="1:3" x14ac:dyDescent="0.25">
      <c r="A1356" s="1">
        <v>45708</v>
      </c>
      <c r="B1356" t="s">
        <v>15</v>
      </c>
      <c r="C1356" s="2">
        <v>85.759415000000004</v>
      </c>
    </row>
    <row r="1357" spans="1:3" x14ac:dyDescent="0.25">
      <c r="A1357" s="1">
        <v>45709</v>
      </c>
      <c r="B1357" t="s">
        <v>15</v>
      </c>
      <c r="C1357" s="2">
        <v>83.945965000000001</v>
      </c>
    </row>
    <row r="1358" spans="1:3" x14ac:dyDescent="0.25">
      <c r="A1358" s="1">
        <v>45712</v>
      </c>
      <c r="B1358" t="s">
        <v>15</v>
      </c>
      <c r="C1358" s="2">
        <v>83.647199999999998</v>
      </c>
    </row>
    <row r="1359" spans="1:3" x14ac:dyDescent="0.25">
      <c r="A1359" s="1">
        <v>45713</v>
      </c>
      <c r="B1359" t="s">
        <v>15</v>
      </c>
      <c r="C1359" s="2">
        <v>84.623807999999997</v>
      </c>
    </row>
    <row r="1360" spans="1:3" x14ac:dyDescent="0.25">
      <c r="A1360" s="1">
        <v>45714</v>
      </c>
      <c r="B1360" t="s">
        <v>15</v>
      </c>
      <c r="C1360" s="2">
        <v>85.007475999999997</v>
      </c>
    </row>
    <row r="1361" spans="1:3" x14ac:dyDescent="0.25">
      <c r="A1361" s="1">
        <v>45715</v>
      </c>
      <c r="B1361" t="s">
        <v>15</v>
      </c>
      <c r="C1361" s="2">
        <v>84.437849999999997</v>
      </c>
    </row>
    <row r="1362" spans="1:3" x14ac:dyDescent="0.25">
      <c r="A1362" s="1">
        <v>45716</v>
      </c>
      <c r="B1362" t="s">
        <v>15</v>
      </c>
      <c r="C1362" s="2">
        <v>83.537355000000005</v>
      </c>
    </row>
    <row r="1363" spans="1:3" x14ac:dyDescent="0.25">
      <c r="A1363" s="1">
        <v>45721</v>
      </c>
      <c r="B1363" t="s">
        <v>15</v>
      </c>
      <c r="C1363" s="2">
        <v>82.832504999999998</v>
      </c>
    </row>
    <row r="1364" spans="1:3" x14ac:dyDescent="0.25">
      <c r="A1364" s="1">
        <v>45722</v>
      </c>
      <c r="B1364" t="s">
        <v>15</v>
      </c>
      <c r="C1364" s="2">
        <v>83.787630000000007</v>
      </c>
    </row>
    <row r="1365" spans="1:3" x14ac:dyDescent="0.25">
      <c r="A1365" s="1">
        <v>45723</v>
      </c>
      <c r="B1365" t="s">
        <v>15</v>
      </c>
      <c r="C1365" s="2">
        <v>89.358215999999999</v>
      </c>
    </row>
    <row r="1366" spans="1:3" x14ac:dyDescent="0.25">
      <c r="A1366" s="1">
        <v>45726</v>
      </c>
      <c r="B1366" t="s">
        <v>15</v>
      </c>
      <c r="C1366" s="2">
        <v>88.824450000000013</v>
      </c>
    </row>
    <row r="1367" spans="1:3" x14ac:dyDescent="0.25">
      <c r="A1367" s="1">
        <v>45727</v>
      </c>
      <c r="B1367" t="s">
        <v>15</v>
      </c>
      <c r="C1367" s="2">
        <v>86.920591999999999</v>
      </c>
    </row>
    <row r="1368" spans="1:3" x14ac:dyDescent="0.25">
      <c r="A1368" s="1">
        <v>45728</v>
      </c>
      <c r="B1368" t="s">
        <v>15</v>
      </c>
      <c r="C1368" s="2">
        <v>81.992204000000015</v>
      </c>
    </row>
    <row r="1369" spans="1:3" x14ac:dyDescent="0.25">
      <c r="A1369" s="1">
        <v>45729</v>
      </c>
      <c r="B1369" t="s">
        <v>15</v>
      </c>
      <c r="C1369" s="2">
        <v>80.667563999999999</v>
      </c>
    </row>
    <row r="1370" spans="1:3" x14ac:dyDescent="0.25">
      <c r="A1370" s="1">
        <v>45730</v>
      </c>
      <c r="B1370" t="s">
        <v>15</v>
      </c>
      <c r="C1370" s="2">
        <v>84.191130000000001</v>
      </c>
    </row>
    <row r="1371" spans="1:3" x14ac:dyDescent="0.25">
      <c r="A1371" s="1">
        <v>45733</v>
      </c>
      <c r="B1371" t="s">
        <v>15</v>
      </c>
      <c r="C1371" s="2">
        <v>87.669022000000012</v>
      </c>
    </row>
    <row r="1372" spans="1:3" x14ac:dyDescent="0.25">
      <c r="A1372" s="1">
        <v>45734</v>
      </c>
      <c r="B1372" t="s">
        <v>15</v>
      </c>
      <c r="C1372" s="2">
        <v>86.551886999999994</v>
      </c>
    </row>
    <row r="1373" spans="1:3" x14ac:dyDescent="0.25">
      <c r="A1373" s="1">
        <v>45735</v>
      </c>
      <c r="B1373" t="s">
        <v>15</v>
      </c>
      <c r="C1373" s="2">
        <v>88.431977999999987</v>
      </c>
    </row>
    <row r="1374" spans="1:3" x14ac:dyDescent="0.25">
      <c r="A1374" s="1">
        <v>45736</v>
      </c>
      <c r="B1374" t="s">
        <v>15</v>
      </c>
      <c r="C1374" s="2">
        <v>86.254389000000003</v>
      </c>
    </row>
    <row r="1375" spans="1:3" x14ac:dyDescent="0.25">
      <c r="A1375" s="1">
        <v>45737</v>
      </c>
      <c r="B1375" t="s">
        <v>15</v>
      </c>
      <c r="C1375" s="2">
        <v>86.49821</v>
      </c>
    </row>
    <row r="1376" spans="1:3" x14ac:dyDescent="0.25">
      <c r="A1376" s="1">
        <v>45740</v>
      </c>
      <c r="B1376" t="s">
        <v>15</v>
      </c>
      <c r="C1376" s="2">
        <v>84.788902000000007</v>
      </c>
    </row>
    <row r="1377" spans="1:3" x14ac:dyDescent="0.25">
      <c r="A1377" s="1">
        <v>45741</v>
      </c>
      <c r="B1377" t="s">
        <v>15</v>
      </c>
      <c r="C1377" s="2">
        <v>83.414170000000013</v>
      </c>
    </row>
    <row r="1378" spans="1:3" x14ac:dyDescent="0.25">
      <c r="A1378" s="1">
        <v>45742</v>
      </c>
      <c r="B1378" t="s">
        <v>15</v>
      </c>
      <c r="C1378" s="2">
        <v>85.226557999999997</v>
      </c>
    </row>
    <row r="1379" spans="1:3" x14ac:dyDescent="0.25">
      <c r="A1379" s="1">
        <v>45743</v>
      </c>
      <c r="B1379" t="s">
        <v>15</v>
      </c>
      <c r="C1379" s="2">
        <v>84.37597199999999</v>
      </c>
    </row>
    <row r="1380" spans="1:3" x14ac:dyDescent="0.25">
      <c r="A1380" s="1">
        <v>45744</v>
      </c>
      <c r="B1380" t="s">
        <v>15</v>
      </c>
      <c r="C1380" s="2">
        <v>85.194720000000004</v>
      </c>
    </row>
    <row r="1381" spans="1:3" x14ac:dyDescent="0.25">
      <c r="A1381" s="1">
        <v>45747</v>
      </c>
      <c r="B1381" t="s">
        <v>15</v>
      </c>
      <c r="C1381" s="2">
        <v>78.542749999999998</v>
      </c>
    </row>
    <row r="1382" spans="1:3" x14ac:dyDescent="0.25">
      <c r="A1382" s="1">
        <v>45748</v>
      </c>
      <c r="B1382" t="s">
        <v>15</v>
      </c>
      <c r="C1382" s="2">
        <v>80.396055000000004</v>
      </c>
    </row>
    <row r="1383" spans="1:3" x14ac:dyDescent="0.25">
      <c r="A1383" s="1">
        <v>45749</v>
      </c>
      <c r="B1383" t="s">
        <v>15</v>
      </c>
      <c r="C1383" s="2">
        <v>79.830700000000007</v>
      </c>
    </row>
    <row r="1384" spans="1:3" x14ac:dyDescent="0.25">
      <c r="A1384" s="1">
        <v>45750</v>
      </c>
      <c r="B1384" t="s">
        <v>15</v>
      </c>
      <c r="C1384" s="2">
        <v>79.986830000000012</v>
      </c>
    </row>
    <row r="1385" spans="1:3" x14ac:dyDescent="0.25">
      <c r="A1385" s="1">
        <v>45751</v>
      </c>
      <c r="B1385" t="s">
        <v>15</v>
      </c>
      <c r="C1385" s="2">
        <v>75.852507000000003</v>
      </c>
    </row>
    <row r="1386" spans="1:3" x14ac:dyDescent="0.25">
      <c r="A1386" s="1">
        <v>45754</v>
      </c>
      <c r="B1386" t="s">
        <v>15</v>
      </c>
      <c r="C1386" s="2">
        <v>75.434567999999999</v>
      </c>
    </row>
    <row r="1387" spans="1:3" x14ac:dyDescent="0.25">
      <c r="A1387" s="1">
        <v>45755</v>
      </c>
      <c r="B1387" t="s">
        <v>15</v>
      </c>
      <c r="C1387" s="2">
        <v>75.911580000000001</v>
      </c>
    </row>
    <row r="1388" spans="1:3" x14ac:dyDescent="0.25">
      <c r="A1388" s="1">
        <v>45756</v>
      </c>
      <c r="B1388" t="s">
        <v>15</v>
      </c>
      <c r="C1388" s="2">
        <v>78.583940999999996</v>
      </c>
    </row>
    <row r="1389" spans="1:3" x14ac:dyDescent="0.25">
      <c r="A1389" s="1">
        <v>45757</v>
      </c>
      <c r="B1389" t="s">
        <v>15</v>
      </c>
      <c r="C1389" s="2">
        <v>76.120763999999994</v>
      </c>
    </row>
    <row r="1390" spans="1:3" x14ac:dyDescent="0.25">
      <c r="A1390" s="1">
        <v>45758</v>
      </c>
      <c r="B1390" t="s">
        <v>15</v>
      </c>
      <c r="C1390" s="2">
        <v>79.064040000000006</v>
      </c>
    </row>
    <row r="1391" spans="1:3" x14ac:dyDescent="0.25">
      <c r="A1391" s="1">
        <v>45758</v>
      </c>
      <c r="B1391" t="s">
        <v>15</v>
      </c>
      <c r="C1391" s="2">
        <v>79.288821999999996</v>
      </c>
    </row>
    <row r="1392" spans="1:3" x14ac:dyDescent="0.25">
      <c r="A1392" s="1">
        <v>45761</v>
      </c>
      <c r="B1392" t="s">
        <v>15</v>
      </c>
      <c r="C1392" s="2">
        <v>80.361689999999996</v>
      </c>
    </row>
    <row r="1393" spans="1:3" x14ac:dyDescent="0.25">
      <c r="A1393" s="1">
        <v>45761</v>
      </c>
      <c r="B1393" t="s">
        <v>15</v>
      </c>
      <c r="C1393" s="2">
        <v>80.212719500000006</v>
      </c>
    </row>
    <row r="1394" spans="1:3" x14ac:dyDescent="0.25">
      <c r="A1394" s="1">
        <v>45762</v>
      </c>
      <c r="B1394" t="s">
        <v>15</v>
      </c>
      <c r="C1394" s="2">
        <v>80.921874000000003</v>
      </c>
    </row>
    <row r="1395" spans="1:3" x14ac:dyDescent="0.25">
      <c r="A1395" s="1">
        <v>45762</v>
      </c>
      <c r="B1395" t="s">
        <v>15</v>
      </c>
      <c r="C1395" s="2">
        <v>80.709058999999996</v>
      </c>
    </row>
    <row r="1396" spans="1:3" x14ac:dyDescent="0.25">
      <c r="A1396" s="1">
        <v>45763</v>
      </c>
      <c r="B1396" t="s">
        <v>15</v>
      </c>
      <c r="C1396" s="2">
        <v>80.065190000000001</v>
      </c>
    </row>
    <row r="1397" spans="1:3" x14ac:dyDescent="0.25">
      <c r="A1397" s="1">
        <v>45763</v>
      </c>
      <c r="B1397" t="s">
        <v>15</v>
      </c>
      <c r="C1397" s="2">
        <v>80.414458499999995</v>
      </c>
    </row>
    <row r="1398" spans="1:3" x14ac:dyDescent="0.25">
      <c r="A1398" s="1">
        <v>45764</v>
      </c>
      <c r="B1398" t="s">
        <v>15</v>
      </c>
      <c r="C1398" s="2">
        <v>80.990335999999999</v>
      </c>
    </row>
    <row r="1399" spans="1:3" x14ac:dyDescent="0.25">
      <c r="A1399" s="1">
        <v>45764</v>
      </c>
      <c r="B1399" t="s">
        <v>15</v>
      </c>
      <c r="C1399" s="2">
        <v>81.801411999999999</v>
      </c>
    </row>
    <row r="1400" spans="1:3" x14ac:dyDescent="0.25">
      <c r="A1400" s="1">
        <v>45769</v>
      </c>
      <c r="B1400" t="s">
        <v>15</v>
      </c>
      <c r="C1400" s="2">
        <v>82.838632000000004</v>
      </c>
    </row>
    <row r="1401" spans="1:3" x14ac:dyDescent="0.25">
      <c r="A1401" s="1">
        <v>45769</v>
      </c>
      <c r="B1401" t="s">
        <v>15</v>
      </c>
      <c r="C1401" s="2">
        <v>83.295475999999994</v>
      </c>
    </row>
    <row r="1402" spans="1:3" x14ac:dyDescent="0.25">
      <c r="A1402" s="1">
        <v>45770</v>
      </c>
      <c r="B1402" t="s">
        <v>15</v>
      </c>
      <c r="C1402" s="2">
        <v>86.019707999999994</v>
      </c>
    </row>
    <row r="1403" spans="1:3" x14ac:dyDescent="0.25">
      <c r="A1403" s="1">
        <v>45770</v>
      </c>
      <c r="B1403" t="s">
        <v>15</v>
      </c>
      <c r="C1403" s="2">
        <v>85.743357000000003</v>
      </c>
    </row>
    <row r="1404" spans="1:3" x14ac:dyDescent="0.25">
      <c r="A1404" s="1">
        <v>45771</v>
      </c>
      <c r="B1404" t="s">
        <v>15</v>
      </c>
      <c r="C1404" s="2">
        <v>88.418143999999998</v>
      </c>
    </row>
    <row r="1405" spans="1:3" x14ac:dyDescent="0.25">
      <c r="A1405" s="1">
        <v>45771</v>
      </c>
      <c r="B1405" t="s">
        <v>15</v>
      </c>
      <c r="C1405" s="2">
        <v>88.306111999999999</v>
      </c>
    </row>
    <row r="1406" spans="1:3" x14ac:dyDescent="0.25">
      <c r="A1406" s="1">
        <v>45772</v>
      </c>
      <c r="B1406" t="s">
        <v>15</v>
      </c>
      <c r="C1406" s="2">
        <v>90.767712000000003</v>
      </c>
    </row>
    <row r="1407" spans="1:3" x14ac:dyDescent="0.25">
      <c r="A1407" s="1">
        <v>45772</v>
      </c>
      <c r="B1407" t="s">
        <v>15</v>
      </c>
      <c r="C1407" s="2">
        <v>90.632052000000002</v>
      </c>
    </row>
    <row r="1408" spans="1:3" x14ac:dyDescent="0.25">
      <c r="A1408" s="1">
        <v>45775</v>
      </c>
      <c r="B1408" t="s">
        <v>15</v>
      </c>
      <c r="C1408" s="2">
        <v>91.627025000000003</v>
      </c>
    </row>
    <row r="1409" spans="1:3" x14ac:dyDescent="0.25">
      <c r="A1409" s="1">
        <v>45775</v>
      </c>
      <c r="B1409" t="s">
        <v>15</v>
      </c>
      <c r="C1409" s="2">
        <v>91.975539999999995</v>
      </c>
    </row>
    <row r="1410" spans="1:3" x14ac:dyDescent="0.25">
      <c r="A1410" s="1">
        <v>45776</v>
      </c>
      <c r="B1410" t="s">
        <v>15</v>
      </c>
      <c r="C1410" s="2">
        <v>91.024432000000004</v>
      </c>
    </row>
    <row r="1411" spans="1:3" x14ac:dyDescent="0.25">
      <c r="A1411" s="1">
        <v>45776</v>
      </c>
      <c r="B1411" t="s">
        <v>15</v>
      </c>
      <c r="C1411" s="2">
        <v>91.236127999999994</v>
      </c>
    </row>
    <row r="1412" spans="1:3" x14ac:dyDescent="0.25">
      <c r="A1412" s="1">
        <v>45777</v>
      </c>
      <c r="B1412" t="s">
        <v>15</v>
      </c>
      <c r="C1412" s="2">
        <v>91.190399999999997</v>
      </c>
    </row>
    <row r="1413" spans="1:3" x14ac:dyDescent="0.25">
      <c r="A1413" s="1">
        <v>45777</v>
      </c>
      <c r="B1413" t="s">
        <v>15</v>
      </c>
      <c r="C1413" s="2">
        <v>91.148539999999997</v>
      </c>
    </row>
    <row r="1414" spans="1:3" x14ac:dyDescent="0.25">
      <c r="A1414" s="1">
        <v>45779</v>
      </c>
      <c r="B1414" t="s">
        <v>15</v>
      </c>
      <c r="C1414" s="2">
        <v>91.158119999999997</v>
      </c>
    </row>
    <row r="1415" spans="1:3" x14ac:dyDescent="0.25">
      <c r="A1415" s="1">
        <v>45779</v>
      </c>
      <c r="B1415" t="s">
        <v>15</v>
      </c>
      <c r="C1415" s="2">
        <v>91.465540000000004</v>
      </c>
    </row>
    <row r="1416" spans="1:3" x14ac:dyDescent="0.25">
      <c r="A1416" s="1">
        <v>45782</v>
      </c>
      <c r="B1416" t="s">
        <v>15</v>
      </c>
      <c r="C1416" s="2">
        <v>89.857155500000005</v>
      </c>
    </row>
    <row r="1417" spans="1:3" x14ac:dyDescent="0.25">
      <c r="A1417" s="1">
        <v>45782</v>
      </c>
      <c r="B1417" t="s">
        <v>15</v>
      </c>
      <c r="C1417" s="2">
        <v>90.358485000000002</v>
      </c>
    </row>
    <row r="1418" spans="1:3" x14ac:dyDescent="0.25">
      <c r="A1418" s="1">
        <v>45783</v>
      </c>
      <c r="B1418" t="s">
        <v>15</v>
      </c>
      <c r="C1418" s="2">
        <v>90.279325</v>
      </c>
    </row>
    <row r="1419" spans="1:3" x14ac:dyDescent="0.25">
      <c r="A1419" s="1">
        <v>45783</v>
      </c>
      <c r="B1419" t="s">
        <v>15</v>
      </c>
      <c r="C1419" s="2">
        <v>90.137214999999998</v>
      </c>
    </row>
    <row r="1420" spans="1:3" x14ac:dyDescent="0.25">
      <c r="A1420" s="1">
        <v>45784</v>
      </c>
      <c r="B1420" t="s">
        <v>15</v>
      </c>
      <c r="C1420" s="2">
        <v>90.923975999999996</v>
      </c>
    </row>
    <row r="1421" spans="1:3" x14ac:dyDescent="0.25">
      <c r="A1421" s="1">
        <v>45784</v>
      </c>
      <c r="B1421" t="s">
        <v>15</v>
      </c>
      <c r="C1421" s="2">
        <v>91.048320000000004</v>
      </c>
    </row>
    <row r="1422" spans="1:3" x14ac:dyDescent="0.25">
      <c r="A1422" s="1">
        <v>45785</v>
      </c>
      <c r="B1422" t="s">
        <v>15</v>
      </c>
      <c r="C1422" s="2">
        <v>99.861068500000002</v>
      </c>
    </row>
    <row r="1423" spans="1:3" x14ac:dyDescent="0.25">
      <c r="A1423" s="1">
        <v>45785</v>
      </c>
      <c r="B1423" t="s">
        <v>15</v>
      </c>
      <c r="C1423" s="2">
        <v>99.879537999999997</v>
      </c>
    </row>
    <row r="1424" spans="1:3" x14ac:dyDescent="0.25">
      <c r="A1424" s="1">
        <v>45786</v>
      </c>
      <c r="B1424" t="s">
        <v>15</v>
      </c>
      <c r="C1424" s="2">
        <v>100.9092095</v>
      </c>
    </row>
    <row r="1425" spans="1:3" x14ac:dyDescent="0.25">
      <c r="A1425" s="1">
        <v>45786</v>
      </c>
      <c r="B1425" t="s">
        <v>15</v>
      </c>
      <c r="C1425" s="2">
        <v>100.96550000000001</v>
      </c>
    </row>
    <row r="1426" spans="1:3" x14ac:dyDescent="0.25">
      <c r="A1426" s="1">
        <v>45789</v>
      </c>
      <c r="B1426" t="s">
        <v>15</v>
      </c>
      <c r="C1426" s="2">
        <v>101.726595</v>
      </c>
    </row>
    <row r="1427" spans="1:3" x14ac:dyDescent="0.25">
      <c r="A1427" s="1">
        <v>45789</v>
      </c>
      <c r="B1427" t="s">
        <v>15</v>
      </c>
      <c r="C1427" s="2">
        <v>101.89037999999999</v>
      </c>
    </row>
    <row r="1428" spans="1:3" x14ac:dyDescent="0.25">
      <c r="A1428" s="1">
        <v>45790</v>
      </c>
      <c r="B1428" t="s">
        <v>15</v>
      </c>
      <c r="C1428" s="2">
        <v>104.28591350000001</v>
      </c>
    </row>
    <row r="1429" spans="1:3" x14ac:dyDescent="0.25">
      <c r="A1429" s="1">
        <v>45790</v>
      </c>
      <c r="B1429" t="s">
        <v>15</v>
      </c>
      <c r="C1429" s="2">
        <v>103.708704</v>
      </c>
    </row>
    <row r="1430" spans="1:3" x14ac:dyDescent="0.25">
      <c r="A1430" s="1">
        <v>45791</v>
      </c>
      <c r="B1430" t="s">
        <v>15</v>
      </c>
      <c r="C1430" s="2">
        <v>106.17208599999999</v>
      </c>
    </row>
    <row r="1431" spans="1:3" x14ac:dyDescent="0.25">
      <c r="A1431" s="1">
        <v>45791</v>
      </c>
      <c r="B1431" t="s">
        <v>15</v>
      </c>
      <c r="C1431" s="2">
        <v>106.27798199999999</v>
      </c>
    </row>
    <row r="1432" spans="1:3" x14ac:dyDescent="0.25">
      <c r="A1432" s="1">
        <v>45792</v>
      </c>
      <c r="B1432" t="s">
        <v>15</v>
      </c>
      <c r="C1432" s="2">
        <v>104.886639</v>
      </c>
    </row>
    <row r="1433" spans="1:3" x14ac:dyDescent="0.25">
      <c r="A1433" s="1">
        <v>45792</v>
      </c>
      <c r="B1433" t="s">
        <v>15</v>
      </c>
      <c r="C1433" s="2">
        <v>105.659983</v>
      </c>
    </row>
    <row r="1434" spans="1:3" x14ac:dyDescent="0.25">
      <c r="A1434" s="1">
        <v>45793</v>
      </c>
      <c r="B1434" s="3" t="s">
        <v>15</v>
      </c>
      <c r="C1434" s="2">
        <v>106.958968</v>
      </c>
    </row>
    <row r="1435" spans="1:3" x14ac:dyDescent="0.25">
      <c r="A1435" s="1">
        <v>45793</v>
      </c>
      <c r="B1435" s="3" t="s">
        <v>15</v>
      </c>
      <c r="C1435" s="2">
        <v>106.39586799999999</v>
      </c>
    </row>
    <row r="1436" spans="1:3" x14ac:dyDescent="0.25">
      <c r="A1436" s="1">
        <v>45796</v>
      </c>
      <c r="B1436" s="3" t="s">
        <v>15</v>
      </c>
      <c r="C1436" s="2">
        <v>105.2771985</v>
      </c>
    </row>
    <row r="1437" spans="1:3" x14ac:dyDescent="0.25">
      <c r="A1437" s="1">
        <v>45796</v>
      </c>
      <c r="B1437" s="3" t="s">
        <v>15</v>
      </c>
      <c r="C1437" s="2">
        <v>105.179391</v>
      </c>
    </row>
    <row r="1438" spans="1:3" x14ac:dyDescent="0.25">
      <c r="A1438" s="1">
        <v>45797</v>
      </c>
      <c r="B1438" s="3" t="s">
        <v>15</v>
      </c>
      <c r="C1438" s="2">
        <v>105.19900800000001</v>
      </c>
    </row>
    <row r="1439" spans="1:3" x14ac:dyDescent="0.25">
      <c r="A1439" s="1">
        <v>45797</v>
      </c>
      <c r="B1439" s="3" t="s">
        <v>15</v>
      </c>
      <c r="C1439" s="2">
        <v>105.443072</v>
      </c>
    </row>
    <row r="1440" spans="1:3" x14ac:dyDescent="0.25">
      <c r="A1440" s="1">
        <v>45798</v>
      </c>
      <c r="B1440" s="3" t="s">
        <v>15</v>
      </c>
      <c r="C1440" s="2">
        <v>105.32214500000001</v>
      </c>
    </row>
    <row r="1441" spans="1:3" x14ac:dyDescent="0.25">
      <c r="A1441" s="1">
        <v>45798</v>
      </c>
      <c r="B1441" s="3" t="s">
        <v>15</v>
      </c>
      <c r="C1441" s="2">
        <v>105.486265</v>
      </c>
    </row>
    <row r="1442" spans="1:3" x14ac:dyDescent="0.25">
      <c r="A1442" s="1">
        <v>45799</v>
      </c>
      <c r="B1442" s="3" t="s">
        <v>15</v>
      </c>
      <c r="C1442" s="2">
        <v>105.3714165</v>
      </c>
    </row>
    <row r="1443" spans="1:3" x14ac:dyDescent="0.25">
      <c r="A1443" s="1">
        <v>45799</v>
      </c>
      <c r="B1443" s="3" t="s">
        <v>15</v>
      </c>
      <c r="C1443" s="2">
        <v>105.488229</v>
      </c>
    </row>
    <row r="1444" spans="1:3" x14ac:dyDescent="0.25">
      <c r="A1444" s="1">
        <v>45800</v>
      </c>
      <c r="B1444" s="3" t="s">
        <v>15</v>
      </c>
      <c r="C1444" s="2">
        <v>105.42597600000001</v>
      </c>
    </row>
    <row r="1445" spans="1:3" x14ac:dyDescent="0.25">
      <c r="A1445" s="1">
        <v>45800</v>
      </c>
      <c r="B1445" s="3" t="s">
        <v>15</v>
      </c>
      <c r="C1445" s="2">
        <v>105.962808</v>
      </c>
    </row>
    <row r="1446" spans="1:3" x14ac:dyDescent="0.25">
      <c r="A1446" s="1">
        <v>45803</v>
      </c>
      <c r="B1446" s="3" t="s">
        <v>15</v>
      </c>
      <c r="C1446" s="2">
        <v>105.733536</v>
      </c>
    </row>
    <row r="1447" spans="1:3" x14ac:dyDescent="0.25">
      <c r="A1447" s="1">
        <v>45803</v>
      </c>
      <c r="B1447" s="3" t="s">
        <v>15</v>
      </c>
      <c r="C1447" s="2">
        <v>105.588144</v>
      </c>
    </row>
    <row r="1448" spans="1:3" x14ac:dyDescent="0.25">
      <c r="A1448" s="1">
        <v>45804</v>
      </c>
      <c r="B1448" s="3" t="s">
        <v>15</v>
      </c>
      <c r="C1448" s="2">
        <v>108.60465000000001</v>
      </c>
    </row>
    <row r="1449" spans="1:3" x14ac:dyDescent="0.25">
      <c r="A1449" s="1">
        <v>45804</v>
      </c>
      <c r="B1449" s="3" t="s">
        <v>15</v>
      </c>
      <c r="C1449" s="2">
        <v>108.8481625</v>
      </c>
    </row>
    <row r="1450" spans="1:3" x14ac:dyDescent="0.25">
      <c r="A1450" s="1"/>
    </row>
    <row r="1451" spans="1:3" x14ac:dyDescent="0.25">
      <c r="A1451" s="1"/>
    </row>
    <row r="1452" spans="1:3" x14ac:dyDescent="0.25">
      <c r="A1452" s="1"/>
    </row>
    <row r="1453" spans="1:3" x14ac:dyDescent="0.25">
      <c r="A1453" s="1"/>
    </row>
    <row r="1454" spans="1:3" x14ac:dyDescent="0.25">
      <c r="A1454" s="1"/>
    </row>
    <row r="1455" spans="1:3" x14ac:dyDescent="0.25">
      <c r="A1455" s="1"/>
    </row>
    <row r="1456" spans="1:3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  <row r="9121" spans="1:1" x14ac:dyDescent="0.25">
      <c r="A9121" s="1"/>
    </row>
    <row r="9122" spans="1:1" x14ac:dyDescent="0.25">
      <c r="A9122" s="1"/>
    </row>
    <row r="9123" spans="1:1" x14ac:dyDescent="0.25">
      <c r="A9123" s="1"/>
    </row>
    <row r="9124" spans="1:1" x14ac:dyDescent="0.25">
      <c r="A9124" s="1"/>
    </row>
    <row r="9125" spans="1:1" x14ac:dyDescent="0.25">
      <c r="A9125" s="1"/>
    </row>
    <row r="9126" spans="1:1" x14ac:dyDescent="0.25">
      <c r="A9126" s="1"/>
    </row>
    <row r="9127" spans="1:1" x14ac:dyDescent="0.25">
      <c r="A9127" s="1"/>
    </row>
    <row r="9128" spans="1:1" x14ac:dyDescent="0.25">
      <c r="A9128" s="1"/>
    </row>
    <row r="9129" spans="1:1" x14ac:dyDescent="0.25">
      <c r="A9129" s="1"/>
    </row>
    <row r="9130" spans="1:1" x14ac:dyDescent="0.25">
      <c r="A9130" s="1"/>
    </row>
    <row r="9131" spans="1:1" x14ac:dyDescent="0.25">
      <c r="A9131" s="1"/>
    </row>
    <row r="9132" spans="1:1" x14ac:dyDescent="0.25">
      <c r="A9132" s="1"/>
    </row>
    <row r="9133" spans="1:1" x14ac:dyDescent="0.25">
      <c r="A9133" s="1"/>
    </row>
    <row r="9134" spans="1:1" x14ac:dyDescent="0.25">
      <c r="A9134" s="1"/>
    </row>
    <row r="9135" spans="1:1" x14ac:dyDescent="0.25">
      <c r="A9135" s="1"/>
    </row>
    <row r="9136" spans="1:1" x14ac:dyDescent="0.25">
      <c r="A9136" s="1"/>
    </row>
    <row r="9137" spans="1:1" x14ac:dyDescent="0.25">
      <c r="A9137" s="1"/>
    </row>
    <row r="9138" spans="1:1" x14ac:dyDescent="0.25">
      <c r="A9138" s="1"/>
    </row>
    <row r="9139" spans="1:1" x14ac:dyDescent="0.25">
      <c r="A9139" s="1"/>
    </row>
    <row r="9140" spans="1:1" x14ac:dyDescent="0.25">
      <c r="A9140" s="1"/>
    </row>
    <row r="9141" spans="1:1" x14ac:dyDescent="0.25">
      <c r="A9141" s="1"/>
    </row>
    <row r="9142" spans="1:1" x14ac:dyDescent="0.25">
      <c r="A9142" s="1"/>
    </row>
    <row r="9143" spans="1:1" x14ac:dyDescent="0.25">
      <c r="A9143" s="1"/>
    </row>
    <row r="9144" spans="1:1" x14ac:dyDescent="0.25">
      <c r="A9144" s="1"/>
    </row>
    <row r="9145" spans="1:1" x14ac:dyDescent="0.25">
      <c r="A9145" s="1"/>
    </row>
    <row r="9146" spans="1:1" x14ac:dyDescent="0.25">
      <c r="A9146" s="1"/>
    </row>
    <row r="9147" spans="1:1" x14ac:dyDescent="0.25">
      <c r="A9147" s="1"/>
    </row>
    <row r="9148" spans="1:1" x14ac:dyDescent="0.25">
      <c r="A9148" s="1"/>
    </row>
    <row r="9149" spans="1:1" x14ac:dyDescent="0.25">
      <c r="A9149" s="1"/>
    </row>
    <row r="9150" spans="1:1" x14ac:dyDescent="0.25">
      <c r="A9150" s="1"/>
    </row>
    <row r="9151" spans="1:1" x14ac:dyDescent="0.25">
      <c r="A9151" s="1"/>
    </row>
    <row r="9152" spans="1:1" x14ac:dyDescent="0.25">
      <c r="A9152" s="1"/>
    </row>
    <row r="9153" spans="1:1" x14ac:dyDescent="0.25">
      <c r="A9153" s="1"/>
    </row>
    <row r="9154" spans="1:1" x14ac:dyDescent="0.25">
      <c r="A9154" s="1"/>
    </row>
    <row r="9155" spans="1:1" x14ac:dyDescent="0.25">
      <c r="A9155" s="1"/>
    </row>
    <row r="9156" spans="1:1" x14ac:dyDescent="0.25">
      <c r="A9156" s="1"/>
    </row>
    <row r="9157" spans="1:1" x14ac:dyDescent="0.25">
      <c r="A9157" s="1"/>
    </row>
    <row r="9158" spans="1:1" x14ac:dyDescent="0.25">
      <c r="A9158" s="1"/>
    </row>
    <row r="9159" spans="1:1" x14ac:dyDescent="0.25">
      <c r="A9159" s="1"/>
    </row>
    <row r="9160" spans="1:1" x14ac:dyDescent="0.25">
      <c r="A9160" s="1"/>
    </row>
    <row r="9161" spans="1:1" x14ac:dyDescent="0.25">
      <c r="A9161" s="1"/>
    </row>
    <row r="9162" spans="1:1" x14ac:dyDescent="0.25">
      <c r="A9162" s="1"/>
    </row>
    <row r="9163" spans="1:1" x14ac:dyDescent="0.25">
      <c r="A9163" s="1"/>
    </row>
    <row r="9164" spans="1:1" x14ac:dyDescent="0.25">
      <c r="A9164" s="1"/>
    </row>
    <row r="9165" spans="1:1" x14ac:dyDescent="0.25">
      <c r="A9165" s="1"/>
    </row>
    <row r="9166" spans="1:1" x14ac:dyDescent="0.25">
      <c r="A9166" s="1"/>
    </row>
    <row r="9167" spans="1:1" x14ac:dyDescent="0.25">
      <c r="A9167" s="1"/>
    </row>
    <row r="9168" spans="1:1" x14ac:dyDescent="0.25">
      <c r="A9168" s="1"/>
    </row>
    <row r="9169" spans="1:1" x14ac:dyDescent="0.25">
      <c r="A9169" s="1"/>
    </row>
    <row r="9170" spans="1:1" x14ac:dyDescent="0.25">
      <c r="A9170" s="1"/>
    </row>
    <row r="9171" spans="1:1" x14ac:dyDescent="0.25">
      <c r="A9171" s="1"/>
    </row>
    <row r="9172" spans="1:1" x14ac:dyDescent="0.25">
      <c r="A9172" s="1"/>
    </row>
    <row r="9173" spans="1:1" x14ac:dyDescent="0.25">
      <c r="A9173" s="1"/>
    </row>
    <row r="9174" spans="1:1" x14ac:dyDescent="0.25">
      <c r="A9174" s="1"/>
    </row>
    <row r="9175" spans="1:1" x14ac:dyDescent="0.25">
      <c r="A9175" s="1"/>
    </row>
    <row r="9176" spans="1:1" x14ac:dyDescent="0.25">
      <c r="A9176" s="1"/>
    </row>
    <row r="9177" spans="1:1" x14ac:dyDescent="0.25">
      <c r="A9177" s="1"/>
    </row>
    <row r="9178" spans="1:1" x14ac:dyDescent="0.25">
      <c r="A9178" s="1"/>
    </row>
    <row r="9179" spans="1:1" x14ac:dyDescent="0.25">
      <c r="A9179" s="1"/>
    </row>
    <row r="9180" spans="1:1" x14ac:dyDescent="0.25">
      <c r="A9180" s="1"/>
    </row>
    <row r="9181" spans="1:1" x14ac:dyDescent="0.25">
      <c r="A9181" s="1"/>
    </row>
    <row r="9182" spans="1:1" x14ac:dyDescent="0.25">
      <c r="A9182" s="1"/>
    </row>
    <row r="9183" spans="1:1" x14ac:dyDescent="0.25">
      <c r="A9183" s="1"/>
    </row>
    <row r="9184" spans="1:1" x14ac:dyDescent="0.25">
      <c r="A9184" s="1"/>
    </row>
    <row r="9185" spans="1:1" x14ac:dyDescent="0.25">
      <c r="A9185" s="1"/>
    </row>
    <row r="9186" spans="1:1" x14ac:dyDescent="0.25">
      <c r="A9186" s="1"/>
    </row>
    <row r="9187" spans="1:1" x14ac:dyDescent="0.25">
      <c r="A9187" s="1"/>
    </row>
    <row r="9188" spans="1:1" x14ac:dyDescent="0.25">
      <c r="A9188" s="1"/>
    </row>
    <row r="9189" spans="1:1" x14ac:dyDescent="0.25">
      <c r="A9189" s="1"/>
    </row>
    <row r="9190" spans="1:1" x14ac:dyDescent="0.25">
      <c r="A9190" s="1"/>
    </row>
    <row r="9191" spans="1:1" x14ac:dyDescent="0.25">
      <c r="A9191" s="1"/>
    </row>
    <row r="9192" spans="1:1" x14ac:dyDescent="0.25">
      <c r="A9192" s="1"/>
    </row>
    <row r="9193" spans="1:1" x14ac:dyDescent="0.25">
      <c r="A9193" s="1"/>
    </row>
    <row r="9194" spans="1:1" x14ac:dyDescent="0.25">
      <c r="A9194" s="1"/>
    </row>
    <row r="9195" spans="1:1" x14ac:dyDescent="0.25">
      <c r="A9195" s="1"/>
    </row>
    <row r="9196" spans="1:1" x14ac:dyDescent="0.25">
      <c r="A9196" s="1"/>
    </row>
    <row r="9197" spans="1:1" x14ac:dyDescent="0.25">
      <c r="A9197" s="1"/>
    </row>
    <row r="9198" spans="1:1" x14ac:dyDescent="0.25">
      <c r="A9198" s="1"/>
    </row>
    <row r="9199" spans="1:1" x14ac:dyDescent="0.25">
      <c r="A9199" s="1"/>
    </row>
    <row r="9200" spans="1:1" x14ac:dyDescent="0.25">
      <c r="A9200" s="1"/>
    </row>
    <row r="9201" spans="1:1" x14ac:dyDescent="0.25">
      <c r="A9201" s="1"/>
    </row>
    <row r="9202" spans="1:1" x14ac:dyDescent="0.25">
      <c r="A9202" s="1"/>
    </row>
    <row r="9203" spans="1:1" x14ac:dyDescent="0.25">
      <c r="A9203" s="1"/>
    </row>
    <row r="9204" spans="1:1" x14ac:dyDescent="0.25">
      <c r="A9204" s="1"/>
    </row>
    <row r="9205" spans="1:1" x14ac:dyDescent="0.25">
      <c r="A9205" s="1"/>
    </row>
    <row r="9206" spans="1:1" x14ac:dyDescent="0.25">
      <c r="A9206" s="1"/>
    </row>
    <row r="9207" spans="1:1" x14ac:dyDescent="0.25">
      <c r="A9207" s="1"/>
    </row>
    <row r="9208" spans="1:1" x14ac:dyDescent="0.25">
      <c r="A9208" s="1"/>
    </row>
    <row r="9209" spans="1:1" x14ac:dyDescent="0.25">
      <c r="A9209" s="1"/>
    </row>
    <row r="9210" spans="1:1" x14ac:dyDescent="0.25">
      <c r="A9210" s="1"/>
    </row>
    <row r="9211" spans="1:1" x14ac:dyDescent="0.25">
      <c r="A9211" s="1"/>
    </row>
    <row r="9212" spans="1:1" x14ac:dyDescent="0.25">
      <c r="A9212" s="1"/>
    </row>
    <row r="9213" spans="1:1" x14ac:dyDescent="0.25">
      <c r="A9213" s="1"/>
    </row>
    <row r="9214" spans="1:1" x14ac:dyDescent="0.25">
      <c r="A9214" s="1"/>
    </row>
    <row r="9215" spans="1:1" x14ac:dyDescent="0.25">
      <c r="A9215" s="1"/>
    </row>
    <row r="9216" spans="1:1" x14ac:dyDescent="0.25">
      <c r="A9216" s="1"/>
    </row>
    <row r="9217" spans="1:1" x14ac:dyDescent="0.25">
      <c r="A9217" s="1"/>
    </row>
    <row r="9218" spans="1:1" x14ac:dyDescent="0.25">
      <c r="A9218" s="1"/>
    </row>
    <row r="9219" spans="1:1" x14ac:dyDescent="0.25">
      <c r="A9219" s="1"/>
    </row>
    <row r="9220" spans="1:1" x14ac:dyDescent="0.25">
      <c r="A9220" s="1"/>
    </row>
    <row r="9221" spans="1:1" x14ac:dyDescent="0.25">
      <c r="A9221" s="1"/>
    </row>
    <row r="9222" spans="1:1" x14ac:dyDescent="0.25">
      <c r="A9222" s="1"/>
    </row>
    <row r="9223" spans="1:1" x14ac:dyDescent="0.25">
      <c r="A9223" s="1"/>
    </row>
    <row r="9224" spans="1:1" x14ac:dyDescent="0.25">
      <c r="A9224" s="1"/>
    </row>
    <row r="9225" spans="1:1" x14ac:dyDescent="0.25">
      <c r="A9225" s="1"/>
    </row>
    <row r="9226" spans="1:1" x14ac:dyDescent="0.25">
      <c r="A9226" s="1"/>
    </row>
    <row r="9227" spans="1:1" x14ac:dyDescent="0.25">
      <c r="A9227" s="1"/>
    </row>
    <row r="9228" spans="1:1" x14ac:dyDescent="0.25">
      <c r="A9228" s="1"/>
    </row>
    <row r="9229" spans="1:1" x14ac:dyDescent="0.25">
      <c r="A9229" s="1"/>
    </row>
    <row r="9230" spans="1:1" x14ac:dyDescent="0.25">
      <c r="A9230" s="1"/>
    </row>
    <row r="9231" spans="1:1" x14ac:dyDescent="0.25">
      <c r="A9231" s="1"/>
    </row>
    <row r="9232" spans="1:1" x14ac:dyDescent="0.25">
      <c r="A9232" s="1"/>
    </row>
    <row r="9233" spans="1:1" x14ac:dyDescent="0.25">
      <c r="A9233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8" spans="1:1" x14ac:dyDescent="0.25">
      <c r="A9238" s="1"/>
    </row>
    <row r="9239" spans="1:1" x14ac:dyDescent="0.25">
      <c r="A9239" s="1"/>
    </row>
    <row r="9240" spans="1:1" x14ac:dyDescent="0.25">
      <c r="A9240" s="1"/>
    </row>
    <row r="9241" spans="1:1" x14ac:dyDescent="0.25">
      <c r="A9241" s="1"/>
    </row>
    <row r="9242" spans="1:1" x14ac:dyDescent="0.25">
      <c r="A9242" s="1"/>
    </row>
    <row r="9243" spans="1:1" x14ac:dyDescent="0.25">
      <c r="A9243" s="1"/>
    </row>
    <row r="9244" spans="1:1" x14ac:dyDescent="0.25">
      <c r="A9244" s="1"/>
    </row>
    <row r="9245" spans="1:1" x14ac:dyDescent="0.25">
      <c r="A9245" s="1"/>
    </row>
    <row r="9246" spans="1:1" x14ac:dyDescent="0.25">
      <c r="A9246" s="1"/>
    </row>
    <row r="9247" spans="1:1" x14ac:dyDescent="0.25">
      <c r="A9247" s="1"/>
    </row>
    <row r="9248" spans="1:1" x14ac:dyDescent="0.25">
      <c r="A9248" s="1"/>
    </row>
    <row r="9249" spans="1:1" x14ac:dyDescent="0.25">
      <c r="A9249" s="1"/>
    </row>
    <row r="9250" spans="1:1" x14ac:dyDescent="0.25">
      <c r="A9250" s="1"/>
    </row>
    <row r="9251" spans="1:1" x14ac:dyDescent="0.25">
      <c r="A9251" s="1"/>
    </row>
    <row r="9252" spans="1:1" x14ac:dyDescent="0.25">
      <c r="A9252" s="1"/>
    </row>
    <row r="9253" spans="1:1" x14ac:dyDescent="0.25">
      <c r="A9253" s="1"/>
    </row>
    <row r="9254" spans="1:1" x14ac:dyDescent="0.25">
      <c r="A9254" s="1"/>
    </row>
    <row r="9255" spans="1:1" x14ac:dyDescent="0.25">
      <c r="A9255" s="1"/>
    </row>
    <row r="9256" spans="1:1" x14ac:dyDescent="0.25">
      <c r="A9256" s="1"/>
    </row>
    <row r="9257" spans="1:1" x14ac:dyDescent="0.25">
      <c r="A9257" s="1"/>
    </row>
    <row r="9258" spans="1:1" x14ac:dyDescent="0.25">
      <c r="A9258" s="1"/>
    </row>
    <row r="9259" spans="1:1" x14ac:dyDescent="0.25">
      <c r="A9259" s="1"/>
    </row>
    <row r="9260" spans="1:1" x14ac:dyDescent="0.25">
      <c r="A9260" s="1"/>
    </row>
    <row r="9261" spans="1:1" x14ac:dyDescent="0.25">
      <c r="A9261" s="1"/>
    </row>
    <row r="9262" spans="1:1" x14ac:dyDescent="0.25">
      <c r="A9262" s="1"/>
    </row>
    <row r="9263" spans="1:1" x14ac:dyDescent="0.25">
      <c r="A9263" s="1"/>
    </row>
    <row r="9264" spans="1:1" x14ac:dyDescent="0.25">
      <c r="A9264" s="1"/>
    </row>
    <row r="9265" spans="1:1" x14ac:dyDescent="0.25">
      <c r="A9265" s="1"/>
    </row>
    <row r="9266" spans="1:1" x14ac:dyDescent="0.25">
      <c r="A9266" s="1"/>
    </row>
    <row r="9267" spans="1:1" x14ac:dyDescent="0.25">
      <c r="A9267" s="1"/>
    </row>
    <row r="9268" spans="1:1" x14ac:dyDescent="0.25">
      <c r="A9268" s="1"/>
    </row>
    <row r="9269" spans="1:1" x14ac:dyDescent="0.25">
      <c r="A9269" s="1"/>
    </row>
    <row r="9270" spans="1:1" x14ac:dyDescent="0.25">
      <c r="A9270" s="1"/>
    </row>
    <row r="9271" spans="1:1" x14ac:dyDescent="0.25">
      <c r="A9271" s="1"/>
    </row>
    <row r="9272" spans="1:1" x14ac:dyDescent="0.25">
      <c r="A9272" s="1"/>
    </row>
    <row r="9273" spans="1:1" x14ac:dyDescent="0.25">
      <c r="A9273" s="1"/>
    </row>
    <row r="9274" spans="1:1" x14ac:dyDescent="0.25">
      <c r="A9274" s="1"/>
    </row>
    <row r="9275" spans="1:1" x14ac:dyDescent="0.25">
      <c r="A9275" s="1"/>
    </row>
    <row r="9276" spans="1:1" x14ac:dyDescent="0.25">
      <c r="A9276" s="1"/>
    </row>
    <row r="9277" spans="1:1" x14ac:dyDescent="0.25">
      <c r="A9277" s="1"/>
    </row>
    <row r="9278" spans="1:1" x14ac:dyDescent="0.25">
      <c r="A9278" s="1"/>
    </row>
    <row r="9279" spans="1:1" x14ac:dyDescent="0.25">
      <c r="A9279" s="1"/>
    </row>
    <row r="9280" spans="1:1" x14ac:dyDescent="0.25">
      <c r="A9280" s="1"/>
    </row>
    <row r="9281" spans="1:1" x14ac:dyDescent="0.25">
      <c r="A9281" s="1"/>
    </row>
    <row r="9282" spans="1:1" x14ac:dyDescent="0.25">
      <c r="A9282" s="1"/>
    </row>
    <row r="9283" spans="1:1" x14ac:dyDescent="0.25">
      <c r="A9283" s="1"/>
    </row>
    <row r="9284" spans="1:1" x14ac:dyDescent="0.25">
      <c r="A9284" s="1"/>
    </row>
    <row r="9285" spans="1:1" x14ac:dyDescent="0.25">
      <c r="A9285" s="1"/>
    </row>
    <row r="9286" spans="1:1" x14ac:dyDescent="0.25">
      <c r="A9286" s="1"/>
    </row>
    <row r="9287" spans="1:1" x14ac:dyDescent="0.25">
      <c r="A9287" s="1"/>
    </row>
    <row r="9288" spans="1:1" x14ac:dyDescent="0.25">
      <c r="A9288" s="1"/>
    </row>
    <row r="9289" spans="1:1" x14ac:dyDescent="0.25">
      <c r="A9289" s="1"/>
    </row>
    <row r="9290" spans="1:1" x14ac:dyDescent="0.25">
      <c r="A9290" s="1"/>
    </row>
    <row r="9291" spans="1:1" x14ac:dyDescent="0.25">
      <c r="A9291" s="1"/>
    </row>
    <row r="9292" spans="1:1" x14ac:dyDescent="0.25">
      <c r="A9292" s="1"/>
    </row>
    <row r="9293" spans="1:1" x14ac:dyDescent="0.25">
      <c r="A9293" s="1"/>
    </row>
    <row r="9294" spans="1:1" x14ac:dyDescent="0.25">
      <c r="A9294" s="1"/>
    </row>
    <row r="9295" spans="1:1" x14ac:dyDescent="0.25">
      <c r="A9295" s="1"/>
    </row>
    <row r="9296" spans="1:1" x14ac:dyDescent="0.25">
      <c r="A9296" s="1"/>
    </row>
    <row r="9297" spans="1:1" x14ac:dyDescent="0.25">
      <c r="A9297" s="1"/>
    </row>
    <row r="9298" spans="1:1" x14ac:dyDescent="0.25">
      <c r="A9298" s="1"/>
    </row>
    <row r="9299" spans="1:1" x14ac:dyDescent="0.25">
      <c r="A9299" s="1"/>
    </row>
    <row r="9300" spans="1:1" x14ac:dyDescent="0.25">
      <c r="A9300" s="1"/>
    </row>
    <row r="9301" spans="1:1" x14ac:dyDescent="0.25">
      <c r="A9301" s="1"/>
    </row>
    <row r="9302" spans="1:1" x14ac:dyDescent="0.25">
      <c r="A9302" s="1"/>
    </row>
    <row r="9303" spans="1:1" x14ac:dyDescent="0.25">
      <c r="A9303" s="1"/>
    </row>
    <row r="9304" spans="1:1" x14ac:dyDescent="0.25">
      <c r="A9304" s="1"/>
    </row>
    <row r="9305" spans="1:1" x14ac:dyDescent="0.25">
      <c r="A9305" s="1"/>
    </row>
    <row r="9306" spans="1:1" x14ac:dyDescent="0.25">
      <c r="A9306" s="1"/>
    </row>
    <row r="9307" spans="1:1" x14ac:dyDescent="0.25">
      <c r="A9307" s="1"/>
    </row>
    <row r="9308" spans="1:1" x14ac:dyDescent="0.25">
      <c r="A9308" s="1"/>
    </row>
    <row r="9309" spans="1:1" x14ac:dyDescent="0.25">
      <c r="A9309" s="1"/>
    </row>
    <row r="9310" spans="1:1" x14ac:dyDescent="0.25">
      <c r="A9310" s="1"/>
    </row>
    <row r="9311" spans="1:1" x14ac:dyDescent="0.25">
      <c r="A9311" s="1"/>
    </row>
    <row r="9312" spans="1:1" x14ac:dyDescent="0.25">
      <c r="A9312" s="1"/>
    </row>
    <row r="9313" spans="1:1" x14ac:dyDescent="0.25">
      <c r="A9313" s="1"/>
    </row>
    <row r="9314" spans="1:1" x14ac:dyDescent="0.25">
      <c r="A9314" s="1"/>
    </row>
    <row r="9315" spans="1:1" x14ac:dyDescent="0.25">
      <c r="A9315" s="1"/>
    </row>
    <row r="9316" spans="1:1" x14ac:dyDescent="0.25">
      <c r="A9316" s="1"/>
    </row>
    <row r="9317" spans="1:1" x14ac:dyDescent="0.25">
      <c r="A9317" s="1"/>
    </row>
    <row r="9318" spans="1:1" x14ac:dyDescent="0.25">
      <c r="A9318" s="1"/>
    </row>
    <row r="9319" spans="1:1" x14ac:dyDescent="0.25">
      <c r="A9319" s="1"/>
    </row>
    <row r="9320" spans="1:1" x14ac:dyDescent="0.25">
      <c r="A9320" s="1"/>
    </row>
    <row r="9321" spans="1:1" x14ac:dyDescent="0.25">
      <c r="A9321" s="1"/>
    </row>
    <row r="9322" spans="1:1" x14ac:dyDescent="0.25">
      <c r="A9322" s="1"/>
    </row>
    <row r="9323" spans="1:1" x14ac:dyDescent="0.25">
      <c r="A9323" s="1"/>
    </row>
    <row r="9324" spans="1:1" x14ac:dyDescent="0.25">
      <c r="A9324" s="1"/>
    </row>
    <row r="9325" spans="1:1" x14ac:dyDescent="0.25">
      <c r="A9325" s="1"/>
    </row>
    <row r="9326" spans="1:1" x14ac:dyDescent="0.25">
      <c r="A9326" s="1"/>
    </row>
    <row r="9327" spans="1:1" x14ac:dyDescent="0.25">
      <c r="A9327" s="1"/>
    </row>
    <row r="9328" spans="1:1" x14ac:dyDescent="0.25">
      <c r="A9328" s="1"/>
    </row>
    <row r="9329" spans="1:1" x14ac:dyDescent="0.25">
      <c r="A9329" s="1"/>
    </row>
    <row r="9330" spans="1:1" x14ac:dyDescent="0.25">
      <c r="A9330" s="1"/>
    </row>
    <row r="9331" spans="1:1" x14ac:dyDescent="0.25">
      <c r="A9331" s="1"/>
    </row>
    <row r="9332" spans="1:1" x14ac:dyDescent="0.25">
      <c r="A9332" s="1"/>
    </row>
    <row r="9333" spans="1:1" x14ac:dyDescent="0.25">
      <c r="A9333" s="1"/>
    </row>
    <row r="9334" spans="1:1" x14ac:dyDescent="0.25">
      <c r="A9334" s="1"/>
    </row>
    <row r="9335" spans="1:1" x14ac:dyDescent="0.25">
      <c r="A9335" s="1"/>
    </row>
    <row r="9336" spans="1:1" x14ac:dyDescent="0.25">
      <c r="A9336" s="1"/>
    </row>
    <row r="9337" spans="1:1" x14ac:dyDescent="0.25">
      <c r="A9337" s="1"/>
    </row>
    <row r="9338" spans="1:1" x14ac:dyDescent="0.25">
      <c r="A9338" s="1"/>
    </row>
    <row r="9339" spans="1:1" x14ac:dyDescent="0.25">
      <c r="A9339" s="1"/>
    </row>
    <row r="9340" spans="1:1" x14ac:dyDescent="0.25">
      <c r="A9340" s="1"/>
    </row>
    <row r="9341" spans="1:1" x14ac:dyDescent="0.25">
      <c r="A9341" s="1"/>
    </row>
    <row r="9342" spans="1:1" x14ac:dyDescent="0.25">
      <c r="A9342" s="1"/>
    </row>
    <row r="9343" spans="1:1" x14ac:dyDescent="0.25">
      <c r="A9343" s="1"/>
    </row>
    <row r="9344" spans="1:1" x14ac:dyDescent="0.25">
      <c r="A9344" s="1"/>
    </row>
    <row r="9345" spans="1:1" x14ac:dyDescent="0.25">
      <c r="A9345" s="1"/>
    </row>
    <row r="9346" spans="1:1" x14ac:dyDescent="0.25">
      <c r="A9346" s="1"/>
    </row>
    <row r="9347" spans="1:1" x14ac:dyDescent="0.25">
      <c r="A9347" s="1"/>
    </row>
    <row r="9348" spans="1:1" x14ac:dyDescent="0.25">
      <c r="A9348" s="1"/>
    </row>
    <row r="9349" spans="1:1" x14ac:dyDescent="0.25">
      <c r="A9349" s="1"/>
    </row>
    <row r="9350" spans="1:1" x14ac:dyDescent="0.25">
      <c r="A9350" s="1"/>
    </row>
    <row r="9351" spans="1:1" x14ac:dyDescent="0.25">
      <c r="A9351" s="1"/>
    </row>
    <row r="9352" spans="1:1" x14ac:dyDescent="0.25">
      <c r="A9352" s="1"/>
    </row>
    <row r="9353" spans="1:1" x14ac:dyDescent="0.25">
      <c r="A9353" s="1"/>
    </row>
    <row r="9354" spans="1:1" x14ac:dyDescent="0.25">
      <c r="A9354" s="1"/>
    </row>
    <row r="9355" spans="1:1" x14ac:dyDescent="0.25">
      <c r="A9355" s="1"/>
    </row>
    <row r="9356" spans="1:1" x14ac:dyDescent="0.25">
      <c r="A9356" s="1"/>
    </row>
    <row r="9357" spans="1:1" x14ac:dyDescent="0.25">
      <c r="A9357" s="1"/>
    </row>
    <row r="9358" spans="1:1" x14ac:dyDescent="0.25">
      <c r="A9358" s="1"/>
    </row>
    <row r="9359" spans="1:1" x14ac:dyDescent="0.25">
      <c r="A9359" s="1"/>
    </row>
    <row r="9360" spans="1:1" x14ac:dyDescent="0.25">
      <c r="A9360" s="1"/>
    </row>
    <row r="9361" spans="1:1" x14ac:dyDescent="0.25">
      <c r="A9361" s="1"/>
    </row>
    <row r="9362" spans="1:1" x14ac:dyDescent="0.25">
      <c r="A9362" s="1"/>
    </row>
    <row r="9363" spans="1:1" x14ac:dyDescent="0.25">
      <c r="A9363" s="1"/>
    </row>
    <row r="9364" spans="1:1" x14ac:dyDescent="0.25">
      <c r="A9364" s="1"/>
    </row>
    <row r="9365" spans="1:1" x14ac:dyDescent="0.25">
      <c r="A9365" s="1"/>
    </row>
    <row r="9366" spans="1:1" x14ac:dyDescent="0.25">
      <c r="A9366" s="1"/>
    </row>
    <row r="9367" spans="1:1" x14ac:dyDescent="0.25">
      <c r="A9367" s="1"/>
    </row>
    <row r="9368" spans="1:1" x14ac:dyDescent="0.25">
      <c r="A9368" s="1"/>
    </row>
    <row r="9369" spans="1:1" x14ac:dyDescent="0.25">
      <c r="A9369" s="1"/>
    </row>
    <row r="9370" spans="1:1" x14ac:dyDescent="0.25">
      <c r="A9370" s="1"/>
    </row>
    <row r="9371" spans="1:1" x14ac:dyDescent="0.25">
      <c r="A9371" s="1"/>
    </row>
    <row r="9372" spans="1:1" x14ac:dyDescent="0.25">
      <c r="A9372" s="1"/>
    </row>
    <row r="9373" spans="1:1" x14ac:dyDescent="0.25">
      <c r="A9373" s="1"/>
    </row>
    <row r="9374" spans="1:1" x14ac:dyDescent="0.25">
      <c r="A9374" s="1"/>
    </row>
    <row r="9375" spans="1:1" x14ac:dyDescent="0.25">
      <c r="A9375" s="1"/>
    </row>
    <row r="9376" spans="1:1" x14ac:dyDescent="0.25">
      <c r="A9376" s="1"/>
    </row>
    <row r="9377" spans="1:1" x14ac:dyDescent="0.25">
      <c r="A9377" s="1"/>
    </row>
    <row r="9378" spans="1:1" x14ac:dyDescent="0.25">
      <c r="A9378" s="1"/>
    </row>
    <row r="9379" spans="1:1" x14ac:dyDescent="0.25">
      <c r="A9379" s="1"/>
    </row>
    <row r="9380" spans="1:1" x14ac:dyDescent="0.25">
      <c r="A9380" s="1"/>
    </row>
    <row r="9381" spans="1:1" x14ac:dyDescent="0.25">
      <c r="A9381" s="1"/>
    </row>
    <row r="9382" spans="1:1" x14ac:dyDescent="0.25">
      <c r="A9382" s="1"/>
    </row>
    <row r="9383" spans="1:1" x14ac:dyDescent="0.25">
      <c r="A9383" s="1"/>
    </row>
    <row r="9384" spans="1:1" x14ac:dyDescent="0.25">
      <c r="A9384" s="1"/>
    </row>
    <row r="9385" spans="1:1" x14ac:dyDescent="0.25">
      <c r="A9385" s="1"/>
    </row>
    <row r="9386" spans="1:1" x14ac:dyDescent="0.25">
      <c r="A9386" s="1"/>
    </row>
    <row r="9387" spans="1:1" x14ac:dyDescent="0.25">
      <c r="A9387" s="1"/>
    </row>
    <row r="9388" spans="1:1" x14ac:dyDescent="0.25">
      <c r="A9388" s="1"/>
    </row>
    <row r="9389" spans="1:1" x14ac:dyDescent="0.25">
      <c r="A9389" s="1"/>
    </row>
    <row r="9390" spans="1:1" x14ac:dyDescent="0.25">
      <c r="A9390" s="1"/>
    </row>
    <row r="9391" spans="1:1" x14ac:dyDescent="0.25">
      <c r="A9391" s="1"/>
    </row>
    <row r="9392" spans="1:1" x14ac:dyDescent="0.25">
      <c r="A9392" s="1"/>
    </row>
    <row r="9393" spans="1:1" x14ac:dyDescent="0.25">
      <c r="A9393" s="1"/>
    </row>
    <row r="9394" spans="1:1" x14ac:dyDescent="0.25">
      <c r="A9394" s="1"/>
    </row>
    <row r="9395" spans="1:1" x14ac:dyDescent="0.25">
      <c r="A9395" s="1"/>
    </row>
    <row r="9396" spans="1:1" x14ac:dyDescent="0.25">
      <c r="A9396" s="1"/>
    </row>
    <row r="9397" spans="1:1" x14ac:dyDescent="0.25">
      <c r="A9397" s="1"/>
    </row>
    <row r="9398" spans="1:1" x14ac:dyDescent="0.25">
      <c r="A9398" s="1"/>
    </row>
    <row r="9399" spans="1:1" x14ac:dyDescent="0.25">
      <c r="A9399" s="1"/>
    </row>
    <row r="9400" spans="1:1" x14ac:dyDescent="0.25">
      <c r="A9400" s="1"/>
    </row>
    <row r="9401" spans="1:1" x14ac:dyDescent="0.25">
      <c r="A9401" s="1"/>
    </row>
    <row r="9402" spans="1:1" x14ac:dyDescent="0.25">
      <c r="A9402" s="1"/>
    </row>
    <row r="9403" spans="1:1" x14ac:dyDescent="0.25">
      <c r="A9403" s="1"/>
    </row>
    <row r="9404" spans="1:1" x14ac:dyDescent="0.25">
      <c r="A9404" s="1"/>
    </row>
    <row r="9405" spans="1:1" x14ac:dyDescent="0.25">
      <c r="A9405" s="1"/>
    </row>
    <row r="9406" spans="1:1" x14ac:dyDescent="0.25">
      <c r="A9406" s="1"/>
    </row>
    <row r="9407" spans="1:1" x14ac:dyDescent="0.25">
      <c r="A9407" s="1"/>
    </row>
    <row r="9408" spans="1:1" x14ac:dyDescent="0.25">
      <c r="A9408" s="1"/>
    </row>
    <row r="9409" spans="1:1" x14ac:dyDescent="0.25">
      <c r="A9409" s="1"/>
    </row>
    <row r="9410" spans="1:1" x14ac:dyDescent="0.25">
      <c r="A9410" s="1"/>
    </row>
    <row r="9411" spans="1:1" x14ac:dyDescent="0.25">
      <c r="A9411" s="1"/>
    </row>
    <row r="9412" spans="1:1" x14ac:dyDescent="0.25">
      <c r="A9412" s="1"/>
    </row>
    <row r="9413" spans="1:1" x14ac:dyDescent="0.25">
      <c r="A9413" s="1"/>
    </row>
    <row r="9414" spans="1:1" x14ac:dyDescent="0.25">
      <c r="A9414" s="1"/>
    </row>
    <row r="9415" spans="1:1" x14ac:dyDescent="0.25">
      <c r="A9415" s="1"/>
    </row>
    <row r="9416" spans="1:1" x14ac:dyDescent="0.25">
      <c r="A9416" s="1"/>
    </row>
    <row r="9417" spans="1:1" x14ac:dyDescent="0.25">
      <c r="A9417" s="1"/>
    </row>
    <row r="9418" spans="1:1" x14ac:dyDescent="0.25">
      <c r="A9418" s="1"/>
    </row>
    <row r="9419" spans="1:1" x14ac:dyDescent="0.25">
      <c r="A9419" s="1"/>
    </row>
    <row r="9420" spans="1:1" x14ac:dyDescent="0.25">
      <c r="A9420" s="1"/>
    </row>
    <row r="9421" spans="1:1" x14ac:dyDescent="0.25">
      <c r="A9421" s="1"/>
    </row>
    <row r="9422" spans="1:1" x14ac:dyDescent="0.25">
      <c r="A9422" s="1"/>
    </row>
    <row r="9423" spans="1:1" x14ac:dyDescent="0.25">
      <c r="A9423" s="1"/>
    </row>
    <row r="9424" spans="1:1" x14ac:dyDescent="0.25">
      <c r="A9424" s="1"/>
    </row>
    <row r="9425" spans="1:1" x14ac:dyDescent="0.25">
      <c r="A9425" s="1"/>
    </row>
    <row r="9426" spans="1:1" x14ac:dyDescent="0.25">
      <c r="A9426" s="1"/>
    </row>
    <row r="9427" spans="1:1" x14ac:dyDescent="0.25">
      <c r="A9427" s="1"/>
    </row>
    <row r="9428" spans="1:1" x14ac:dyDescent="0.25">
      <c r="A9428" s="1"/>
    </row>
    <row r="9429" spans="1:1" x14ac:dyDescent="0.25">
      <c r="A9429" s="1"/>
    </row>
    <row r="9430" spans="1:1" x14ac:dyDescent="0.25">
      <c r="A9430" s="1"/>
    </row>
    <row r="9431" spans="1:1" x14ac:dyDescent="0.25">
      <c r="A9431" s="1"/>
    </row>
    <row r="9432" spans="1:1" x14ac:dyDescent="0.25">
      <c r="A9432" s="1"/>
    </row>
    <row r="9433" spans="1:1" x14ac:dyDescent="0.25">
      <c r="A9433" s="1"/>
    </row>
    <row r="9434" spans="1:1" x14ac:dyDescent="0.25">
      <c r="A9434" s="1"/>
    </row>
    <row r="9435" spans="1:1" x14ac:dyDescent="0.25">
      <c r="A9435" s="1"/>
    </row>
    <row r="9436" spans="1:1" x14ac:dyDescent="0.25">
      <c r="A9436" s="1"/>
    </row>
    <row r="9437" spans="1:1" x14ac:dyDescent="0.25">
      <c r="A9437" s="1"/>
    </row>
    <row r="9438" spans="1:1" x14ac:dyDescent="0.25">
      <c r="A9438" s="1"/>
    </row>
    <row r="9439" spans="1:1" x14ac:dyDescent="0.25">
      <c r="A9439" s="1"/>
    </row>
    <row r="9440" spans="1:1" x14ac:dyDescent="0.25">
      <c r="A9440" s="1"/>
    </row>
    <row r="9441" spans="1:1" x14ac:dyDescent="0.25">
      <c r="A9441" s="1"/>
    </row>
    <row r="9442" spans="1:1" x14ac:dyDescent="0.25">
      <c r="A9442" s="1"/>
    </row>
    <row r="9443" spans="1:1" x14ac:dyDescent="0.25">
      <c r="A9443" s="1"/>
    </row>
    <row r="9444" spans="1:1" x14ac:dyDescent="0.25">
      <c r="A9444" s="1"/>
    </row>
    <row r="9445" spans="1:1" x14ac:dyDescent="0.25">
      <c r="A9445" s="1"/>
    </row>
    <row r="9446" spans="1:1" x14ac:dyDescent="0.25">
      <c r="A9446" s="1"/>
    </row>
    <row r="9447" spans="1:1" x14ac:dyDescent="0.25">
      <c r="A9447" s="1"/>
    </row>
    <row r="9448" spans="1:1" x14ac:dyDescent="0.25">
      <c r="A9448" s="1"/>
    </row>
    <row r="9449" spans="1:1" x14ac:dyDescent="0.25">
      <c r="A9449" s="1"/>
    </row>
    <row r="9450" spans="1:1" x14ac:dyDescent="0.25">
      <c r="A9450" s="1"/>
    </row>
    <row r="9451" spans="1:1" x14ac:dyDescent="0.25">
      <c r="A9451" s="1"/>
    </row>
    <row r="9452" spans="1:1" x14ac:dyDescent="0.25">
      <c r="A9452" s="1"/>
    </row>
    <row r="9453" spans="1:1" x14ac:dyDescent="0.25">
      <c r="A9453" s="1"/>
    </row>
    <row r="9454" spans="1:1" x14ac:dyDescent="0.25">
      <c r="A9454" s="1"/>
    </row>
    <row r="9455" spans="1:1" x14ac:dyDescent="0.25">
      <c r="A9455" s="1"/>
    </row>
    <row r="9456" spans="1:1" x14ac:dyDescent="0.25">
      <c r="A9456" s="1"/>
    </row>
    <row r="9457" spans="1:1" x14ac:dyDescent="0.25">
      <c r="A9457" s="1"/>
    </row>
    <row r="9458" spans="1:1" x14ac:dyDescent="0.25">
      <c r="A9458" s="1"/>
    </row>
    <row r="9459" spans="1:1" x14ac:dyDescent="0.25">
      <c r="A9459" s="1"/>
    </row>
    <row r="9460" spans="1:1" x14ac:dyDescent="0.25">
      <c r="A9460" s="1"/>
    </row>
    <row r="9461" spans="1:1" x14ac:dyDescent="0.25">
      <c r="A9461" s="1"/>
    </row>
    <row r="9462" spans="1:1" x14ac:dyDescent="0.25">
      <c r="A9462" s="1"/>
    </row>
    <row r="9463" spans="1:1" x14ac:dyDescent="0.25">
      <c r="A9463" s="1"/>
    </row>
    <row r="9464" spans="1:1" x14ac:dyDescent="0.25">
      <c r="A9464" s="1"/>
    </row>
    <row r="9465" spans="1:1" x14ac:dyDescent="0.25">
      <c r="A9465" s="1"/>
    </row>
    <row r="9466" spans="1:1" x14ac:dyDescent="0.25">
      <c r="A9466" s="1"/>
    </row>
    <row r="9467" spans="1:1" x14ac:dyDescent="0.25">
      <c r="A9467" s="1"/>
    </row>
    <row r="9468" spans="1:1" x14ac:dyDescent="0.25">
      <c r="A9468" s="1"/>
    </row>
    <row r="9469" spans="1:1" x14ac:dyDescent="0.25">
      <c r="A9469" s="1"/>
    </row>
    <row r="9470" spans="1:1" x14ac:dyDescent="0.25">
      <c r="A9470" s="1"/>
    </row>
    <row r="9471" spans="1:1" x14ac:dyDescent="0.25">
      <c r="A9471" s="1"/>
    </row>
    <row r="9472" spans="1:1" x14ac:dyDescent="0.25">
      <c r="A9472" s="1"/>
    </row>
    <row r="9473" spans="1:1" x14ac:dyDescent="0.25">
      <c r="A9473" s="1"/>
    </row>
    <row r="9474" spans="1:1" x14ac:dyDescent="0.25">
      <c r="A9474" s="1"/>
    </row>
    <row r="9475" spans="1:1" x14ac:dyDescent="0.25">
      <c r="A9475" s="1"/>
    </row>
    <row r="9476" spans="1:1" x14ac:dyDescent="0.25">
      <c r="A9476" s="1"/>
    </row>
    <row r="9477" spans="1:1" x14ac:dyDescent="0.25">
      <c r="A9477" s="1"/>
    </row>
    <row r="9478" spans="1:1" x14ac:dyDescent="0.25">
      <c r="A9478" s="1"/>
    </row>
    <row r="9479" spans="1:1" x14ac:dyDescent="0.25">
      <c r="A9479" s="1"/>
    </row>
    <row r="9480" spans="1:1" x14ac:dyDescent="0.25">
      <c r="A9480" s="1"/>
    </row>
    <row r="9481" spans="1:1" x14ac:dyDescent="0.25">
      <c r="A9481" s="1"/>
    </row>
    <row r="9482" spans="1:1" x14ac:dyDescent="0.25">
      <c r="A9482" s="1"/>
    </row>
    <row r="9483" spans="1:1" x14ac:dyDescent="0.25">
      <c r="A9483" s="1"/>
    </row>
    <row r="9484" spans="1:1" x14ac:dyDescent="0.25">
      <c r="A9484" s="1"/>
    </row>
    <row r="9485" spans="1:1" x14ac:dyDescent="0.25">
      <c r="A9485" s="1"/>
    </row>
    <row r="9486" spans="1:1" x14ac:dyDescent="0.25">
      <c r="A9486" s="1"/>
    </row>
    <row r="9487" spans="1:1" x14ac:dyDescent="0.25">
      <c r="A9487" s="1"/>
    </row>
    <row r="9488" spans="1:1" x14ac:dyDescent="0.25">
      <c r="A9488" s="1"/>
    </row>
    <row r="9489" spans="1:1" x14ac:dyDescent="0.25">
      <c r="A9489" s="1"/>
    </row>
    <row r="9490" spans="1:1" x14ac:dyDescent="0.25">
      <c r="A9490" s="1"/>
    </row>
    <row r="9491" spans="1:1" x14ac:dyDescent="0.25">
      <c r="A9491" s="1"/>
    </row>
    <row r="9492" spans="1:1" x14ac:dyDescent="0.25">
      <c r="A9492" s="1"/>
    </row>
    <row r="9493" spans="1:1" x14ac:dyDescent="0.25">
      <c r="A9493" s="1"/>
    </row>
    <row r="9494" spans="1:1" x14ac:dyDescent="0.25">
      <c r="A9494" s="1"/>
    </row>
    <row r="9495" spans="1:1" x14ac:dyDescent="0.25">
      <c r="A9495" s="1"/>
    </row>
    <row r="9496" spans="1:1" x14ac:dyDescent="0.25">
      <c r="A9496" s="1"/>
    </row>
    <row r="9497" spans="1:1" x14ac:dyDescent="0.25">
      <c r="A9497" s="1"/>
    </row>
    <row r="9498" spans="1:1" x14ac:dyDescent="0.25">
      <c r="A9498" s="1"/>
    </row>
    <row r="9499" spans="1:1" x14ac:dyDescent="0.25">
      <c r="A9499" s="1"/>
    </row>
    <row r="9500" spans="1:1" x14ac:dyDescent="0.25">
      <c r="A9500" s="1"/>
    </row>
    <row r="9501" spans="1:1" x14ac:dyDescent="0.25">
      <c r="A9501" s="1"/>
    </row>
    <row r="9502" spans="1:1" x14ac:dyDescent="0.25">
      <c r="A9502" s="1"/>
    </row>
    <row r="9503" spans="1:1" x14ac:dyDescent="0.25">
      <c r="A9503" s="1"/>
    </row>
    <row r="9504" spans="1:1" x14ac:dyDescent="0.25">
      <c r="A9504" s="1"/>
    </row>
    <row r="9505" spans="1:1" x14ac:dyDescent="0.25">
      <c r="A9505" s="1"/>
    </row>
    <row r="9506" spans="1:1" x14ac:dyDescent="0.25">
      <c r="A9506" s="1"/>
    </row>
    <row r="9507" spans="1:1" x14ac:dyDescent="0.25">
      <c r="A9507" s="1"/>
    </row>
    <row r="9508" spans="1:1" x14ac:dyDescent="0.25">
      <c r="A9508" s="1"/>
    </row>
    <row r="9509" spans="1:1" x14ac:dyDescent="0.25">
      <c r="A9509" s="1"/>
    </row>
    <row r="9510" spans="1:1" x14ac:dyDescent="0.25">
      <c r="A9510" s="1"/>
    </row>
    <row r="9511" spans="1:1" x14ac:dyDescent="0.25">
      <c r="A9511" s="1"/>
    </row>
    <row r="9512" spans="1:1" x14ac:dyDescent="0.25">
      <c r="A9512" s="1"/>
    </row>
    <row r="9513" spans="1:1" x14ac:dyDescent="0.25">
      <c r="A9513" s="1"/>
    </row>
    <row r="9514" spans="1:1" x14ac:dyDescent="0.25">
      <c r="A9514" s="1"/>
    </row>
    <row r="9515" spans="1:1" x14ac:dyDescent="0.25">
      <c r="A9515" s="1"/>
    </row>
    <row r="9516" spans="1:1" x14ac:dyDescent="0.25">
      <c r="A9516" s="1"/>
    </row>
    <row r="9517" spans="1:1" x14ac:dyDescent="0.25">
      <c r="A9517" s="1"/>
    </row>
    <row r="9518" spans="1:1" x14ac:dyDescent="0.25">
      <c r="A9518" s="1"/>
    </row>
    <row r="9519" spans="1:1" x14ac:dyDescent="0.25">
      <c r="A9519" s="1"/>
    </row>
    <row r="9520" spans="1:1" x14ac:dyDescent="0.25">
      <c r="A9520" s="1"/>
    </row>
    <row r="9521" spans="1:1" x14ac:dyDescent="0.25">
      <c r="A9521" s="1"/>
    </row>
    <row r="9522" spans="1:1" x14ac:dyDescent="0.25">
      <c r="A9522" s="1"/>
    </row>
    <row r="9523" spans="1:1" x14ac:dyDescent="0.25">
      <c r="A9523" s="1"/>
    </row>
    <row r="9524" spans="1:1" x14ac:dyDescent="0.25">
      <c r="A9524" s="1"/>
    </row>
    <row r="9525" spans="1:1" x14ac:dyDescent="0.25">
      <c r="A9525" s="1"/>
    </row>
    <row r="9526" spans="1:1" x14ac:dyDescent="0.25">
      <c r="A9526" s="1"/>
    </row>
    <row r="9527" spans="1:1" x14ac:dyDescent="0.25">
      <c r="A9527" s="1"/>
    </row>
    <row r="9528" spans="1:1" x14ac:dyDescent="0.25">
      <c r="A9528" s="1"/>
    </row>
    <row r="9529" spans="1:1" x14ac:dyDescent="0.25">
      <c r="A9529" s="1"/>
    </row>
    <row r="9530" spans="1:1" x14ac:dyDescent="0.25">
      <c r="A9530" s="1"/>
    </row>
    <row r="9531" spans="1:1" x14ac:dyDescent="0.25">
      <c r="A9531" s="1"/>
    </row>
    <row r="9532" spans="1:1" x14ac:dyDescent="0.25">
      <c r="A9532" s="1"/>
    </row>
    <row r="9533" spans="1:1" x14ac:dyDescent="0.25">
      <c r="A9533" s="1"/>
    </row>
    <row r="9534" spans="1:1" x14ac:dyDescent="0.25">
      <c r="A9534" s="1"/>
    </row>
    <row r="9535" spans="1:1" x14ac:dyDescent="0.25">
      <c r="A9535" s="1"/>
    </row>
    <row r="9536" spans="1:1" x14ac:dyDescent="0.25">
      <c r="A9536" s="1"/>
    </row>
    <row r="9537" spans="1:1" x14ac:dyDescent="0.25">
      <c r="A9537" s="1"/>
    </row>
    <row r="9538" spans="1:1" x14ac:dyDescent="0.25">
      <c r="A9538" s="1"/>
    </row>
    <row r="9539" spans="1:1" x14ac:dyDescent="0.25">
      <c r="A9539" s="1"/>
    </row>
    <row r="9540" spans="1:1" x14ac:dyDescent="0.25">
      <c r="A9540" s="1"/>
    </row>
    <row r="9541" spans="1:1" x14ac:dyDescent="0.25">
      <c r="A9541" s="1"/>
    </row>
    <row r="9542" spans="1:1" x14ac:dyDescent="0.25">
      <c r="A9542" s="1"/>
    </row>
    <row r="9543" spans="1:1" x14ac:dyDescent="0.25">
      <c r="A9543" s="1"/>
    </row>
    <row r="9544" spans="1:1" x14ac:dyDescent="0.25">
      <c r="A9544" s="1"/>
    </row>
    <row r="9545" spans="1:1" x14ac:dyDescent="0.25">
      <c r="A9545" s="1"/>
    </row>
    <row r="9546" spans="1:1" x14ac:dyDescent="0.25">
      <c r="A9546" s="1"/>
    </row>
    <row r="9547" spans="1:1" x14ac:dyDescent="0.25">
      <c r="A9547" s="1"/>
    </row>
    <row r="9548" spans="1:1" x14ac:dyDescent="0.25">
      <c r="A9548" s="1"/>
    </row>
    <row r="9549" spans="1:1" x14ac:dyDescent="0.25">
      <c r="A9549" s="1"/>
    </row>
    <row r="9550" spans="1:1" x14ac:dyDescent="0.25">
      <c r="A9550" s="1"/>
    </row>
    <row r="9551" spans="1:1" x14ac:dyDescent="0.25">
      <c r="A9551" s="1"/>
    </row>
    <row r="9552" spans="1:1" x14ac:dyDescent="0.25">
      <c r="A9552" s="1"/>
    </row>
    <row r="9553" spans="1:1" x14ac:dyDescent="0.25">
      <c r="A9553" s="1"/>
    </row>
    <row r="9554" spans="1:1" x14ac:dyDescent="0.25">
      <c r="A9554" s="1"/>
    </row>
    <row r="9555" spans="1:1" x14ac:dyDescent="0.25">
      <c r="A9555" s="1"/>
    </row>
    <row r="9556" spans="1:1" x14ac:dyDescent="0.25">
      <c r="A9556" s="1"/>
    </row>
    <row r="9557" spans="1:1" x14ac:dyDescent="0.25">
      <c r="A9557" s="1"/>
    </row>
    <row r="9558" spans="1:1" x14ac:dyDescent="0.25">
      <c r="A9558" s="1"/>
    </row>
    <row r="9559" spans="1:1" x14ac:dyDescent="0.25">
      <c r="A9559" s="1"/>
    </row>
    <row r="9560" spans="1:1" x14ac:dyDescent="0.25">
      <c r="A9560" s="1"/>
    </row>
    <row r="9561" spans="1:1" x14ac:dyDescent="0.25">
      <c r="A9561" s="1"/>
    </row>
    <row r="9562" spans="1:1" x14ac:dyDescent="0.25">
      <c r="A9562" s="1"/>
    </row>
    <row r="9563" spans="1:1" x14ac:dyDescent="0.25">
      <c r="A9563" s="1"/>
    </row>
    <row r="9564" spans="1:1" x14ac:dyDescent="0.25">
      <c r="A9564" s="1"/>
    </row>
    <row r="9565" spans="1:1" x14ac:dyDescent="0.25">
      <c r="A9565" s="1"/>
    </row>
    <row r="9566" spans="1:1" x14ac:dyDescent="0.25">
      <c r="A9566" s="1"/>
    </row>
    <row r="9567" spans="1:1" x14ac:dyDescent="0.25">
      <c r="A9567" s="1"/>
    </row>
    <row r="9568" spans="1:1" x14ac:dyDescent="0.25">
      <c r="A9568" s="1"/>
    </row>
    <row r="9569" spans="1:1" x14ac:dyDescent="0.25">
      <c r="A9569" s="1"/>
    </row>
    <row r="9570" spans="1:1" x14ac:dyDescent="0.25">
      <c r="A9570" s="1"/>
    </row>
    <row r="9571" spans="1:1" x14ac:dyDescent="0.25">
      <c r="A9571" s="1"/>
    </row>
    <row r="9572" spans="1:1" x14ac:dyDescent="0.25">
      <c r="A9572" s="1"/>
    </row>
    <row r="9573" spans="1:1" x14ac:dyDescent="0.25">
      <c r="A9573" s="1"/>
    </row>
    <row r="9574" spans="1:1" x14ac:dyDescent="0.25">
      <c r="A9574" s="1"/>
    </row>
    <row r="9575" spans="1:1" x14ac:dyDescent="0.25">
      <c r="A9575" s="1"/>
    </row>
    <row r="9576" spans="1:1" x14ac:dyDescent="0.25">
      <c r="A9576" s="1"/>
    </row>
    <row r="9577" spans="1:1" x14ac:dyDescent="0.25">
      <c r="A9577" s="1"/>
    </row>
    <row r="9578" spans="1:1" x14ac:dyDescent="0.25">
      <c r="A9578" s="1"/>
    </row>
    <row r="9579" spans="1:1" x14ac:dyDescent="0.25">
      <c r="A9579" s="1"/>
    </row>
    <row r="9580" spans="1:1" x14ac:dyDescent="0.25">
      <c r="A9580" s="1"/>
    </row>
    <row r="9581" spans="1:1" x14ac:dyDescent="0.25">
      <c r="A9581" s="1"/>
    </row>
    <row r="9582" spans="1:1" x14ac:dyDescent="0.25">
      <c r="A9582" s="1"/>
    </row>
    <row r="9583" spans="1:1" x14ac:dyDescent="0.25">
      <c r="A9583" s="1"/>
    </row>
    <row r="9584" spans="1:1" x14ac:dyDescent="0.25">
      <c r="A9584" s="1"/>
    </row>
    <row r="9585" spans="1:1" x14ac:dyDescent="0.25">
      <c r="A9585" s="1"/>
    </row>
    <row r="9586" spans="1:1" x14ac:dyDescent="0.25">
      <c r="A9586" s="1"/>
    </row>
    <row r="9587" spans="1:1" x14ac:dyDescent="0.25">
      <c r="A9587" s="1"/>
    </row>
    <row r="9588" spans="1:1" x14ac:dyDescent="0.25">
      <c r="A9588" s="1"/>
    </row>
    <row r="9589" spans="1:1" x14ac:dyDescent="0.25">
      <c r="A9589" s="1"/>
    </row>
    <row r="9590" spans="1:1" x14ac:dyDescent="0.25">
      <c r="A9590" s="1"/>
    </row>
    <row r="9591" spans="1:1" x14ac:dyDescent="0.25">
      <c r="A9591" s="1"/>
    </row>
    <row r="9592" spans="1:1" x14ac:dyDescent="0.25">
      <c r="A9592" s="1"/>
    </row>
    <row r="9593" spans="1:1" x14ac:dyDescent="0.25">
      <c r="A9593" s="1"/>
    </row>
    <row r="9594" spans="1:1" x14ac:dyDescent="0.25">
      <c r="A9594" s="1"/>
    </row>
    <row r="9595" spans="1:1" x14ac:dyDescent="0.25">
      <c r="A9595" s="1"/>
    </row>
    <row r="9596" spans="1:1" x14ac:dyDescent="0.25">
      <c r="A9596" s="1"/>
    </row>
    <row r="9597" spans="1:1" x14ac:dyDescent="0.25">
      <c r="A9597" s="1"/>
    </row>
    <row r="9598" spans="1:1" x14ac:dyDescent="0.25">
      <c r="A9598" s="1"/>
    </row>
    <row r="9599" spans="1:1" x14ac:dyDescent="0.25">
      <c r="A9599" s="1"/>
    </row>
    <row r="9600" spans="1:1" x14ac:dyDescent="0.25">
      <c r="A9600" s="1"/>
    </row>
    <row r="9601" spans="1:1" x14ac:dyDescent="0.25">
      <c r="A9601" s="1"/>
    </row>
    <row r="9602" spans="1:1" x14ac:dyDescent="0.25">
      <c r="A9602" s="1"/>
    </row>
    <row r="9603" spans="1:1" x14ac:dyDescent="0.25">
      <c r="A9603" s="1"/>
    </row>
    <row r="9604" spans="1:1" x14ac:dyDescent="0.25">
      <c r="A9604" s="1"/>
    </row>
    <row r="9605" spans="1:1" x14ac:dyDescent="0.25">
      <c r="A9605" s="1"/>
    </row>
    <row r="9606" spans="1:1" x14ac:dyDescent="0.25">
      <c r="A9606" s="1"/>
    </row>
    <row r="9607" spans="1:1" x14ac:dyDescent="0.25">
      <c r="A9607" s="1"/>
    </row>
    <row r="9608" spans="1:1" x14ac:dyDescent="0.25">
      <c r="A9608" s="1"/>
    </row>
    <row r="9609" spans="1:1" x14ac:dyDescent="0.25">
      <c r="A9609" s="1"/>
    </row>
    <row r="9610" spans="1:1" x14ac:dyDescent="0.25">
      <c r="A9610" s="1"/>
    </row>
    <row r="9611" spans="1:1" x14ac:dyDescent="0.25">
      <c r="A9611" s="1"/>
    </row>
    <row r="9612" spans="1:1" x14ac:dyDescent="0.25">
      <c r="A9612" s="1"/>
    </row>
    <row r="9613" spans="1:1" x14ac:dyDescent="0.25">
      <c r="A9613" s="1"/>
    </row>
    <row r="9614" spans="1:1" x14ac:dyDescent="0.25">
      <c r="A9614" s="1"/>
    </row>
    <row r="9615" spans="1:1" x14ac:dyDescent="0.25">
      <c r="A9615" s="1"/>
    </row>
    <row r="9616" spans="1:1" x14ac:dyDescent="0.25">
      <c r="A9616" s="1"/>
    </row>
    <row r="9617" spans="1:1" x14ac:dyDescent="0.25">
      <c r="A9617" s="1"/>
    </row>
    <row r="9618" spans="1:1" x14ac:dyDescent="0.25">
      <c r="A9618" s="1"/>
    </row>
    <row r="9619" spans="1:1" x14ac:dyDescent="0.25">
      <c r="A9619" s="1"/>
    </row>
    <row r="9620" spans="1:1" x14ac:dyDescent="0.25">
      <c r="A9620" s="1"/>
    </row>
    <row r="9621" spans="1:1" x14ac:dyDescent="0.25">
      <c r="A9621" s="1"/>
    </row>
    <row r="9622" spans="1:1" x14ac:dyDescent="0.25">
      <c r="A9622" s="1"/>
    </row>
    <row r="9623" spans="1:1" x14ac:dyDescent="0.25">
      <c r="A9623" s="1"/>
    </row>
    <row r="9624" spans="1:1" x14ac:dyDescent="0.25">
      <c r="A9624" s="1"/>
    </row>
    <row r="9625" spans="1:1" x14ac:dyDescent="0.25">
      <c r="A9625" s="1"/>
    </row>
    <row r="9626" spans="1:1" x14ac:dyDescent="0.25">
      <c r="A9626" s="1"/>
    </row>
    <row r="9627" spans="1:1" x14ac:dyDescent="0.25">
      <c r="A9627" s="1"/>
    </row>
    <row r="9628" spans="1:1" x14ac:dyDescent="0.25">
      <c r="A9628" s="1"/>
    </row>
    <row r="9629" spans="1:1" x14ac:dyDescent="0.25">
      <c r="A9629" s="1"/>
    </row>
    <row r="9630" spans="1:1" x14ac:dyDescent="0.25">
      <c r="A9630" s="1"/>
    </row>
    <row r="9631" spans="1:1" x14ac:dyDescent="0.25">
      <c r="A9631" s="1"/>
    </row>
    <row r="9632" spans="1:1" x14ac:dyDescent="0.25">
      <c r="A9632" s="1"/>
    </row>
    <row r="9633" spans="1:1" x14ac:dyDescent="0.25">
      <c r="A9633" s="1"/>
    </row>
    <row r="9634" spans="1:1" x14ac:dyDescent="0.25">
      <c r="A9634" s="1"/>
    </row>
    <row r="9635" spans="1:1" x14ac:dyDescent="0.25">
      <c r="A9635" s="1"/>
    </row>
    <row r="9636" spans="1:1" x14ac:dyDescent="0.25">
      <c r="A9636" s="1"/>
    </row>
    <row r="9637" spans="1:1" x14ac:dyDescent="0.25">
      <c r="A9637" s="1"/>
    </row>
    <row r="9638" spans="1:1" x14ac:dyDescent="0.25">
      <c r="A9638" s="1"/>
    </row>
    <row r="9639" spans="1:1" x14ac:dyDescent="0.25">
      <c r="A9639" s="1"/>
    </row>
    <row r="9640" spans="1:1" x14ac:dyDescent="0.25">
      <c r="A9640" s="1"/>
    </row>
    <row r="9641" spans="1:1" x14ac:dyDescent="0.25">
      <c r="A9641" s="1"/>
    </row>
    <row r="9642" spans="1:1" x14ac:dyDescent="0.25">
      <c r="A9642" s="1"/>
    </row>
    <row r="9643" spans="1:1" x14ac:dyDescent="0.25">
      <c r="A9643" s="1"/>
    </row>
    <row r="9644" spans="1:1" x14ac:dyDescent="0.25">
      <c r="A9644" s="1"/>
    </row>
    <row r="9645" spans="1:1" x14ac:dyDescent="0.25">
      <c r="A9645" s="1"/>
    </row>
    <row r="9646" spans="1:1" x14ac:dyDescent="0.25">
      <c r="A9646" s="1"/>
    </row>
    <row r="9647" spans="1:1" x14ac:dyDescent="0.25">
      <c r="A9647" s="1"/>
    </row>
    <row r="9648" spans="1:1" x14ac:dyDescent="0.25">
      <c r="A9648" s="1"/>
    </row>
    <row r="9649" spans="1:1" x14ac:dyDescent="0.25">
      <c r="A9649" s="1"/>
    </row>
    <row r="9650" spans="1:1" x14ac:dyDescent="0.25">
      <c r="A9650" s="1"/>
    </row>
    <row r="9651" spans="1:1" x14ac:dyDescent="0.25">
      <c r="A9651" s="1"/>
    </row>
    <row r="9652" spans="1:1" x14ac:dyDescent="0.25">
      <c r="A9652" s="1"/>
    </row>
    <row r="9653" spans="1:1" x14ac:dyDescent="0.25">
      <c r="A9653" s="1"/>
    </row>
    <row r="9654" spans="1:1" x14ac:dyDescent="0.25">
      <c r="A9654" s="1"/>
    </row>
    <row r="9655" spans="1:1" x14ac:dyDescent="0.25">
      <c r="A9655" s="1"/>
    </row>
    <row r="9656" spans="1:1" x14ac:dyDescent="0.25">
      <c r="A9656" s="1"/>
    </row>
    <row r="9657" spans="1:1" x14ac:dyDescent="0.25">
      <c r="A9657" s="1"/>
    </row>
    <row r="9658" spans="1:1" x14ac:dyDescent="0.25">
      <c r="A9658" s="1"/>
    </row>
    <row r="9659" spans="1:1" x14ac:dyDescent="0.25">
      <c r="A9659" s="1"/>
    </row>
    <row r="9660" spans="1:1" x14ac:dyDescent="0.25">
      <c r="A9660" s="1"/>
    </row>
    <row r="9661" spans="1:1" x14ac:dyDescent="0.25">
      <c r="A9661" s="1"/>
    </row>
    <row r="9662" spans="1:1" x14ac:dyDescent="0.25">
      <c r="A9662" s="1"/>
    </row>
    <row r="9663" spans="1:1" x14ac:dyDescent="0.25">
      <c r="A9663" s="1"/>
    </row>
    <row r="9664" spans="1:1" x14ac:dyDescent="0.25">
      <c r="A9664" s="1"/>
    </row>
    <row r="9665" spans="1:1" x14ac:dyDescent="0.25">
      <c r="A9665" s="1"/>
    </row>
    <row r="9666" spans="1:1" x14ac:dyDescent="0.25">
      <c r="A9666" s="1"/>
    </row>
    <row r="9667" spans="1:1" x14ac:dyDescent="0.25">
      <c r="A9667" s="1"/>
    </row>
    <row r="9668" spans="1:1" x14ac:dyDescent="0.25">
      <c r="A9668" s="1"/>
    </row>
    <row r="9669" spans="1:1" x14ac:dyDescent="0.25">
      <c r="A9669" s="1"/>
    </row>
    <row r="9670" spans="1:1" x14ac:dyDescent="0.25">
      <c r="A9670" s="1"/>
    </row>
    <row r="9671" spans="1:1" x14ac:dyDescent="0.25">
      <c r="A9671" s="1"/>
    </row>
    <row r="9672" spans="1:1" x14ac:dyDescent="0.25">
      <c r="A9672" s="1"/>
    </row>
    <row r="9673" spans="1:1" x14ac:dyDescent="0.25">
      <c r="A9673" s="1"/>
    </row>
    <row r="9674" spans="1:1" x14ac:dyDescent="0.25">
      <c r="A9674" s="1"/>
    </row>
    <row r="9675" spans="1:1" x14ac:dyDescent="0.25">
      <c r="A9675" s="1"/>
    </row>
    <row r="9676" spans="1:1" x14ac:dyDescent="0.25">
      <c r="A9676" s="1"/>
    </row>
    <row r="9677" spans="1:1" x14ac:dyDescent="0.25">
      <c r="A9677" s="1"/>
    </row>
    <row r="9678" spans="1:1" x14ac:dyDescent="0.25">
      <c r="A9678" s="1"/>
    </row>
    <row r="9679" spans="1:1" x14ac:dyDescent="0.25">
      <c r="A9679" s="1"/>
    </row>
    <row r="9680" spans="1:1" x14ac:dyDescent="0.25">
      <c r="A9680" s="1"/>
    </row>
    <row r="9681" spans="1:1" x14ac:dyDescent="0.25">
      <c r="A9681" s="1"/>
    </row>
    <row r="9682" spans="1:1" x14ac:dyDescent="0.25">
      <c r="A9682" s="1"/>
    </row>
    <row r="9683" spans="1:1" x14ac:dyDescent="0.25">
      <c r="A9683" s="1"/>
    </row>
    <row r="9684" spans="1:1" x14ac:dyDescent="0.25">
      <c r="A9684" s="1"/>
    </row>
    <row r="9685" spans="1:1" x14ac:dyDescent="0.25">
      <c r="A9685" s="1"/>
    </row>
    <row r="9686" spans="1:1" x14ac:dyDescent="0.25">
      <c r="A9686" s="1"/>
    </row>
    <row r="9687" spans="1:1" x14ac:dyDescent="0.25">
      <c r="A9687" s="1"/>
    </row>
    <row r="9688" spans="1:1" x14ac:dyDescent="0.25">
      <c r="A9688" s="1"/>
    </row>
    <row r="9689" spans="1:1" x14ac:dyDescent="0.25">
      <c r="A9689" s="1"/>
    </row>
    <row r="9690" spans="1:1" x14ac:dyDescent="0.25">
      <c r="A9690" s="1"/>
    </row>
    <row r="9691" spans="1:1" x14ac:dyDescent="0.25">
      <c r="A9691" s="1"/>
    </row>
    <row r="9692" spans="1:1" x14ac:dyDescent="0.25">
      <c r="A9692" s="1"/>
    </row>
    <row r="9693" spans="1:1" x14ac:dyDescent="0.25">
      <c r="A9693" s="1"/>
    </row>
    <row r="9694" spans="1:1" x14ac:dyDescent="0.25">
      <c r="A9694" s="1"/>
    </row>
    <row r="9695" spans="1:1" x14ac:dyDescent="0.25">
      <c r="A9695" s="1"/>
    </row>
    <row r="9696" spans="1:1" x14ac:dyDescent="0.25">
      <c r="A9696" s="1"/>
    </row>
    <row r="9697" spans="1:1" x14ac:dyDescent="0.25">
      <c r="A9697" s="1"/>
    </row>
    <row r="9698" spans="1:1" x14ac:dyDescent="0.25">
      <c r="A9698" s="1"/>
    </row>
    <row r="9699" spans="1:1" x14ac:dyDescent="0.25">
      <c r="A9699" s="1"/>
    </row>
    <row r="9700" spans="1:1" x14ac:dyDescent="0.25">
      <c r="A9700" s="1"/>
    </row>
    <row r="9701" spans="1:1" x14ac:dyDescent="0.25">
      <c r="A9701" s="1"/>
    </row>
    <row r="9702" spans="1:1" x14ac:dyDescent="0.25">
      <c r="A9702" s="1"/>
    </row>
    <row r="9703" spans="1:1" x14ac:dyDescent="0.25">
      <c r="A9703" s="1"/>
    </row>
    <row r="9704" spans="1:1" x14ac:dyDescent="0.25">
      <c r="A9704" s="1"/>
    </row>
    <row r="9705" spans="1:1" x14ac:dyDescent="0.25">
      <c r="A9705" s="1"/>
    </row>
    <row r="9706" spans="1:1" x14ac:dyDescent="0.25">
      <c r="A9706" s="1"/>
    </row>
    <row r="9707" spans="1:1" x14ac:dyDescent="0.25">
      <c r="A9707" s="1"/>
    </row>
    <row r="9708" spans="1:1" x14ac:dyDescent="0.25">
      <c r="A9708" s="1"/>
    </row>
    <row r="9709" spans="1:1" x14ac:dyDescent="0.25">
      <c r="A9709" s="1"/>
    </row>
    <row r="9710" spans="1:1" x14ac:dyDescent="0.25">
      <c r="A9710" s="1"/>
    </row>
    <row r="9711" spans="1:1" x14ac:dyDescent="0.25">
      <c r="A9711" s="1"/>
    </row>
    <row r="9712" spans="1:1" x14ac:dyDescent="0.25">
      <c r="A9712" s="1"/>
    </row>
    <row r="9713" spans="1:1" x14ac:dyDescent="0.25">
      <c r="A9713" s="1"/>
    </row>
    <row r="9714" spans="1:1" x14ac:dyDescent="0.25">
      <c r="A9714" s="1"/>
    </row>
    <row r="9715" spans="1:1" x14ac:dyDescent="0.25">
      <c r="A9715" s="1"/>
    </row>
    <row r="9716" spans="1:1" x14ac:dyDescent="0.25">
      <c r="A9716" s="1"/>
    </row>
    <row r="9717" spans="1:1" x14ac:dyDescent="0.25">
      <c r="A9717" s="1"/>
    </row>
    <row r="9718" spans="1:1" x14ac:dyDescent="0.25">
      <c r="A9718" s="1"/>
    </row>
    <row r="9719" spans="1:1" x14ac:dyDescent="0.25">
      <c r="A9719" s="1"/>
    </row>
    <row r="9720" spans="1:1" x14ac:dyDescent="0.25">
      <c r="A9720" s="1"/>
    </row>
    <row r="9721" spans="1:1" x14ac:dyDescent="0.25">
      <c r="A9721" s="1"/>
    </row>
    <row r="9722" spans="1:1" x14ac:dyDescent="0.25">
      <c r="A9722" s="1"/>
    </row>
    <row r="9723" spans="1:1" x14ac:dyDescent="0.25">
      <c r="A9723" s="1"/>
    </row>
    <row r="9724" spans="1:1" x14ac:dyDescent="0.25">
      <c r="A9724" s="1"/>
    </row>
    <row r="9725" spans="1:1" x14ac:dyDescent="0.25">
      <c r="A9725" s="1"/>
    </row>
    <row r="9726" spans="1:1" x14ac:dyDescent="0.25">
      <c r="A9726" s="1"/>
    </row>
    <row r="9727" spans="1:1" x14ac:dyDescent="0.25">
      <c r="A9727" s="1"/>
    </row>
    <row r="9728" spans="1:1" x14ac:dyDescent="0.25">
      <c r="A9728" s="1"/>
    </row>
    <row r="9729" spans="1:1" x14ac:dyDescent="0.25">
      <c r="A9729" s="1"/>
    </row>
    <row r="9730" spans="1:1" x14ac:dyDescent="0.25">
      <c r="A9730" s="1"/>
    </row>
    <row r="9731" spans="1:1" x14ac:dyDescent="0.25">
      <c r="A9731" s="1"/>
    </row>
    <row r="9732" spans="1:1" x14ac:dyDescent="0.25">
      <c r="A9732" s="1"/>
    </row>
    <row r="9733" spans="1:1" x14ac:dyDescent="0.25">
      <c r="A9733" s="1"/>
    </row>
    <row r="9734" spans="1:1" x14ac:dyDescent="0.25">
      <c r="A9734" s="1"/>
    </row>
    <row r="9735" spans="1:1" x14ac:dyDescent="0.25">
      <c r="A9735" s="1"/>
    </row>
    <row r="9736" spans="1:1" x14ac:dyDescent="0.25">
      <c r="A9736" s="1"/>
    </row>
    <row r="9737" spans="1:1" x14ac:dyDescent="0.25">
      <c r="A9737" s="1"/>
    </row>
    <row r="9738" spans="1:1" x14ac:dyDescent="0.25">
      <c r="A9738" s="1"/>
    </row>
    <row r="9739" spans="1:1" x14ac:dyDescent="0.25">
      <c r="A9739" s="1"/>
    </row>
    <row r="9740" spans="1:1" x14ac:dyDescent="0.25">
      <c r="A9740" s="1"/>
    </row>
    <row r="9741" spans="1:1" x14ac:dyDescent="0.25">
      <c r="A9741" s="1"/>
    </row>
    <row r="9742" spans="1:1" x14ac:dyDescent="0.25">
      <c r="A9742" s="1"/>
    </row>
    <row r="9743" spans="1:1" x14ac:dyDescent="0.25">
      <c r="A9743" s="1"/>
    </row>
    <row r="9744" spans="1:1" x14ac:dyDescent="0.25">
      <c r="A9744" s="1"/>
    </row>
    <row r="9745" spans="1:1" x14ac:dyDescent="0.25">
      <c r="A9745" s="1"/>
    </row>
    <row r="9746" spans="1:1" x14ac:dyDescent="0.25">
      <c r="A9746" s="1"/>
    </row>
    <row r="9747" spans="1:1" x14ac:dyDescent="0.25">
      <c r="A9747" s="1"/>
    </row>
    <row r="9748" spans="1:1" x14ac:dyDescent="0.25">
      <c r="A9748" s="1"/>
    </row>
    <row r="9749" spans="1:1" x14ac:dyDescent="0.25">
      <c r="A9749" s="1"/>
    </row>
    <row r="9750" spans="1:1" x14ac:dyDescent="0.25">
      <c r="A9750" s="1"/>
    </row>
    <row r="9751" spans="1:1" x14ac:dyDescent="0.25">
      <c r="A9751" s="1"/>
    </row>
    <row r="9752" spans="1:1" x14ac:dyDescent="0.25">
      <c r="A9752" s="1"/>
    </row>
    <row r="9753" spans="1:1" x14ac:dyDescent="0.25">
      <c r="A9753" s="1"/>
    </row>
    <row r="9754" spans="1:1" x14ac:dyDescent="0.25">
      <c r="A9754" s="1"/>
    </row>
    <row r="9755" spans="1:1" x14ac:dyDescent="0.25">
      <c r="A9755" s="1"/>
    </row>
    <row r="9756" spans="1:1" x14ac:dyDescent="0.25">
      <c r="A9756" s="1"/>
    </row>
    <row r="9757" spans="1:1" x14ac:dyDescent="0.25">
      <c r="A9757" s="1"/>
    </row>
    <row r="9758" spans="1:1" x14ac:dyDescent="0.25">
      <c r="A9758" s="1"/>
    </row>
    <row r="9759" spans="1:1" x14ac:dyDescent="0.25">
      <c r="A9759" s="1"/>
    </row>
    <row r="9760" spans="1:1" x14ac:dyDescent="0.25">
      <c r="A9760" s="1"/>
    </row>
    <row r="9761" spans="1:1" x14ac:dyDescent="0.25">
      <c r="A9761" s="1"/>
    </row>
    <row r="9762" spans="1:1" x14ac:dyDescent="0.25">
      <c r="A9762" s="1"/>
    </row>
    <row r="9763" spans="1:1" x14ac:dyDescent="0.25">
      <c r="A9763" s="1"/>
    </row>
    <row r="9764" spans="1:1" x14ac:dyDescent="0.25">
      <c r="A9764" s="1"/>
    </row>
    <row r="9765" spans="1:1" x14ac:dyDescent="0.25">
      <c r="A9765" s="1"/>
    </row>
    <row r="9766" spans="1:1" x14ac:dyDescent="0.25">
      <c r="A9766" s="1"/>
    </row>
    <row r="9767" spans="1:1" x14ac:dyDescent="0.25">
      <c r="A9767" s="1"/>
    </row>
    <row r="9768" spans="1:1" x14ac:dyDescent="0.25">
      <c r="A9768" s="1"/>
    </row>
    <row r="9769" spans="1:1" x14ac:dyDescent="0.25">
      <c r="A9769" s="1"/>
    </row>
    <row r="9770" spans="1:1" x14ac:dyDescent="0.25">
      <c r="A9770" s="1"/>
    </row>
    <row r="9771" spans="1:1" x14ac:dyDescent="0.25">
      <c r="A9771" s="1"/>
    </row>
    <row r="9772" spans="1:1" x14ac:dyDescent="0.25">
      <c r="A9772" s="1"/>
    </row>
    <row r="9773" spans="1:1" x14ac:dyDescent="0.25">
      <c r="A9773" s="1"/>
    </row>
    <row r="9774" spans="1:1" x14ac:dyDescent="0.25">
      <c r="A9774" s="1"/>
    </row>
    <row r="9775" spans="1:1" x14ac:dyDescent="0.25">
      <c r="A9775" s="1"/>
    </row>
    <row r="9776" spans="1:1" x14ac:dyDescent="0.25">
      <c r="A9776" s="1"/>
    </row>
    <row r="9777" spans="1:1" x14ac:dyDescent="0.25">
      <c r="A9777" s="1"/>
    </row>
    <row r="9778" spans="1:1" x14ac:dyDescent="0.25">
      <c r="A9778" s="1"/>
    </row>
    <row r="9779" spans="1:1" x14ac:dyDescent="0.25">
      <c r="A9779" s="1"/>
    </row>
    <row r="9780" spans="1:1" x14ac:dyDescent="0.25">
      <c r="A9780" s="1"/>
    </row>
    <row r="9781" spans="1:1" x14ac:dyDescent="0.25">
      <c r="A9781" s="1"/>
    </row>
    <row r="9782" spans="1:1" x14ac:dyDescent="0.25">
      <c r="A9782" s="1"/>
    </row>
    <row r="9783" spans="1:1" x14ac:dyDescent="0.25">
      <c r="A9783" s="1"/>
    </row>
    <row r="9784" spans="1:1" x14ac:dyDescent="0.25">
      <c r="A9784" s="1"/>
    </row>
    <row r="9785" spans="1:1" x14ac:dyDescent="0.25">
      <c r="A9785" s="1"/>
    </row>
    <row r="9786" spans="1:1" x14ac:dyDescent="0.25">
      <c r="A9786" s="1"/>
    </row>
    <row r="9787" spans="1:1" x14ac:dyDescent="0.25">
      <c r="A9787" s="1"/>
    </row>
    <row r="9788" spans="1:1" x14ac:dyDescent="0.25">
      <c r="A9788" s="1"/>
    </row>
    <row r="9789" spans="1:1" x14ac:dyDescent="0.25">
      <c r="A9789" s="1"/>
    </row>
    <row r="9790" spans="1:1" x14ac:dyDescent="0.25">
      <c r="A9790" s="1"/>
    </row>
    <row r="9791" spans="1:1" x14ac:dyDescent="0.25">
      <c r="A9791" s="1"/>
    </row>
    <row r="9792" spans="1:1" x14ac:dyDescent="0.25">
      <c r="A9792" s="1"/>
    </row>
    <row r="9793" spans="1:1" x14ac:dyDescent="0.25">
      <c r="A9793" s="1"/>
    </row>
    <row r="9794" spans="1:1" x14ac:dyDescent="0.25">
      <c r="A9794" s="1"/>
    </row>
    <row r="9795" spans="1:1" x14ac:dyDescent="0.25">
      <c r="A9795" s="1"/>
    </row>
    <row r="9796" spans="1:1" x14ac:dyDescent="0.25">
      <c r="A9796" s="1"/>
    </row>
    <row r="9797" spans="1:1" x14ac:dyDescent="0.25">
      <c r="A9797" s="1"/>
    </row>
    <row r="9798" spans="1:1" x14ac:dyDescent="0.25">
      <c r="A9798" s="1"/>
    </row>
    <row r="9799" spans="1:1" x14ac:dyDescent="0.25">
      <c r="A9799" s="1"/>
    </row>
    <row r="9800" spans="1:1" x14ac:dyDescent="0.25">
      <c r="A9800" s="1"/>
    </row>
    <row r="9801" spans="1:1" x14ac:dyDescent="0.25">
      <c r="A9801" s="1"/>
    </row>
    <row r="9802" spans="1:1" x14ac:dyDescent="0.25">
      <c r="A9802" s="1"/>
    </row>
    <row r="9803" spans="1:1" x14ac:dyDescent="0.25">
      <c r="A9803" s="1"/>
    </row>
    <row r="9804" spans="1:1" x14ac:dyDescent="0.25">
      <c r="A9804" s="1"/>
    </row>
    <row r="9805" spans="1:1" x14ac:dyDescent="0.25">
      <c r="A9805" s="1"/>
    </row>
    <row r="9806" spans="1:1" x14ac:dyDescent="0.25">
      <c r="A9806" s="1"/>
    </row>
    <row r="9807" spans="1:1" x14ac:dyDescent="0.25">
      <c r="A9807" s="1"/>
    </row>
    <row r="9808" spans="1:1" x14ac:dyDescent="0.25">
      <c r="A9808" s="1"/>
    </row>
    <row r="9809" spans="1:1" x14ac:dyDescent="0.25">
      <c r="A9809" s="1"/>
    </row>
    <row r="9810" spans="1:1" x14ac:dyDescent="0.25">
      <c r="A9810" s="1"/>
    </row>
    <row r="9811" spans="1:1" x14ac:dyDescent="0.25">
      <c r="A9811" s="1"/>
    </row>
    <row r="9812" spans="1:1" x14ac:dyDescent="0.25">
      <c r="A9812" s="1"/>
    </row>
    <row r="9813" spans="1:1" x14ac:dyDescent="0.25">
      <c r="A9813" s="1"/>
    </row>
    <row r="9814" spans="1:1" x14ac:dyDescent="0.25">
      <c r="A9814" s="1"/>
    </row>
    <row r="9815" spans="1:1" x14ac:dyDescent="0.25">
      <c r="A9815" s="1"/>
    </row>
    <row r="9816" spans="1:1" x14ac:dyDescent="0.25">
      <c r="A9816" s="1"/>
    </row>
    <row r="9817" spans="1:1" x14ac:dyDescent="0.25">
      <c r="A9817" s="1"/>
    </row>
    <row r="9818" spans="1:1" x14ac:dyDescent="0.25">
      <c r="A9818" s="1"/>
    </row>
    <row r="9819" spans="1:1" x14ac:dyDescent="0.25">
      <c r="A9819" s="1"/>
    </row>
    <row r="9820" spans="1:1" x14ac:dyDescent="0.25">
      <c r="A9820" s="1"/>
    </row>
    <row r="9821" spans="1:1" x14ac:dyDescent="0.25">
      <c r="A9821" s="1"/>
    </row>
    <row r="9822" spans="1:1" x14ac:dyDescent="0.25">
      <c r="A9822" s="1"/>
    </row>
    <row r="9823" spans="1:1" x14ac:dyDescent="0.25">
      <c r="A9823" s="1"/>
    </row>
    <row r="9824" spans="1:1" x14ac:dyDescent="0.25">
      <c r="A9824" s="1"/>
    </row>
    <row r="9825" spans="1:1" x14ac:dyDescent="0.25">
      <c r="A9825" s="1"/>
    </row>
    <row r="9826" spans="1:1" x14ac:dyDescent="0.25">
      <c r="A9826" s="1"/>
    </row>
    <row r="9827" spans="1:1" x14ac:dyDescent="0.25">
      <c r="A9827" s="1"/>
    </row>
    <row r="9828" spans="1:1" x14ac:dyDescent="0.25">
      <c r="A9828" s="1"/>
    </row>
    <row r="9829" spans="1:1" x14ac:dyDescent="0.25">
      <c r="A9829" s="1"/>
    </row>
    <row r="9830" spans="1:1" x14ac:dyDescent="0.25">
      <c r="A9830" s="1"/>
    </row>
    <row r="9831" spans="1:1" x14ac:dyDescent="0.25">
      <c r="A9831" s="1"/>
    </row>
    <row r="9832" spans="1:1" x14ac:dyDescent="0.25">
      <c r="A9832" s="1"/>
    </row>
    <row r="9833" spans="1:1" x14ac:dyDescent="0.25">
      <c r="A9833" s="1"/>
    </row>
    <row r="9834" spans="1:1" x14ac:dyDescent="0.25">
      <c r="A9834" s="1"/>
    </row>
    <row r="9835" spans="1:1" x14ac:dyDescent="0.25">
      <c r="A9835" s="1"/>
    </row>
    <row r="9836" spans="1:1" x14ac:dyDescent="0.25">
      <c r="A9836" s="1"/>
    </row>
    <row r="9837" spans="1:1" x14ac:dyDescent="0.25">
      <c r="A9837" s="1"/>
    </row>
    <row r="9838" spans="1:1" x14ac:dyDescent="0.25">
      <c r="A9838" s="1"/>
    </row>
    <row r="9839" spans="1:1" x14ac:dyDescent="0.25">
      <c r="A9839" s="1"/>
    </row>
    <row r="9840" spans="1:1" x14ac:dyDescent="0.25">
      <c r="A9840" s="1"/>
    </row>
    <row r="9841" spans="1:1" x14ac:dyDescent="0.25">
      <c r="A9841" s="1"/>
    </row>
    <row r="9842" spans="1:1" x14ac:dyDescent="0.25">
      <c r="A9842" s="1"/>
    </row>
    <row r="9843" spans="1:1" x14ac:dyDescent="0.25">
      <c r="A9843" s="1"/>
    </row>
    <row r="9844" spans="1:1" x14ac:dyDescent="0.25">
      <c r="A9844" s="1"/>
    </row>
    <row r="9845" spans="1:1" x14ac:dyDescent="0.25">
      <c r="A9845" s="1"/>
    </row>
    <row r="9846" spans="1:1" x14ac:dyDescent="0.25">
      <c r="A9846" s="1"/>
    </row>
    <row r="9847" spans="1:1" x14ac:dyDescent="0.25">
      <c r="A9847" s="1"/>
    </row>
    <row r="9848" spans="1:1" x14ac:dyDescent="0.25">
      <c r="A9848" s="1"/>
    </row>
    <row r="9849" spans="1:1" x14ac:dyDescent="0.25">
      <c r="A9849" s="1"/>
    </row>
    <row r="9850" spans="1:1" x14ac:dyDescent="0.25">
      <c r="A9850" s="1"/>
    </row>
    <row r="9851" spans="1:1" x14ac:dyDescent="0.25">
      <c r="A9851" s="1"/>
    </row>
    <row r="9852" spans="1:1" x14ac:dyDescent="0.25">
      <c r="A9852" s="1"/>
    </row>
    <row r="9853" spans="1:1" x14ac:dyDescent="0.25">
      <c r="A9853" s="1"/>
    </row>
    <row r="9854" spans="1:1" x14ac:dyDescent="0.25">
      <c r="A9854" s="1"/>
    </row>
    <row r="9855" spans="1:1" x14ac:dyDescent="0.25">
      <c r="A9855" s="1"/>
    </row>
    <row r="9856" spans="1:1" x14ac:dyDescent="0.25">
      <c r="A9856" s="1"/>
    </row>
    <row r="9857" spans="1:1" x14ac:dyDescent="0.25">
      <c r="A9857" s="1"/>
    </row>
    <row r="9858" spans="1:1" x14ac:dyDescent="0.25">
      <c r="A9858" s="1"/>
    </row>
    <row r="9859" spans="1:1" x14ac:dyDescent="0.25">
      <c r="A9859" s="1"/>
    </row>
    <row r="9860" spans="1:1" x14ac:dyDescent="0.25">
      <c r="A9860" s="1"/>
    </row>
    <row r="9861" spans="1:1" x14ac:dyDescent="0.25">
      <c r="A9861" s="1"/>
    </row>
    <row r="9862" spans="1:1" x14ac:dyDescent="0.25">
      <c r="A9862" s="1"/>
    </row>
    <row r="9863" spans="1:1" x14ac:dyDescent="0.25">
      <c r="A9863" s="1"/>
    </row>
    <row r="9864" spans="1:1" x14ac:dyDescent="0.25">
      <c r="A9864" s="1"/>
    </row>
    <row r="9865" spans="1:1" x14ac:dyDescent="0.25">
      <c r="A9865" s="1"/>
    </row>
    <row r="9866" spans="1:1" x14ac:dyDescent="0.25">
      <c r="A9866" s="1"/>
    </row>
    <row r="9867" spans="1:1" x14ac:dyDescent="0.25">
      <c r="A9867" s="1"/>
    </row>
    <row r="9868" spans="1:1" x14ac:dyDescent="0.25">
      <c r="A9868" s="1"/>
    </row>
    <row r="9869" spans="1:1" x14ac:dyDescent="0.25">
      <c r="A9869" s="1"/>
    </row>
    <row r="9870" spans="1:1" x14ac:dyDescent="0.25">
      <c r="A9870" s="1"/>
    </row>
    <row r="9871" spans="1:1" x14ac:dyDescent="0.25">
      <c r="A9871" s="1"/>
    </row>
    <row r="9872" spans="1:1" x14ac:dyDescent="0.25">
      <c r="A9872" s="1"/>
    </row>
    <row r="9873" spans="1:1" x14ac:dyDescent="0.25">
      <c r="A9873" s="1"/>
    </row>
    <row r="9874" spans="1:1" x14ac:dyDescent="0.25">
      <c r="A9874" s="1"/>
    </row>
    <row r="9875" spans="1:1" x14ac:dyDescent="0.25">
      <c r="A9875" s="1"/>
    </row>
    <row r="9876" spans="1:1" x14ac:dyDescent="0.25">
      <c r="A9876" s="1"/>
    </row>
    <row r="9877" spans="1:1" x14ac:dyDescent="0.25">
      <c r="A9877" s="1"/>
    </row>
    <row r="9878" spans="1:1" x14ac:dyDescent="0.25">
      <c r="A9878" s="1"/>
    </row>
    <row r="9879" spans="1:1" x14ac:dyDescent="0.25">
      <c r="A9879" s="1"/>
    </row>
    <row r="9880" spans="1:1" x14ac:dyDescent="0.25">
      <c r="A9880" s="1"/>
    </row>
    <row r="9881" spans="1:1" x14ac:dyDescent="0.25">
      <c r="A9881" s="1"/>
    </row>
    <row r="9882" spans="1:1" x14ac:dyDescent="0.25">
      <c r="A9882" s="1"/>
    </row>
    <row r="9883" spans="1:1" x14ac:dyDescent="0.25">
      <c r="A9883" s="1"/>
    </row>
    <row r="9884" spans="1:1" x14ac:dyDescent="0.25">
      <c r="A9884" s="1"/>
    </row>
    <row r="9885" spans="1:1" x14ac:dyDescent="0.25">
      <c r="A9885" s="1"/>
    </row>
    <row r="9886" spans="1:1" x14ac:dyDescent="0.25">
      <c r="A9886" s="1"/>
    </row>
    <row r="9887" spans="1:1" x14ac:dyDescent="0.25">
      <c r="A9887" s="1"/>
    </row>
    <row r="9888" spans="1:1" x14ac:dyDescent="0.25">
      <c r="A9888" s="1"/>
    </row>
    <row r="9889" spans="1:1" x14ac:dyDescent="0.25">
      <c r="A9889" s="1"/>
    </row>
    <row r="9890" spans="1:1" x14ac:dyDescent="0.25">
      <c r="A9890" s="1"/>
    </row>
    <row r="9891" spans="1:1" x14ac:dyDescent="0.25">
      <c r="A9891" s="1"/>
    </row>
    <row r="9892" spans="1:1" x14ac:dyDescent="0.25">
      <c r="A9892" s="1"/>
    </row>
    <row r="9893" spans="1:1" x14ac:dyDescent="0.25">
      <c r="A9893" s="1"/>
    </row>
    <row r="9894" spans="1:1" x14ac:dyDescent="0.25">
      <c r="A9894" s="1"/>
    </row>
    <row r="9895" spans="1:1" x14ac:dyDescent="0.25">
      <c r="A9895" s="1"/>
    </row>
    <row r="9896" spans="1:1" x14ac:dyDescent="0.25">
      <c r="A9896" s="1"/>
    </row>
    <row r="9897" spans="1:1" x14ac:dyDescent="0.25">
      <c r="A9897" s="1"/>
    </row>
    <row r="9898" spans="1:1" x14ac:dyDescent="0.25">
      <c r="A9898" s="1"/>
    </row>
    <row r="9899" spans="1:1" x14ac:dyDescent="0.25">
      <c r="A9899" s="1"/>
    </row>
    <row r="9900" spans="1:1" x14ac:dyDescent="0.25">
      <c r="A9900" s="1"/>
    </row>
    <row r="9901" spans="1:1" x14ac:dyDescent="0.25">
      <c r="A9901" s="1"/>
    </row>
    <row r="9902" spans="1:1" x14ac:dyDescent="0.25">
      <c r="A9902" s="1"/>
    </row>
    <row r="9903" spans="1:1" x14ac:dyDescent="0.25">
      <c r="A9903" s="1"/>
    </row>
    <row r="9904" spans="1:1" x14ac:dyDescent="0.25">
      <c r="A9904" s="1"/>
    </row>
    <row r="9905" spans="1:1" x14ac:dyDescent="0.25">
      <c r="A9905" s="1"/>
    </row>
    <row r="9906" spans="1:1" x14ac:dyDescent="0.25">
      <c r="A9906" s="1"/>
    </row>
    <row r="9907" spans="1:1" x14ac:dyDescent="0.25">
      <c r="A9907" s="1"/>
    </row>
    <row r="9908" spans="1:1" x14ac:dyDescent="0.25">
      <c r="A9908" s="1"/>
    </row>
    <row r="9909" spans="1:1" x14ac:dyDescent="0.25">
      <c r="A9909" s="1"/>
    </row>
    <row r="9910" spans="1:1" x14ac:dyDescent="0.25">
      <c r="A9910" s="1"/>
    </row>
    <row r="9911" spans="1:1" x14ac:dyDescent="0.25">
      <c r="A9911" s="1"/>
    </row>
    <row r="9912" spans="1:1" x14ac:dyDescent="0.25">
      <c r="A9912" s="1"/>
    </row>
    <row r="9913" spans="1:1" x14ac:dyDescent="0.25">
      <c r="A9913" s="1"/>
    </row>
    <row r="9914" spans="1:1" x14ac:dyDescent="0.25">
      <c r="A9914" s="1"/>
    </row>
    <row r="9915" spans="1:1" x14ac:dyDescent="0.25">
      <c r="A9915" s="1"/>
    </row>
    <row r="9916" spans="1:1" x14ac:dyDescent="0.25">
      <c r="A9916" s="1"/>
    </row>
    <row r="9917" spans="1:1" x14ac:dyDescent="0.25">
      <c r="A9917" s="1"/>
    </row>
    <row r="9918" spans="1:1" x14ac:dyDescent="0.25">
      <c r="A9918" s="1"/>
    </row>
    <row r="9919" spans="1:1" x14ac:dyDescent="0.25">
      <c r="A9919" s="1"/>
    </row>
    <row r="9920" spans="1:1" x14ac:dyDescent="0.25">
      <c r="A9920" s="1"/>
    </row>
    <row r="9921" spans="1:1" x14ac:dyDescent="0.25">
      <c r="A9921" s="1"/>
    </row>
    <row r="9922" spans="1:1" x14ac:dyDescent="0.25">
      <c r="A9922" s="1"/>
    </row>
    <row r="9923" spans="1:1" x14ac:dyDescent="0.25">
      <c r="A9923" s="1"/>
    </row>
    <row r="9924" spans="1:1" x14ac:dyDescent="0.25">
      <c r="A9924" s="1"/>
    </row>
    <row r="9925" spans="1:1" x14ac:dyDescent="0.25">
      <c r="A9925" s="1"/>
    </row>
    <row r="9926" spans="1:1" x14ac:dyDescent="0.25">
      <c r="A9926" s="1"/>
    </row>
    <row r="9927" spans="1:1" x14ac:dyDescent="0.25">
      <c r="A9927" s="1"/>
    </row>
    <row r="9928" spans="1:1" x14ac:dyDescent="0.25">
      <c r="A9928" s="1"/>
    </row>
    <row r="9929" spans="1:1" x14ac:dyDescent="0.25">
      <c r="A9929" s="1"/>
    </row>
    <row r="9930" spans="1:1" x14ac:dyDescent="0.25">
      <c r="A9930" s="1"/>
    </row>
    <row r="9931" spans="1:1" x14ac:dyDescent="0.25">
      <c r="A9931" s="1"/>
    </row>
    <row r="9932" spans="1:1" x14ac:dyDescent="0.25">
      <c r="A9932" s="1"/>
    </row>
    <row r="9933" spans="1:1" x14ac:dyDescent="0.25">
      <c r="A9933" s="1"/>
    </row>
    <row r="9934" spans="1:1" x14ac:dyDescent="0.25">
      <c r="A9934" s="1"/>
    </row>
    <row r="9935" spans="1:1" x14ac:dyDescent="0.25">
      <c r="A9935" s="1"/>
    </row>
    <row r="9936" spans="1:1" x14ac:dyDescent="0.25">
      <c r="A9936" s="1"/>
    </row>
    <row r="9937" spans="1:1" x14ac:dyDescent="0.25">
      <c r="A9937" s="1"/>
    </row>
    <row r="9938" spans="1:1" x14ac:dyDescent="0.25">
      <c r="A9938" s="1"/>
    </row>
    <row r="9939" spans="1:1" x14ac:dyDescent="0.25">
      <c r="A9939" s="1"/>
    </row>
    <row r="9940" spans="1:1" x14ac:dyDescent="0.25">
      <c r="A9940" s="1"/>
    </row>
    <row r="9941" spans="1:1" x14ac:dyDescent="0.25">
      <c r="A9941" s="1"/>
    </row>
    <row r="9942" spans="1:1" x14ac:dyDescent="0.25">
      <c r="A9942" s="1"/>
    </row>
    <row r="9943" spans="1:1" x14ac:dyDescent="0.25">
      <c r="A9943" s="1"/>
    </row>
    <row r="9944" spans="1:1" x14ac:dyDescent="0.25">
      <c r="A9944" s="1"/>
    </row>
    <row r="9945" spans="1:1" x14ac:dyDescent="0.25">
      <c r="A9945" s="1"/>
    </row>
    <row r="9946" spans="1:1" x14ac:dyDescent="0.25">
      <c r="A9946" s="1"/>
    </row>
    <row r="9947" spans="1:1" x14ac:dyDescent="0.25">
      <c r="A9947" s="1"/>
    </row>
    <row r="9948" spans="1:1" x14ac:dyDescent="0.25">
      <c r="A9948" s="1"/>
    </row>
    <row r="9949" spans="1:1" x14ac:dyDescent="0.25">
      <c r="A9949" s="1"/>
    </row>
    <row r="9950" spans="1:1" x14ac:dyDescent="0.25">
      <c r="A9950" s="1"/>
    </row>
    <row r="9951" spans="1:1" x14ac:dyDescent="0.25">
      <c r="A9951" s="1"/>
    </row>
    <row r="9952" spans="1:1" x14ac:dyDescent="0.25">
      <c r="A9952" s="1"/>
    </row>
    <row r="9953" spans="1:1" x14ac:dyDescent="0.25">
      <c r="A9953" s="1"/>
    </row>
    <row r="9954" spans="1:1" x14ac:dyDescent="0.25">
      <c r="A9954" s="1"/>
    </row>
    <row r="9955" spans="1:1" x14ac:dyDescent="0.25">
      <c r="A9955" s="1"/>
    </row>
    <row r="9956" spans="1:1" x14ac:dyDescent="0.25">
      <c r="A9956" s="1"/>
    </row>
    <row r="9957" spans="1:1" x14ac:dyDescent="0.25">
      <c r="A9957" s="1"/>
    </row>
    <row r="9958" spans="1:1" x14ac:dyDescent="0.25">
      <c r="A9958" s="1"/>
    </row>
    <row r="9959" spans="1:1" x14ac:dyDescent="0.25">
      <c r="A9959" s="1"/>
    </row>
    <row r="9960" spans="1:1" x14ac:dyDescent="0.25">
      <c r="A9960" s="1"/>
    </row>
    <row r="9961" spans="1:1" x14ac:dyDescent="0.25">
      <c r="A9961" s="1"/>
    </row>
    <row r="9962" spans="1:1" x14ac:dyDescent="0.25">
      <c r="A9962" s="1"/>
    </row>
    <row r="9963" spans="1:1" x14ac:dyDescent="0.25">
      <c r="A9963" s="1"/>
    </row>
    <row r="9964" spans="1:1" x14ac:dyDescent="0.25">
      <c r="A9964" s="1"/>
    </row>
    <row r="9965" spans="1:1" x14ac:dyDescent="0.25">
      <c r="A9965" s="1"/>
    </row>
    <row r="9966" spans="1:1" x14ac:dyDescent="0.25">
      <c r="A9966" s="1"/>
    </row>
    <row r="9967" spans="1:1" x14ac:dyDescent="0.25">
      <c r="A9967" s="1"/>
    </row>
    <row r="9968" spans="1:1" x14ac:dyDescent="0.25">
      <c r="A9968" s="1"/>
    </row>
    <row r="9969" spans="1:1" x14ac:dyDescent="0.25">
      <c r="A9969" s="1"/>
    </row>
    <row r="9970" spans="1:1" x14ac:dyDescent="0.25">
      <c r="A9970" s="1"/>
    </row>
    <row r="9971" spans="1:1" x14ac:dyDescent="0.25">
      <c r="A9971" s="1"/>
    </row>
    <row r="9972" spans="1:1" x14ac:dyDescent="0.25">
      <c r="A9972" s="1"/>
    </row>
    <row r="9973" spans="1:1" x14ac:dyDescent="0.25">
      <c r="A9973" s="1"/>
    </row>
    <row r="9974" spans="1:1" x14ac:dyDescent="0.25">
      <c r="A9974" s="1"/>
    </row>
    <row r="9975" spans="1:1" x14ac:dyDescent="0.25">
      <c r="A9975" s="1"/>
    </row>
    <row r="9976" spans="1:1" x14ac:dyDescent="0.25">
      <c r="A9976" s="1"/>
    </row>
    <row r="9977" spans="1:1" x14ac:dyDescent="0.25">
      <c r="A9977" s="1"/>
    </row>
    <row r="9978" spans="1:1" x14ac:dyDescent="0.25">
      <c r="A9978" s="1"/>
    </row>
    <row r="9979" spans="1:1" x14ac:dyDescent="0.25">
      <c r="A9979" s="1"/>
    </row>
    <row r="9980" spans="1:1" x14ac:dyDescent="0.25">
      <c r="A9980" s="1"/>
    </row>
    <row r="9981" spans="1:1" x14ac:dyDescent="0.25">
      <c r="A9981" s="1"/>
    </row>
    <row r="9982" spans="1:1" x14ac:dyDescent="0.25">
      <c r="A9982" s="1"/>
    </row>
    <row r="9983" spans="1:1" x14ac:dyDescent="0.25">
      <c r="A9983" s="1"/>
    </row>
    <row r="9984" spans="1:1" x14ac:dyDescent="0.25">
      <c r="A9984" s="1"/>
    </row>
    <row r="9985" spans="1:1" x14ac:dyDescent="0.25">
      <c r="A9985" s="1"/>
    </row>
    <row r="9986" spans="1:1" x14ac:dyDescent="0.25">
      <c r="A9986" s="1"/>
    </row>
    <row r="9987" spans="1:1" x14ac:dyDescent="0.25">
      <c r="A9987" s="1"/>
    </row>
    <row r="9988" spans="1:1" x14ac:dyDescent="0.25">
      <c r="A9988" s="1"/>
    </row>
    <row r="9989" spans="1:1" x14ac:dyDescent="0.25">
      <c r="A9989" s="1"/>
    </row>
    <row r="9990" spans="1:1" x14ac:dyDescent="0.25">
      <c r="A9990" s="1"/>
    </row>
    <row r="9991" spans="1:1" x14ac:dyDescent="0.25">
      <c r="A9991" s="1"/>
    </row>
    <row r="9992" spans="1:1" x14ac:dyDescent="0.25">
      <c r="A9992" s="1"/>
    </row>
    <row r="9993" spans="1:1" x14ac:dyDescent="0.25">
      <c r="A9993" s="1"/>
    </row>
    <row r="9994" spans="1:1" x14ac:dyDescent="0.25">
      <c r="A9994" s="1"/>
    </row>
    <row r="9995" spans="1:1" x14ac:dyDescent="0.25">
      <c r="A9995" s="1"/>
    </row>
    <row r="9996" spans="1:1" x14ac:dyDescent="0.25">
      <c r="A9996" s="1"/>
    </row>
    <row r="9997" spans="1:1" x14ac:dyDescent="0.25">
      <c r="A9997" s="1"/>
    </row>
    <row r="9998" spans="1:1" x14ac:dyDescent="0.25">
      <c r="A9998" s="1"/>
    </row>
    <row r="9999" spans="1:1" x14ac:dyDescent="0.25">
      <c r="A9999" s="1"/>
    </row>
    <row r="10000" spans="1:1" x14ac:dyDescent="0.25">
      <c r="A10000" s="1"/>
    </row>
    <row r="10001" spans="1:1" x14ac:dyDescent="0.25">
      <c r="A10001" s="1"/>
    </row>
    <row r="10002" spans="1:1" x14ac:dyDescent="0.25">
      <c r="A10002" s="1"/>
    </row>
    <row r="10003" spans="1:1" x14ac:dyDescent="0.25">
      <c r="A10003" s="1"/>
    </row>
    <row r="10004" spans="1:1" x14ac:dyDescent="0.25">
      <c r="A10004" s="1"/>
    </row>
    <row r="10005" spans="1:1" x14ac:dyDescent="0.25">
      <c r="A10005" s="1"/>
    </row>
    <row r="10006" spans="1:1" x14ac:dyDescent="0.25">
      <c r="A10006" s="1"/>
    </row>
    <row r="10007" spans="1:1" x14ac:dyDescent="0.25">
      <c r="A10007" s="1"/>
    </row>
    <row r="10008" spans="1:1" x14ac:dyDescent="0.25">
      <c r="A10008" s="1"/>
    </row>
    <row r="10009" spans="1:1" x14ac:dyDescent="0.25">
      <c r="A10009" s="1"/>
    </row>
    <row r="10010" spans="1:1" x14ac:dyDescent="0.25">
      <c r="A10010" s="1"/>
    </row>
    <row r="10011" spans="1:1" x14ac:dyDescent="0.25">
      <c r="A10011" s="1"/>
    </row>
    <row r="10012" spans="1:1" x14ac:dyDescent="0.25">
      <c r="A10012" s="1"/>
    </row>
    <row r="10013" spans="1:1" x14ac:dyDescent="0.25">
      <c r="A10013" s="1"/>
    </row>
    <row r="10014" spans="1:1" x14ac:dyDescent="0.25">
      <c r="A10014" s="1"/>
    </row>
    <row r="10015" spans="1:1" x14ac:dyDescent="0.25">
      <c r="A10015" s="1"/>
    </row>
    <row r="10016" spans="1:1" x14ac:dyDescent="0.25">
      <c r="A10016" s="1"/>
    </row>
    <row r="10017" spans="1:1" x14ac:dyDescent="0.25">
      <c r="A10017" s="1"/>
    </row>
    <row r="10018" spans="1:1" x14ac:dyDescent="0.25">
      <c r="A10018" s="1"/>
    </row>
    <row r="10019" spans="1:1" x14ac:dyDescent="0.25">
      <c r="A10019" s="1"/>
    </row>
    <row r="10020" spans="1:1" x14ac:dyDescent="0.25">
      <c r="A10020" s="1"/>
    </row>
    <row r="10021" spans="1:1" x14ac:dyDescent="0.25">
      <c r="A10021" s="1"/>
    </row>
    <row r="10022" spans="1:1" x14ac:dyDescent="0.25">
      <c r="A10022" s="1"/>
    </row>
    <row r="10023" spans="1:1" x14ac:dyDescent="0.25">
      <c r="A10023" s="1"/>
    </row>
    <row r="10024" spans="1:1" x14ac:dyDescent="0.25">
      <c r="A10024" s="1"/>
    </row>
    <row r="10025" spans="1:1" x14ac:dyDescent="0.25">
      <c r="A10025" s="1"/>
    </row>
    <row r="10026" spans="1:1" x14ac:dyDescent="0.25">
      <c r="A10026" s="1"/>
    </row>
    <row r="10027" spans="1:1" x14ac:dyDescent="0.25">
      <c r="A10027" s="1"/>
    </row>
    <row r="10028" spans="1:1" x14ac:dyDescent="0.25">
      <c r="A10028" s="1"/>
    </row>
    <row r="10029" spans="1:1" x14ac:dyDescent="0.25">
      <c r="A10029" s="1"/>
    </row>
    <row r="10030" spans="1:1" x14ac:dyDescent="0.25">
      <c r="A10030" s="1"/>
    </row>
    <row r="10031" spans="1:1" x14ac:dyDescent="0.25">
      <c r="A10031" s="1"/>
    </row>
    <row r="10032" spans="1:1" x14ac:dyDescent="0.25">
      <c r="A10032" s="1"/>
    </row>
    <row r="10033" spans="1:1" x14ac:dyDescent="0.25">
      <c r="A10033" s="1"/>
    </row>
    <row r="10034" spans="1:1" x14ac:dyDescent="0.25">
      <c r="A10034" s="1"/>
    </row>
    <row r="10035" spans="1:1" x14ac:dyDescent="0.25">
      <c r="A10035" s="1"/>
    </row>
    <row r="10036" spans="1:1" x14ac:dyDescent="0.25">
      <c r="A10036" s="1"/>
    </row>
    <row r="10037" spans="1:1" x14ac:dyDescent="0.25">
      <c r="A10037" s="1"/>
    </row>
    <row r="10038" spans="1:1" x14ac:dyDescent="0.25">
      <c r="A10038" s="1"/>
    </row>
    <row r="10039" spans="1:1" x14ac:dyDescent="0.25">
      <c r="A10039" s="1"/>
    </row>
    <row r="10040" spans="1:1" x14ac:dyDescent="0.25">
      <c r="A10040" s="1"/>
    </row>
    <row r="10041" spans="1:1" x14ac:dyDescent="0.25">
      <c r="A10041" s="1"/>
    </row>
    <row r="10042" spans="1:1" x14ac:dyDescent="0.25">
      <c r="A10042" s="1"/>
    </row>
    <row r="10043" spans="1:1" x14ac:dyDescent="0.25">
      <c r="A10043" s="1"/>
    </row>
    <row r="10044" spans="1:1" x14ac:dyDescent="0.25">
      <c r="A10044" s="1"/>
    </row>
    <row r="10045" spans="1:1" x14ac:dyDescent="0.25">
      <c r="A10045" s="1"/>
    </row>
    <row r="10046" spans="1:1" x14ac:dyDescent="0.25">
      <c r="A10046" s="1"/>
    </row>
    <row r="10047" spans="1:1" x14ac:dyDescent="0.25">
      <c r="A10047" s="1"/>
    </row>
    <row r="10048" spans="1:1" x14ac:dyDescent="0.25">
      <c r="A10048" s="1"/>
    </row>
    <row r="10049" spans="1:1" x14ac:dyDescent="0.25">
      <c r="A10049" s="1"/>
    </row>
    <row r="10050" spans="1:1" x14ac:dyDescent="0.25">
      <c r="A10050" s="1"/>
    </row>
    <row r="10051" spans="1:1" x14ac:dyDescent="0.25">
      <c r="A10051" s="1"/>
    </row>
    <row r="10052" spans="1:1" x14ac:dyDescent="0.25">
      <c r="A10052" s="1"/>
    </row>
    <row r="10053" spans="1:1" x14ac:dyDescent="0.25">
      <c r="A10053" s="1"/>
    </row>
    <row r="10054" spans="1:1" x14ac:dyDescent="0.25">
      <c r="A10054" s="1"/>
    </row>
    <row r="10055" spans="1:1" x14ac:dyDescent="0.25">
      <c r="A10055" s="1"/>
    </row>
    <row r="10056" spans="1:1" x14ac:dyDescent="0.25">
      <c r="A10056" s="1"/>
    </row>
    <row r="10057" spans="1:1" x14ac:dyDescent="0.25">
      <c r="A10057" s="1"/>
    </row>
    <row r="10058" spans="1:1" x14ac:dyDescent="0.25">
      <c r="A10058" s="1"/>
    </row>
    <row r="10059" spans="1:1" x14ac:dyDescent="0.25">
      <c r="A10059" s="1"/>
    </row>
    <row r="10060" spans="1:1" x14ac:dyDescent="0.25">
      <c r="A10060" s="1"/>
    </row>
    <row r="10061" spans="1:1" x14ac:dyDescent="0.25">
      <c r="A10061" s="1"/>
    </row>
    <row r="10062" spans="1:1" x14ac:dyDescent="0.25">
      <c r="A10062" s="1"/>
    </row>
    <row r="10063" spans="1:1" x14ac:dyDescent="0.25">
      <c r="A10063" s="1"/>
    </row>
    <row r="10064" spans="1:1" x14ac:dyDescent="0.25">
      <c r="A10064" s="1"/>
    </row>
    <row r="10065" spans="1:1" x14ac:dyDescent="0.25">
      <c r="A10065" s="1"/>
    </row>
    <row r="10066" spans="1:1" x14ac:dyDescent="0.25">
      <c r="A10066" s="1"/>
    </row>
    <row r="10067" spans="1:1" x14ac:dyDescent="0.25">
      <c r="A10067" s="1"/>
    </row>
    <row r="10068" spans="1:1" x14ac:dyDescent="0.25">
      <c r="A10068" s="1"/>
    </row>
    <row r="10069" spans="1:1" x14ac:dyDescent="0.25">
      <c r="A10069" s="1"/>
    </row>
    <row r="10070" spans="1:1" x14ac:dyDescent="0.25">
      <c r="A10070" s="1"/>
    </row>
    <row r="10071" spans="1:1" x14ac:dyDescent="0.25">
      <c r="A10071" s="1"/>
    </row>
    <row r="10072" spans="1:1" x14ac:dyDescent="0.25">
      <c r="A10072" s="1"/>
    </row>
    <row r="10073" spans="1:1" x14ac:dyDescent="0.25">
      <c r="A10073" s="1"/>
    </row>
    <row r="10074" spans="1:1" x14ac:dyDescent="0.25">
      <c r="A10074" s="1"/>
    </row>
    <row r="10075" spans="1:1" x14ac:dyDescent="0.25">
      <c r="A10075" s="1"/>
    </row>
    <row r="10076" spans="1:1" x14ac:dyDescent="0.25">
      <c r="A10076" s="1"/>
    </row>
    <row r="10077" spans="1:1" x14ac:dyDescent="0.25">
      <c r="A10077" s="1"/>
    </row>
    <row r="10078" spans="1:1" x14ac:dyDescent="0.25">
      <c r="A10078" s="1"/>
    </row>
    <row r="10079" spans="1:1" x14ac:dyDescent="0.25">
      <c r="A10079" s="1"/>
    </row>
    <row r="10080" spans="1:1" x14ac:dyDescent="0.25">
      <c r="A10080" s="1"/>
    </row>
    <row r="10081" spans="1:1" x14ac:dyDescent="0.25">
      <c r="A10081" s="1"/>
    </row>
    <row r="10082" spans="1:1" x14ac:dyDescent="0.25">
      <c r="A10082" s="1"/>
    </row>
    <row r="10083" spans="1:1" x14ac:dyDescent="0.25">
      <c r="A10083" s="1"/>
    </row>
    <row r="10084" spans="1:1" x14ac:dyDescent="0.25">
      <c r="A10084" s="1"/>
    </row>
    <row r="10085" spans="1:1" x14ac:dyDescent="0.25">
      <c r="A10085" s="1"/>
    </row>
    <row r="10086" spans="1:1" x14ac:dyDescent="0.25">
      <c r="A10086" s="1"/>
    </row>
    <row r="10087" spans="1:1" x14ac:dyDescent="0.25">
      <c r="A10087" s="1"/>
    </row>
    <row r="10088" spans="1:1" x14ac:dyDescent="0.25">
      <c r="A10088" s="1"/>
    </row>
    <row r="10089" spans="1:1" x14ac:dyDescent="0.25">
      <c r="A10089" s="1"/>
    </row>
    <row r="10090" spans="1:1" x14ac:dyDescent="0.25">
      <c r="A10090" s="1"/>
    </row>
    <row r="10091" spans="1:1" x14ac:dyDescent="0.25">
      <c r="A10091" s="1"/>
    </row>
    <row r="10092" spans="1:1" x14ac:dyDescent="0.25">
      <c r="A10092" s="1"/>
    </row>
    <row r="10093" spans="1:1" x14ac:dyDescent="0.25">
      <c r="A10093" s="1"/>
    </row>
    <row r="10094" spans="1:1" x14ac:dyDescent="0.25">
      <c r="A10094" s="1"/>
    </row>
    <row r="10095" spans="1:1" x14ac:dyDescent="0.25">
      <c r="A10095" s="1"/>
    </row>
    <row r="10096" spans="1:1" x14ac:dyDescent="0.25">
      <c r="A10096" s="1"/>
    </row>
    <row r="10097" spans="1:1" x14ac:dyDescent="0.25">
      <c r="A10097" s="1"/>
    </row>
    <row r="10098" spans="1:1" x14ac:dyDescent="0.25">
      <c r="A10098" s="1"/>
    </row>
    <row r="10099" spans="1:1" x14ac:dyDescent="0.25">
      <c r="A10099" s="1"/>
    </row>
    <row r="10100" spans="1:1" x14ac:dyDescent="0.25">
      <c r="A10100" s="1"/>
    </row>
    <row r="10101" spans="1:1" x14ac:dyDescent="0.25">
      <c r="A10101" s="1"/>
    </row>
    <row r="10102" spans="1:1" x14ac:dyDescent="0.25">
      <c r="A10102" s="1"/>
    </row>
    <row r="10103" spans="1:1" x14ac:dyDescent="0.25">
      <c r="A10103" s="1"/>
    </row>
    <row r="10104" spans="1:1" x14ac:dyDescent="0.25">
      <c r="A10104" s="1"/>
    </row>
    <row r="10105" spans="1:1" x14ac:dyDescent="0.25">
      <c r="A10105" s="1"/>
    </row>
    <row r="10106" spans="1:1" x14ac:dyDescent="0.25">
      <c r="A10106" s="1"/>
    </row>
    <row r="10107" spans="1:1" x14ac:dyDescent="0.25">
      <c r="A10107" s="1"/>
    </row>
    <row r="10108" spans="1:1" x14ac:dyDescent="0.25">
      <c r="A10108" s="1"/>
    </row>
    <row r="10109" spans="1:1" x14ac:dyDescent="0.25">
      <c r="A10109" s="1"/>
    </row>
    <row r="10110" spans="1:1" x14ac:dyDescent="0.25">
      <c r="A10110" s="1"/>
    </row>
    <row r="10111" spans="1:1" x14ac:dyDescent="0.25">
      <c r="A10111" s="1"/>
    </row>
    <row r="10112" spans="1:1" x14ac:dyDescent="0.25">
      <c r="A10112" s="1"/>
    </row>
    <row r="10113" spans="1:1" x14ac:dyDescent="0.25">
      <c r="A10113" s="1"/>
    </row>
    <row r="10114" spans="1:1" x14ac:dyDescent="0.25">
      <c r="A10114" s="1"/>
    </row>
    <row r="10115" spans="1:1" x14ac:dyDescent="0.25">
      <c r="A10115" s="1"/>
    </row>
    <row r="10116" spans="1:1" x14ac:dyDescent="0.25">
      <c r="A10116" s="1"/>
    </row>
    <row r="10117" spans="1:1" x14ac:dyDescent="0.25">
      <c r="A10117" s="1"/>
    </row>
    <row r="10118" spans="1:1" x14ac:dyDescent="0.25">
      <c r="A10118" s="1"/>
    </row>
    <row r="10119" spans="1:1" x14ac:dyDescent="0.25">
      <c r="A10119" s="1"/>
    </row>
    <row r="10120" spans="1:1" x14ac:dyDescent="0.25">
      <c r="A10120" s="1"/>
    </row>
    <row r="10121" spans="1:1" x14ac:dyDescent="0.25">
      <c r="A10121" s="1"/>
    </row>
    <row r="10122" spans="1:1" x14ac:dyDescent="0.25">
      <c r="A10122" s="1"/>
    </row>
    <row r="10123" spans="1:1" x14ac:dyDescent="0.25">
      <c r="A10123" s="1"/>
    </row>
    <row r="10124" spans="1:1" x14ac:dyDescent="0.25">
      <c r="A10124" s="1"/>
    </row>
    <row r="10125" spans="1:1" x14ac:dyDescent="0.25">
      <c r="A10125" s="1"/>
    </row>
    <row r="10126" spans="1:1" x14ac:dyDescent="0.25">
      <c r="A10126" s="1"/>
    </row>
    <row r="10127" spans="1:1" x14ac:dyDescent="0.25">
      <c r="A10127" s="1"/>
    </row>
    <row r="10128" spans="1:1" x14ac:dyDescent="0.25">
      <c r="A10128" s="1"/>
    </row>
    <row r="10129" spans="1:1" x14ac:dyDescent="0.25">
      <c r="A10129" s="1"/>
    </row>
    <row r="10130" spans="1:1" x14ac:dyDescent="0.25">
      <c r="A10130" s="1"/>
    </row>
    <row r="10131" spans="1:1" x14ac:dyDescent="0.25">
      <c r="A10131" s="1"/>
    </row>
    <row r="10132" spans="1:1" x14ac:dyDescent="0.25">
      <c r="A10132" s="1"/>
    </row>
    <row r="10133" spans="1:1" x14ac:dyDescent="0.25">
      <c r="A10133" s="1"/>
    </row>
    <row r="10134" spans="1:1" x14ac:dyDescent="0.25">
      <c r="A10134" s="1"/>
    </row>
    <row r="10135" spans="1:1" x14ac:dyDescent="0.25">
      <c r="A10135" s="1"/>
    </row>
    <row r="10136" spans="1:1" x14ac:dyDescent="0.25">
      <c r="A10136" s="1"/>
    </row>
    <row r="10137" spans="1:1" x14ac:dyDescent="0.25">
      <c r="A10137" s="1"/>
    </row>
    <row r="10138" spans="1:1" x14ac:dyDescent="0.25">
      <c r="A10138" s="1"/>
    </row>
    <row r="10139" spans="1:1" x14ac:dyDescent="0.25">
      <c r="A10139" s="1"/>
    </row>
    <row r="10140" spans="1:1" x14ac:dyDescent="0.25">
      <c r="A10140" s="1"/>
    </row>
    <row r="10141" spans="1:1" x14ac:dyDescent="0.25">
      <c r="A10141" s="1"/>
    </row>
    <row r="10142" spans="1:1" x14ac:dyDescent="0.25">
      <c r="A10142" s="1"/>
    </row>
    <row r="10143" spans="1:1" x14ac:dyDescent="0.25">
      <c r="A10143" s="1"/>
    </row>
    <row r="10144" spans="1:1" x14ac:dyDescent="0.25">
      <c r="A10144" s="1"/>
    </row>
    <row r="10145" spans="1:1" x14ac:dyDescent="0.25">
      <c r="A10145" s="1"/>
    </row>
    <row r="10146" spans="1:1" x14ac:dyDescent="0.25">
      <c r="A10146" s="1"/>
    </row>
    <row r="10147" spans="1:1" x14ac:dyDescent="0.25">
      <c r="A10147" s="1"/>
    </row>
    <row r="10148" spans="1:1" x14ac:dyDescent="0.25">
      <c r="A10148" s="1"/>
    </row>
    <row r="10149" spans="1:1" x14ac:dyDescent="0.25">
      <c r="A10149" s="1"/>
    </row>
    <row r="10150" spans="1:1" x14ac:dyDescent="0.25">
      <c r="A10150" s="1"/>
    </row>
    <row r="10151" spans="1:1" x14ac:dyDescent="0.25">
      <c r="A10151" s="1"/>
    </row>
    <row r="10152" spans="1:1" x14ac:dyDescent="0.25">
      <c r="A10152" s="1"/>
    </row>
    <row r="10153" spans="1:1" x14ac:dyDescent="0.25">
      <c r="A10153" s="1"/>
    </row>
    <row r="10154" spans="1:1" x14ac:dyDescent="0.25">
      <c r="A10154" s="1"/>
    </row>
    <row r="10155" spans="1:1" x14ac:dyDescent="0.25">
      <c r="A10155" s="1"/>
    </row>
    <row r="10156" spans="1:1" x14ac:dyDescent="0.25">
      <c r="A10156" s="1"/>
    </row>
    <row r="10157" spans="1:1" x14ac:dyDescent="0.25">
      <c r="A10157" s="1"/>
    </row>
    <row r="10158" spans="1:1" x14ac:dyDescent="0.25">
      <c r="A10158" s="1"/>
    </row>
    <row r="10159" spans="1:1" x14ac:dyDescent="0.25">
      <c r="A10159" s="1"/>
    </row>
    <row r="10160" spans="1:1" x14ac:dyDescent="0.25">
      <c r="A10160" s="1"/>
    </row>
    <row r="10161" spans="1:1" x14ac:dyDescent="0.25">
      <c r="A10161" s="1"/>
    </row>
    <row r="10162" spans="1:1" x14ac:dyDescent="0.25">
      <c r="A10162" s="1"/>
    </row>
    <row r="10163" spans="1:1" x14ac:dyDescent="0.25">
      <c r="A10163" s="1"/>
    </row>
    <row r="10164" spans="1:1" x14ac:dyDescent="0.25">
      <c r="A10164" s="1"/>
    </row>
    <row r="10165" spans="1:1" x14ac:dyDescent="0.25">
      <c r="A10165" s="1"/>
    </row>
    <row r="10166" spans="1:1" x14ac:dyDescent="0.25">
      <c r="A10166" s="1"/>
    </row>
    <row r="10167" spans="1:1" x14ac:dyDescent="0.25">
      <c r="A10167" s="1"/>
    </row>
    <row r="10168" spans="1:1" x14ac:dyDescent="0.25">
      <c r="A10168" s="1"/>
    </row>
    <row r="10169" spans="1:1" x14ac:dyDescent="0.25">
      <c r="A10169" s="1"/>
    </row>
    <row r="10170" spans="1:1" x14ac:dyDescent="0.25">
      <c r="A10170" s="1"/>
    </row>
    <row r="10171" spans="1:1" x14ac:dyDescent="0.25">
      <c r="A10171" s="1"/>
    </row>
    <row r="10172" spans="1:1" x14ac:dyDescent="0.25">
      <c r="A10172" s="1"/>
    </row>
    <row r="10173" spans="1:1" x14ac:dyDescent="0.25">
      <c r="A10173" s="1"/>
    </row>
    <row r="10174" spans="1:1" x14ac:dyDescent="0.25">
      <c r="A10174" s="1"/>
    </row>
    <row r="10175" spans="1:1" x14ac:dyDescent="0.25">
      <c r="A10175" s="1"/>
    </row>
    <row r="10176" spans="1:1" x14ac:dyDescent="0.25">
      <c r="A10176" s="1"/>
    </row>
    <row r="10177" spans="1:1" x14ac:dyDescent="0.25">
      <c r="A10177" s="1"/>
    </row>
    <row r="10178" spans="1:1" x14ac:dyDescent="0.25">
      <c r="A10178" s="1"/>
    </row>
    <row r="10179" spans="1:1" x14ac:dyDescent="0.25">
      <c r="A10179" s="1"/>
    </row>
    <row r="10180" spans="1:1" x14ac:dyDescent="0.25">
      <c r="A10180" s="1"/>
    </row>
    <row r="10181" spans="1:1" x14ac:dyDescent="0.25">
      <c r="A10181" s="1"/>
    </row>
    <row r="10182" spans="1:1" x14ac:dyDescent="0.25">
      <c r="A10182" s="1"/>
    </row>
    <row r="10183" spans="1:1" x14ac:dyDescent="0.25">
      <c r="A10183" s="1"/>
    </row>
    <row r="10184" spans="1:1" x14ac:dyDescent="0.25">
      <c r="A10184" s="1"/>
    </row>
    <row r="10185" spans="1:1" x14ac:dyDescent="0.25">
      <c r="A10185" s="1"/>
    </row>
    <row r="10186" spans="1:1" x14ac:dyDescent="0.25">
      <c r="A10186" s="1"/>
    </row>
    <row r="10187" spans="1:1" x14ac:dyDescent="0.25">
      <c r="A10187" s="1"/>
    </row>
    <row r="10188" spans="1:1" x14ac:dyDescent="0.25">
      <c r="A10188" s="1"/>
    </row>
    <row r="10189" spans="1:1" x14ac:dyDescent="0.25">
      <c r="A10189" s="1"/>
    </row>
    <row r="10190" spans="1:1" x14ac:dyDescent="0.25">
      <c r="A10190" s="1"/>
    </row>
    <row r="10191" spans="1:1" x14ac:dyDescent="0.25">
      <c r="A10191" s="1"/>
    </row>
    <row r="10192" spans="1:1" x14ac:dyDescent="0.25">
      <c r="A10192" s="1"/>
    </row>
    <row r="10193" spans="1:1" x14ac:dyDescent="0.25">
      <c r="A10193" s="1"/>
    </row>
    <row r="10194" spans="1:1" x14ac:dyDescent="0.25">
      <c r="A10194" s="1"/>
    </row>
    <row r="10195" spans="1:1" x14ac:dyDescent="0.25">
      <c r="A10195" s="1"/>
    </row>
    <row r="10196" spans="1:1" x14ac:dyDescent="0.25">
      <c r="A10196" s="1"/>
    </row>
    <row r="10197" spans="1:1" x14ac:dyDescent="0.25">
      <c r="A10197" s="1"/>
    </row>
    <row r="10198" spans="1:1" x14ac:dyDescent="0.25">
      <c r="A10198" s="1"/>
    </row>
    <row r="10199" spans="1:1" x14ac:dyDescent="0.25">
      <c r="A10199" s="1"/>
    </row>
    <row r="10200" spans="1:1" x14ac:dyDescent="0.25">
      <c r="A10200" s="1"/>
    </row>
    <row r="10201" spans="1:1" x14ac:dyDescent="0.25">
      <c r="A10201" s="1"/>
    </row>
    <row r="10202" spans="1:1" x14ac:dyDescent="0.25">
      <c r="A10202" s="1"/>
    </row>
    <row r="10203" spans="1:1" x14ac:dyDescent="0.25">
      <c r="A10203" s="1"/>
    </row>
    <row r="10204" spans="1:1" x14ac:dyDescent="0.25">
      <c r="A10204" s="1"/>
    </row>
    <row r="10205" spans="1:1" x14ac:dyDescent="0.25">
      <c r="A10205" s="1"/>
    </row>
    <row r="10206" spans="1:1" x14ac:dyDescent="0.25">
      <c r="A10206" s="1"/>
    </row>
    <row r="10207" spans="1:1" x14ac:dyDescent="0.25">
      <c r="A10207" s="1"/>
    </row>
    <row r="10208" spans="1:1" x14ac:dyDescent="0.25">
      <c r="A10208" s="1"/>
    </row>
    <row r="10209" spans="1:1" x14ac:dyDescent="0.25">
      <c r="A10209" s="1"/>
    </row>
    <row r="10210" spans="1:1" x14ac:dyDescent="0.25">
      <c r="A10210" s="1"/>
    </row>
    <row r="10211" spans="1:1" x14ac:dyDescent="0.25">
      <c r="A10211" s="1"/>
    </row>
    <row r="10212" spans="1:1" x14ac:dyDescent="0.25">
      <c r="A10212" s="1"/>
    </row>
    <row r="10213" spans="1:1" x14ac:dyDescent="0.25">
      <c r="A10213" s="1"/>
    </row>
    <row r="10214" spans="1:1" x14ac:dyDescent="0.25">
      <c r="A10214" s="1"/>
    </row>
    <row r="10215" spans="1:1" x14ac:dyDescent="0.25">
      <c r="A10215" s="1"/>
    </row>
    <row r="10216" spans="1:1" x14ac:dyDescent="0.25">
      <c r="A10216" s="1"/>
    </row>
    <row r="10217" spans="1:1" x14ac:dyDescent="0.25">
      <c r="A10217" s="1"/>
    </row>
    <row r="10218" spans="1:1" x14ac:dyDescent="0.25">
      <c r="A10218" s="1"/>
    </row>
    <row r="10219" spans="1:1" x14ac:dyDescent="0.25">
      <c r="A10219" s="1"/>
    </row>
    <row r="10220" spans="1:1" x14ac:dyDescent="0.25">
      <c r="A10220" s="1"/>
    </row>
    <row r="10221" spans="1:1" x14ac:dyDescent="0.25">
      <c r="A10221" s="1"/>
    </row>
    <row r="10222" spans="1:1" x14ac:dyDescent="0.25">
      <c r="A10222" s="1"/>
    </row>
    <row r="10223" spans="1:1" x14ac:dyDescent="0.25">
      <c r="A10223" s="1"/>
    </row>
    <row r="10224" spans="1:1" x14ac:dyDescent="0.25">
      <c r="A10224" s="1"/>
    </row>
    <row r="10225" spans="1:1" x14ac:dyDescent="0.25">
      <c r="A10225" s="1"/>
    </row>
    <row r="10226" spans="1:1" x14ac:dyDescent="0.25">
      <c r="A10226" s="1"/>
    </row>
    <row r="10227" spans="1:1" x14ac:dyDescent="0.25">
      <c r="A10227" s="1"/>
    </row>
    <row r="10228" spans="1:1" x14ac:dyDescent="0.25">
      <c r="A10228" s="1"/>
    </row>
    <row r="10229" spans="1:1" x14ac:dyDescent="0.25">
      <c r="A10229" s="1"/>
    </row>
    <row r="10230" spans="1:1" x14ac:dyDescent="0.25">
      <c r="A10230" s="1"/>
    </row>
    <row r="10231" spans="1:1" x14ac:dyDescent="0.25">
      <c r="A10231" s="1"/>
    </row>
    <row r="10232" spans="1:1" x14ac:dyDescent="0.25">
      <c r="A10232" s="1"/>
    </row>
    <row r="10233" spans="1:1" x14ac:dyDescent="0.25">
      <c r="A10233" s="1"/>
    </row>
    <row r="10234" spans="1:1" x14ac:dyDescent="0.25">
      <c r="A10234" s="1"/>
    </row>
    <row r="10235" spans="1:1" x14ac:dyDescent="0.25">
      <c r="A10235" s="1"/>
    </row>
    <row r="10236" spans="1:1" x14ac:dyDescent="0.25">
      <c r="A10236" s="1"/>
    </row>
    <row r="10237" spans="1:1" x14ac:dyDescent="0.25">
      <c r="A10237" s="1"/>
    </row>
    <row r="10238" spans="1:1" x14ac:dyDescent="0.25">
      <c r="A10238" s="1"/>
    </row>
    <row r="10239" spans="1:1" x14ac:dyDescent="0.25">
      <c r="A10239" s="1"/>
    </row>
    <row r="10240" spans="1:1" x14ac:dyDescent="0.25">
      <c r="A10240" s="1"/>
    </row>
    <row r="10241" spans="1:1" x14ac:dyDescent="0.25">
      <c r="A10241" s="1"/>
    </row>
    <row r="10242" spans="1:1" x14ac:dyDescent="0.25">
      <c r="A10242" s="1"/>
    </row>
    <row r="10243" spans="1:1" x14ac:dyDescent="0.25">
      <c r="A10243" s="1"/>
    </row>
    <row r="10244" spans="1:1" x14ac:dyDescent="0.25">
      <c r="A10244" s="1"/>
    </row>
    <row r="10245" spans="1:1" x14ac:dyDescent="0.25">
      <c r="A10245" s="1"/>
    </row>
    <row r="10246" spans="1:1" x14ac:dyDescent="0.25">
      <c r="A10246" s="1"/>
    </row>
    <row r="10247" spans="1:1" x14ac:dyDescent="0.25">
      <c r="A10247" s="1"/>
    </row>
    <row r="10248" spans="1:1" x14ac:dyDescent="0.25">
      <c r="A10248" s="1"/>
    </row>
    <row r="10249" spans="1:1" x14ac:dyDescent="0.25">
      <c r="A10249" s="1"/>
    </row>
    <row r="10250" spans="1:1" x14ac:dyDescent="0.25">
      <c r="A10250" s="1"/>
    </row>
    <row r="10251" spans="1:1" x14ac:dyDescent="0.25">
      <c r="A10251" s="1"/>
    </row>
    <row r="10252" spans="1:1" x14ac:dyDescent="0.25">
      <c r="A10252" s="1"/>
    </row>
    <row r="10253" spans="1:1" x14ac:dyDescent="0.25">
      <c r="A10253" s="1"/>
    </row>
    <row r="10254" spans="1:1" x14ac:dyDescent="0.25">
      <c r="A10254" s="1"/>
    </row>
    <row r="10255" spans="1:1" x14ac:dyDescent="0.25">
      <c r="A10255" s="1"/>
    </row>
    <row r="10256" spans="1:1" x14ac:dyDescent="0.25">
      <c r="A10256" s="1"/>
    </row>
    <row r="10257" spans="1:1" x14ac:dyDescent="0.25">
      <c r="A10257" s="1"/>
    </row>
    <row r="10258" spans="1:1" x14ac:dyDescent="0.25">
      <c r="A10258" s="1"/>
    </row>
    <row r="10259" spans="1:1" x14ac:dyDescent="0.25">
      <c r="A10259" s="1"/>
    </row>
    <row r="10260" spans="1:1" x14ac:dyDescent="0.25">
      <c r="A10260" s="1"/>
    </row>
    <row r="10261" spans="1:1" x14ac:dyDescent="0.25">
      <c r="A10261" s="1"/>
    </row>
    <row r="10262" spans="1:1" x14ac:dyDescent="0.25">
      <c r="A10262" s="1"/>
    </row>
    <row r="10263" spans="1:1" x14ac:dyDescent="0.25">
      <c r="A10263" s="1"/>
    </row>
    <row r="10264" spans="1:1" x14ac:dyDescent="0.25">
      <c r="A10264" s="1"/>
    </row>
    <row r="10265" spans="1:1" x14ac:dyDescent="0.25">
      <c r="A10265" s="1"/>
    </row>
    <row r="10266" spans="1:1" x14ac:dyDescent="0.25">
      <c r="A10266" s="1"/>
    </row>
    <row r="10267" spans="1:1" x14ac:dyDescent="0.25">
      <c r="A10267" s="1"/>
    </row>
    <row r="10268" spans="1:1" x14ac:dyDescent="0.25">
      <c r="A10268" s="1"/>
    </row>
    <row r="10269" spans="1:1" x14ac:dyDescent="0.25">
      <c r="A10269" s="1"/>
    </row>
    <row r="10270" spans="1:1" x14ac:dyDescent="0.25">
      <c r="A10270" s="1"/>
    </row>
    <row r="10271" spans="1:1" x14ac:dyDescent="0.25">
      <c r="A10271" s="1"/>
    </row>
    <row r="10272" spans="1:1" x14ac:dyDescent="0.25">
      <c r="A10272" s="1"/>
    </row>
    <row r="10273" spans="1:1" x14ac:dyDescent="0.25">
      <c r="A10273" s="1"/>
    </row>
    <row r="10274" spans="1:1" x14ac:dyDescent="0.25">
      <c r="A10274" s="1"/>
    </row>
    <row r="10275" spans="1:1" x14ac:dyDescent="0.25">
      <c r="A10275" s="1"/>
    </row>
    <row r="10276" spans="1:1" x14ac:dyDescent="0.25">
      <c r="A10276" s="1"/>
    </row>
    <row r="10277" spans="1:1" x14ac:dyDescent="0.25">
      <c r="A10277" s="1"/>
    </row>
    <row r="10278" spans="1:1" x14ac:dyDescent="0.25">
      <c r="A10278" s="1"/>
    </row>
    <row r="10279" spans="1:1" x14ac:dyDescent="0.25">
      <c r="A10279" s="1"/>
    </row>
    <row r="10280" spans="1:1" x14ac:dyDescent="0.25">
      <c r="A10280" s="1"/>
    </row>
    <row r="10281" spans="1:1" x14ac:dyDescent="0.25">
      <c r="A10281" s="1"/>
    </row>
    <row r="10282" spans="1:1" x14ac:dyDescent="0.25">
      <c r="A10282" s="1"/>
    </row>
    <row r="10283" spans="1:1" x14ac:dyDescent="0.25">
      <c r="A10283" s="1"/>
    </row>
    <row r="10284" spans="1:1" x14ac:dyDescent="0.25">
      <c r="A10284" s="1"/>
    </row>
    <row r="10285" spans="1:1" x14ac:dyDescent="0.25">
      <c r="A10285" s="1"/>
    </row>
    <row r="10286" spans="1:1" x14ac:dyDescent="0.25">
      <c r="A10286" s="1"/>
    </row>
    <row r="10287" spans="1:1" x14ac:dyDescent="0.25">
      <c r="A10287" s="1"/>
    </row>
    <row r="10288" spans="1:1" x14ac:dyDescent="0.25">
      <c r="A10288" s="1"/>
    </row>
    <row r="10289" spans="1:1" x14ac:dyDescent="0.25">
      <c r="A10289" s="1"/>
    </row>
    <row r="10290" spans="1:1" x14ac:dyDescent="0.25">
      <c r="A10290" s="1"/>
    </row>
    <row r="10291" spans="1:1" x14ac:dyDescent="0.25">
      <c r="A10291" s="1"/>
    </row>
    <row r="10292" spans="1:1" x14ac:dyDescent="0.25">
      <c r="A10292" s="1"/>
    </row>
    <row r="10293" spans="1:1" x14ac:dyDescent="0.25">
      <c r="A10293" s="1"/>
    </row>
    <row r="10294" spans="1:1" x14ac:dyDescent="0.25">
      <c r="A10294" s="1"/>
    </row>
    <row r="10295" spans="1:1" x14ac:dyDescent="0.25">
      <c r="A10295" s="1"/>
    </row>
    <row r="10296" spans="1:1" x14ac:dyDescent="0.25">
      <c r="A10296" s="1"/>
    </row>
    <row r="10297" spans="1:1" x14ac:dyDescent="0.25">
      <c r="A10297" s="1"/>
    </row>
    <row r="10298" spans="1:1" x14ac:dyDescent="0.25">
      <c r="A10298" s="1"/>
    </row>
    <row r="10299" spans="1:1" x14ac:dyDescent="0.25">
      <c r="A10299" s="1"/>
    </row>
    <row r="10300" spans="1:1" x14ac:dyDescent="0.25">
      <c r="A10300" s="1"/>
    </row>
    <row r="10301" spans="1:1" x14ac:dyDescent="0.25">
      <c r="A10301" s="1"/>
    </row>
    <row r="10302" spans="1:1" x14ac:dyDescent="0.25">
      <c r="A10302" s="1"/>
    </row>
    <row r="10303" spans="1:1" x14ac:dyDescent="0.25">
      <c r="A10303" s="1"/>
    </row>
    <row r="10304" spans="1:1" x14ac:dyDescent="0.25">
      <c r="A10304" s="1"/>
    </row>
    <row r="10305" spans="1:1" x14ac:dyDescent="0.25">
      <c r="A10305" s="1"/>
    </row>
    <row r="10306" spans="1:1" x14ac:dyDescent="0.25">
      <c r="A10306" s="1"/>
    </row>
    <row r="10307" spans="1:1" x14ac:dyDescent="0.25">
      <c r="A10307" s="1"/>
    </row>
    <row r="10308" spans="1:1" x14ac:dyDescent="0.25">
      <c r="A10308" s="1"/>
    </row>
    <row r="10309" spans="1:1" x14ac:dyDescent="0.25">
      <c r="A10309" s="1"/>
    </row>
    <row r="10310" spans="1:1" x14ac:dyDescent="0.25">
      <c r="A10310" s="1"/>
    </row>
    <row r="10311" spans="1:1" x14ac:dyDescent="0.25">
      <c r="A10311" s="1"/>
    </row>
    <row r="10312" spans="1:1" x14ac:dyDescent="0.25">
      <c r="A10312" s="1"/>
    </row>
    <row r="10313" spans="1:1" x14ac:dyDescent="0.25">
      <c r="A10313" s="1"/>
    </row>
    <row r="10314" spans="1:1" x14ac:dyDescent="0.25">
      <c r="A10314" s="1"/>
    </row>
    <row r="10315" spans="1:1" x14ac:dyDescent="0.25">
      <c r="A10315" s="1"/>
    </row>
    <row r="10316" spans="1:1" x14ac:dyDescent="0.25">
      <c r="A10316" s="1"/>
    </row>
    <row r="10317" spans="1:1" x14ac:dyDescent="0.25">
      <c r="A10317" s="1"/>
    </row>
    <row r="10318" spans="1:1" x14ac:dyDescent="0.25">
      <c r="A10318" s="1"/>
    </row>
    <row r="10319" spans="1:1" x14ac:dyDescent="0.25">
      <c r="A10319" s="1"/>
    </row>
    <row r="10320" spans="1:1" x14ac:dyDescent="0.25">
      <c r="A10320" s="1"/>
    </row>
    <row r="10321" spans="1:1" x14ac:dyDescent="0.25">
      <c r="A10321" s="1"/>
    </row>
    <row r="10322" spans="1:1" x14ac:dyDescent="0.25">
      <c r="A10322" s="1"/>
    </row>
    <row r="10323" spans="1:1" x14ac:dyDescent="0.25">
      <c r="A10323" s="1"/>
    </row>
    <row r="10324" spans="1:1" x14ac:dyDescent="0.25">
      <c r="A10324" s="1"/>
    </row>
    <row r="10325" spans="1:1" x14ac:dyDescent="0.25">
      <c r="A10325" s="1"/>
    </row>
    <row r="10326" spans="1:1" x14ac:dyDescent="0.25">
      <c r="A10326" s="1"/>
    </row>
    <row r="10327" spans="1:1" x14ac:dyDescent="0.25">
      <c r="A10327" s="1"/>
    </row>
    <row r="10328" spans="1:1" x14ac:dyDescent="0.25">
      <c r="A10328" s="1"/>
    </row>
    <row r="10329" spans="1:1" x14ac:dyDescent="0.25">
      <c r="A10329" s="1"/>
    </row>
    <row r="10330" spans="1:1" x14ac:dyDescent="0.25">
      <c r="A10330" s="1"/>
    </row>
    <row r="10331" spans="1:1" x14ac:dyDescent="0.25">
      <c r="A10331" s="1"/>
    </row>
    <row r="10332" spans="1:1" x14ac:dyDescent="0.25">
      <c r="A10332" s="1"/>
    </row>
    <row r="10333" spans="1:1" x14ac:dyDescent="0.25">
      <c r="A10333" s="1"/>
    </row>
    <row r="10334" spans="1:1" x14ac:dyDescent="0.25">
      <c r="A10334" s="1"/>
    </row>
    <row r="10335" spans="1:1" x14ac:dyDescent="0.25">
      <c r="A10335" s="1"/>
    </row>
    <row r="10336" spans="1:1" x14ac:dyDescent="0.25">
      <c r="A10336" s="1"/>
    </row>
    <row r="10337" spans="1:1" x14ac:dyDescent="0.25">
      <c r="A10337" s="1"/>
    </row>
    <row r="10338" spans="1:1" x14ac:dyDescent="0.25">
      <c r="A10338" s="1"/>
    </row>
    <row r="10339" spans="1:1" x14ac:dyDescent="0.25">
      <c r="A10339" s="1"/>
    </row>
    <row r="10340" spans="1:1" x14ac:dyDescent="0.25">
      <c r="A10340" s="1"/>
    </row>
    <row r="10341" spans="1:1" x14ac:dyDescent="0.25">
      <c r="A10341" s="1"/>
    </row>
    <row r="10342" spans="1:1" x14ac:dyDescent="0.25">
      <c r="A10342" s="1"/>
    </row>
    <row r="10343" spans="1:1" x14ac:dyDescent="0.25">
      <c r="A10343" s="1"/>
    </row>
    <row r="10344" spans="1:1" x14ac:dyDescent="0.25">
      <c r="A10344" s="1"/>
    </row>
    <row r="10345" spans="1:1" x14ac:dyDescent="0.25">
      <c r="A10345" s="1"/>
    </row>
    <row r="10346" spans="1:1" x14ac:dyDescent="0.25">
      <c r="A10346" s="1"/>
    </row>
    <row r="10347" spans="1:1" x14ac:dyDescent="0.25">
      <c r="A10347" s="1"/>
    </row>
    <row r="10348" spans="1:1" x14ac:dyDescent="0.25">
      <c r="A10348" s="1"/>
    </row>
    <row r="10349" spans="1:1" x14ac:dyDescent="0.25">
      <c r="A10349" s="1"/>
    </row>
    <row r="10350" spans="1:1" x14ac:dyDescent="0.25">
      <c r="A10350" s="1"/>
    </row>
    <row r="10351" spans="1:1" x14ac:dyDescent="0.25">
      <c r="A10351" s="1"/>
    </row>
    <row r="10352" spans="1:1" x14ac:dyDescent="0.25">
      <c r="A10352" s="1"/>
    </row>
    <row r="10353" spans="1:1" x14ac:dyDescent="0.25">
      <c r="A10353" s="1"/>
    </row>
    <row r="10354" spans="1:1" x14ac:dyDescent="0.25">
      <c r="A10354" s="1"/>
    </row>
    <row r="10355" spans="1:1" x14ac:dyDescent="0.25">
      <c r="A10355" s="1"/>
    </row>
    <row r="10356" spans="1:1" x14ac:dyDescent="0.25">
      <c r="A10356" s="1"/>
    </row>
    <row r="10357" spans="1:1" x14ac:dyDescent="0.25">
      <c r="A10357" s="1"/>
    </row>
    <row r="10358" spans="1:1" x14ac:dyDescent="0.25">
      <c r="A10358" s="1"/>
    </row>
    <row r="10359" spans="1:1" x14ac:dyDescent="0.25">
      <c r="A10359" s="1"/>
    </row>
    <row r="10360" spans="1:1" x14ac:dyDescent="0.25">
      <c r="A10360" s="1"/>
    </row>
    <row r="10361" spans="1:1" x14ac:dyDescent="0.25">
      <c r="A10361" s="1"/>
    </row>
    <row r="10362" spans="1:1" x14ac:dyDescent="0.25">
      <c r="A10362" s="1"/>
    </row>
    <row r="10363" spans="1:1" x14ac:dyDescent="0.25">
      <c r="A10363" s="1"/>
    </row>
    <row r="10364" spans="1:1" x14ac:dyDescent="0.25">
      <c r="A10364" s="1"/>
    </row>
    <row r="10365" spans="1:1" x14ac:dyDescent="0.25">
      <c r="A10365" s="1"/>
    </row>
    <row r="10366" spans="1:1" x14ac:dyDescent="0.25">
      <c r="A10366" s="1"/>
    </row>
    <row r="10367" spans="1:1" x14ac:dyDescent="0.25">
      <c r="A10367" s="1"/>
    </row>
    <row r="10368" spans="1:1" x14ac:dyDescent="0.25">
      <c r="A10368" s="1"/>
    </row>
    <row r="10369" spans="1:1" x14ac:dyDescent="0.25">
      <c r="A10369" s="1"/>
    </row>
    <row r="10370" spans="1:1" x14ac:dyDescent="0.25">
      <c r="A10370" s="1"/>
    </row>
    <row r="10371" spans="1:1" x14ac:dyDescent="0.25">
      <c r="A10371" s="1"/>
    </row>
    <row r="10372" spans="1:1" x14ac:dyDescent="0.25">
      <c r="A10372" s="1"/>
    </row>
    <row r="10373" spans="1:1" x14ac:dyDescent="0.25">
      <c r="A10373" s="1"/>
    </row>
    <row r="10374" spans="1:1" x14ac:dyDescent="0.25">
      <c r="A10374" s="1"/>
    </row>
    <row r="10375" spans="1:1" x14ac:dyDescent="0.25">
      <c r="A10375" s="1"/>
    </row>
    <row r="10376" spans="1:1" x14ac:dyDescent="0.25">
      <c r="A10376" s="1"/>
    </row>
    <row r="10377" spans="1:1" x14ac:dyDescent="0.25">
      <c r="A10377" s="1"/>
    </row>
    <row r="10378" spans="1:1" x14ac:dyDescent="0.25">
      <c r="A10378" s="1"/>
    </row>
    <row r="10379" spans="1:1" x14ac:dyDescent="0.25">
      <c r="A10379" s="1"/>
    </row>
    <row r="10380" spans="1:1" x14ac:dyDescent="0.25">
      <c r="A10380" s="1"/>
    </row>
    <row r="10381" spans="1:1" x14ac:dyDescent="0.25">
      <c r="A10381" s="1"/>
    </row>
    <row r="10382" spans="1:1" x14ac:dyDescent="0.25">
      <c r="A10382" s="1"/>
    </row>
    <row r="10383" spans="1:1" x14ac:dyDescent="0.25">
      <c r="A10383" s="1"/>
    </row>
    <row r="10384" spans="1:1" x14ac:dyDescent="0.25">
      <c r="A10384" s="1"/>
    </row>
    <row r="10385" spans="1:1" x14ac:dyDescent="0.25">
      <c r="A10385" s="1"/>
    </row>
    <row r="10386" spans="1:1" x14ac:dyDescent="0.25">
      <c r="A10386" s="1"/>
    </row>
    <row r="10387" spans="1:1" x14ac:dyDescent="0.25">
      <c r="A10387" s="1"/>
    </row>
    <row r="10388" spans="1:1" x14ac:dyDescent="0.25">
      <c r="A10388" s="1"/>
    </row>
    <row r="10389" spans="1:1" x14ac:dyDescent="0.25">
      <c r="A10389" s="1"/>
    </row>
    <row r="10390" spans="1:1" x14ac:dyDescent="0.25">
      <c r="A10390" s="1"/>
    </row>
    <row r="10391" spans="1:1" x14ac:dyDescent="0.25">
      <c r="A10391" s="1"/>
    </row>
    <row r="10392" spans="1:1" x14ac:dyDescent="0.25">
      <c r="A10392" s="1"/>
    </row>
    <row r="10393" spans="1:1" x14ac:dyDescent="0.25">
      <c r="A10393" s="1"/>
    </row>
    <row r="10394" spans="1:1" x14ac:dyDescent="0.25">
      <c r="A10394" s="1"/>
    </row>
    <row r="10395" spans="1:1" x14ac:dyDescent="0.25">
      <c r="A10395" s="1"/>
    </row>
    <row r="10396" spans="1:1" x14ac:dyDescent="0.25">
      <c r="A10396" s="1"/>
    </row>
    <row r="10397" spans="1:1" x14ac:dyDescent="0.25">
      <c r="A10397" s="1"/>
    </row>
    <row r="10398" spans="1:1" x14ac:dyDescent="0.25">
      <c r="A10398" s="1"/>
    </row>
    <row r="10399" spans="1:1" x14ac:dyDescent="0.25">
      <c r="A10399" s="1"/>
    </row>
    <row r="10400" spans="1:1" x14ac:dyDescent="0.25">
      <c r="A10400" s="1"/>
    </row>
    <row r="10401" spans="1:1" x14ac:dyDescent="0.25">
      <c r="A10401" s="1"/>
    </row>
    <row r="10402" spans="1:1" x14ac:dyDescent="0.25">
      <c r="A10402" s="1"/>
    </row>
    <row r="10403" spans="1:1" x14ac:dyDescent="0.25">
      <c r="A10403" s="1"/>
    </row>
    <row r="10404" spans="1:1" x14ac:dyDescent="0.25">
      <c r="A10404" s="1"/>
    </row>
    <row r="10405" spans="1:1" x14ac:dyDescent="0.25">
      <c r="A10405" s="1"/>
    </row>
    <row r="10406" spans="1:1" x14ac:dyDescent="0.25">
      <c r="A10406" s="1"/>
    </row>
    <row r="10407" spans="1:1" x14ac:dyDescent="0.25">
      <c r="A10407" s="1"/>
    </row>
    <row r="10408" spans="1:1" x14ac:dyDescent="0.25">
      <c r="A10408" s="1"/>
    </row>
    <row r="10409" spans="1:1" x14ac:dyDescent="0.25">
      <c r="A10409" s="1"/>
    </row>
    <row r="10410" spans="1:1" x14ac:dyDescent="0.25">
      <c r="A10410" s="1"/>
    </row>
    <row r="10411" spans="1:1" x14ac:dyDescent="0.25">
      <c r="A10411" s="1"/>
    </row>
    <row r="10412" spans="1:1" x14ac:dyDescent="0.25">
      <c r="A10412" s="1"/>
    </row>
    <row r="10413" spans="1:1" x14ac:dyDescent="0.25">
      <c r="A10413" s="1"/>
    </row>
    <row r="10414" spans="1:1" x14ac:dyDescent="0.25">
      <c r="A10414" s="1"/>
    </row>
    <row r="10415" spans="1:1" x14ac:dyDescent="0.25">
      <c r="A10415" s="1"/>
    </row>
    <row r="10416" spans="1:1" x14ac:dyDescent="0.25">
      <c r="A10416" s="1"/>
    </row>
    <row r="10417" spans="1:1" x14ac:dyDescent="0.25">
      <c r="A10417" s="1"/>
    </row>
    <row r="10418" spans="1:1" x14ac:dyDescent="0.25">
      <c r="A10418" s="1"/>
    </row>
    <row r="10419" spans="1:1" x14ac:dyDescent="0.25">
      <c r="A10419" s="1"/>
    </row>
    <row r="10420" spans="1:1" x14ac:dyDescent="0.25">
      <c r="A10420" s="1"/>
    </row>
    <row r="10421" spans="1:1" x14ac:dyDescent="0.25">
      <c r="A10421" s="1"/>
    </row>
    <row r="10422" spans="1:1" x14ac:dyDescent="0.25">
      <c r="A10422" s="1"/>
    </row>
    <row r="10423" spans="1:1" x14ac:dyDescent="0.25">
      <c r="A10423" s="1"/>
    </row>
    <row r="10424" spans="1:1" x14ac:dyDescent="0.25">
      <c r="A10424" s="1"/>
    </row>
    <row r="10425" spans="1:1" x14ac:dyDescent="0.25">
      <c r="A10425" s="1"/>
    </row>
    <row r="10426" spans="1:1" x14ac:dyDescent="0.25">
      <c r="A10426" s="1"/>
    </row>
    <row r="10427" spans="1:1" x14ac:dyDescent="0.25">
      <c r="A10427" s="1"/>
    </row>
    <row r="10428" spans="1:1" x14ac:dyDescent="0.25">
      <c r="A10428" s="1"/>
    </row>
    <row r="10429" spans="1:1" x14ac:dyDescent="0.25">
      <c r="A10429" s="1"/>
    </row>
    <row r="10430" spans="1:1" x14ac:dyDescent="0.25">
      <c r="A10430" s="1"/>
    </row>
    <row r="10431" spans="1:1" x14ac:dyDescent="0.25">
      <c r="A10431" s="1"/>
    </row>
    <row r="10432" spans="1:1" x14ac:dyDescent="0.25">
      <c r="A10432" s="1"/>
    </row>
    <row r="10433" spans="1:1" x14ac:dyDescent="0.25">
      <c r="A10433" s="1"/>
    </row>
    <row r="10434" spans="1:1" x14ac:dyDescent="0.25">
      <c r="A10434" s="1"/>
    </row>
    <row r="10435" spans="1:1" x14ac:dyDescent="0.25">
      <c r="A10435" s="1"/>
    </row>
    <row r="10436" spans="1:1" x14ac:dyDescent="0.25">
      <c r="A10436" s="1"/>
    </row>
    <row r="10437" spans="1:1" x14ac:dyDescent="0.25">
      <c r="A10437" s="1"/>
    </row>
    <row r="10438" spans="1:1" x14ac:dyDescent="0.25">
      <c r="A10438" s="1"/>
    </row>
    <row r="10439" spans="1:1" x14ac:dyDescent="0.25">
      <c r="A10439" s="1"/>
    </row>
    <row r="10440" spans="1:1" x14ac:dyDescent="0.25">
      <c r="A10440" s="1"/>
    </row>
    <row r="10441" spans="1:1" x14ac:dyDescent="0.25">
      <c r="A10441" s="1"/>
    </row>
    <row r="10442" spans="1:1" x14ac:dyDescent="0.25">
      <c r="A10442" s="1"/>
    </row>
    <row r="10443" spans="1:1" x14ac:dyDescent="0.25">
      <c r="A10443" s="1"/>
    </row>
    <row r="10444" spans="1:1" x14ac:dyDescent="0.25">
      <c r="A10444" s="1"/>
    </row>
    <row r="10445" spans="1:1" x14ac:dyDescent="0.25">
      <c r="A10445" s="1"/>
    </row>
    <row r="10446" spans="1:1" x14ac:dyDescent="0.25">
      <c r="A10446" s="1"/>
    </row>
    <row r="10447" spans="1:1" x14ac:dyDescent="0.25">
      <c r="A10447" s="1"/>
    </row>
    <row r="10448" spans="1:1" x14ac:dyDescent="0.25">
      <c r="A10448" s="1"/>
    </row>
    <row r="10449" spans="1:1" x14ac:dyDescent="0.25">
      <c r="A10449" s="1"/>
    </row>
    <row r="10450" spans="1:1" x14ac:dyDescent="0.25">
      <c r="A10450" s="1"/>
    </row>
    <row r="10451" spans="1:1" x14ac:dyDescent="0.25">
      <c r="A10451" s="1"/>
    </row>
    <row r="10452" spans="1:1" x14ac:dyDescent="0.25">
      <c r="A10452" s="1"/>
    </row>
    <row r="10453" spans="1:1" x14ac:dyDescent="0.25">
      <c r="A10453" s="1"/>
    </row>
    <row r="10454" spans="1:1" x14ac:dyDescent="0.25">
      <c r="A10454" s="1"/>
    </row>
    <row r="10455" spans="1:1" x14ac:dyDescent="0.25">
      <c r="A10455" s="1"/>
    </row>
    <row r="10456" spans="1:1" x14ac:dyDescent="0.25">
      <c r="A10456" s="1"/>
    </row>
    <row r="10457" spans="1:1" x14ac:dyDescent="0.25">
      <c r="A10457" s="1"/>
    </row>
    <row r="10458" spans="1:1" x14ac:dyDescent="0.25">
      <c r="A10458" s="1"/>
    </row>
    <row r="10459" spans="1:1" x14ac:dyDescent="0.25">
      <c r="A10459" s="1"/>
    </row>
    <row r="10460" spans="1:1" x14ac:dyDescent="0.25">
      <c r="A10460" s="1"/>
    </row>
    <row r="10461" spans="1:1" x14ac:dyDescent="0.25">
      <c r="A10461" s="1"/>
    </row>
    <row r="10462" spans="1:1" x14ac:dyDescent="0.25">
      <c r="A10462" s="1"/>
    </row>
    <row r="10463" spans="1:1" x14ac:dyDescent="0.25">
      <c r="A10463" s="1"/>
    </row>
    <row r="10464" spans="1:1" x14ac:dyDescent="0.25">
      <c r="A10464" s="1"/>
    </row>
    <row r="10465" spans="1:1" x14ac:dyDescent="0.25">
      <c r="A10465" s="1"/>
    </row>
    <row r="10466" spans="1:1" x14ac:dyDescent="0.25">
      <c r="A10466" s="1"/>
    </row>
    <row r="10467" spans="1:1" x14ac:dyDescent="0.25">
      <c r="A10467" s="1"/>
    </row>
    <row r="10468" spans="1:1" x14ac:dyDescent="0.25">
      <c r="A10468" s="1"/>
    </row>
    <row r="10469" spans="1:1" x14ac:dyDescent="0.25">
      <c r="A10469" s="1"/>
    </row>
    <row r="10470" spans="1:1" x14ac:dyDescent="0.25">
      <c r="A10470" s="1"/>
    </row>
    <row r="10471" spans="1:1" x14ac:dyDescent="0.25">
      <c r="A10471" s="1"/>
    </row>
    <row r="10472" spans="1:1" x14ac:dyDescent="0.25">
      <c r="A10472" s="1"/>
    </row>
    <row r="10473" spans="1:1" x14ac:dyDescent="0.25">
      <c r="A10473" s="1"/>
    </row>
    <row r="10474" spans="1:1" x14ac:dyDescent="0.25">
      <c r="A10474" s="1"/>
    </row>
    <row r="10475" spans="1:1" x14ac:dyDescent="0.25">
      <c r="A10475" s="1"/>
    </row>
    <row r="10476" spans="1:1" x14ac:dyDescent="0.25">
      <c r="A10476" s="1"/>
    </row>
    <row r="10477" spans="1:1" x14ac:dyDescent="0.25">
      <c r="A10477" s="1"/>
    </row>
    <row r="10478" spans="1:1" x14ac:dyDescent="0.25">
      <c r="A10478" s="1"/>
    </row>
    <row r="10479" spans="1:1" x14ac:dyDescent="0.25">
      <c r="A10479" s="1"/>
    </row>
    <row r="10480" spans="1:1" x14ac:dyDescent="0.25">
      <c r="A10480" s="1"/>
    </row>
    <row r="10481" spans="1:1" x14ac:dyDescent="0.25">
      <c r="A10481" s="1"/>
    </row>
    <row r="10482" spans="1:1" x14ac:dyDescent="0.25">
      <c r="A10482" s="1"/>
    </row>
    <row r="10483" spans="1:1" x14ac:dyDescent="0.25">
      <c r="A10483" s="1"/>
    </row>
    <row r="10484" spans="1:1" x14ac:dyDescent="0.25">
      <c r="A10484" s="1"/>
    </row>
    <row r="10485" spans="1:1" x14ac:dyDescent="0.25">
      <c r="A10485" s="1"/>
    </row>
    <row r="10486" spans="1:1" x14ac:dyDescent="0.25">
      <c r="A10486" s="1"/>
    </row>
    <row r="10487" spans="1:1" x14ac:dyDescent="0.25">
      <c r="A10487" s="1"/>
    </row>
    <row r="10488" spans="1:1" x14ac:dyDescent="0.25">
      <c r="A10488" s="1"/>
    </row>
    <row r="10489" spans="1:1" x14ac:dyDescent="0.25">
      <c r="A10489" s="1"/>
    </row>
    <row r="10490" spans="1:1" x14ac:dyDescent="0.25">
      <c r="A10490" s="1"/>
    </row>
    <row r="10491" spans="1:1" x14ac:dyDescent="0.25">
      <c r="A10491" s="1"/>
    </row>
    <row r="10492" spans="1:1" x14ac:dyDescent="0.25">
      <c r="A10492" s="1"/>
    </row>
    <row r="10493" spans="1:1" x14ac:dyDescent="0.25">
      <c r="A10493" s="1"/>
    </row>
    <row r="10494" spans="1:1" x14ac:dyDescent="0.25">
      <c r="A10494" s="1"/>
    </row>
    <row r="10495" spans="1:1" x14ac:dyDescent="0.25">
      <c r="A10495" s="1"/>
    </row>
    <row r="10496" spans="1:1" x14ac:dyDescent="0.25">
      <c r="A10496" s="1"/>
    </row>
    <row r="10497" spans="1:1" x14ac:dyDescent="0.25">
      <c r="A10497" s="1"/>
    </row>
    <row r="10498" spans="1:1" x14ac:dyDescent="0.25">
      <c r="A10498" s="1"/>
    </row>
    <row r="10499" spans="1:1" x14ac:dyDescent="0.25">
      <c r="A10499" s="1"/>
    </row>
    <row r="10500" spans="1:1" x14ac:dyDescent="0.25">
      <c r="A10500" s="1"/>
    </row>
    <row r="10501" spans="1:1" x14ac:dyDescent="0.25">
      <c r="A10501" s="1"/>
    </row>
    <row r="10502" spans="1:1" x14ac:dyDescent="0.25">
      <c r="A10502" s="1"/>
    </row>
    <row r="10503" spans="1:1" x14ac:dyDescent="0.25">
      <c r="A10503" s="1"/>
    </row>
    <row r="10504" spans="1:1" x14ac:dyDescent="0.25">
      <c r="A10504" s="1"/>
    </row>
    <row r="10505" spans="1:1" x14ac:dyDescent="0.25">
      <c r="A10505" s="1"/>
    </row>
    <row r="10506" spans="1:1" x14ac:dyDescent="0.25">
      <c r="A10506" s="1"/>
    </row>
    <row r="10507" spans="1:1" x14ac:dyDescent="0.25">
      <c r="A10507" s="1"/>
    </row>
    <row r="10508" spans="1:1" x14ac:dyDescent="0.25">
      <c r="A10508" s="1"/>
    </row>
    <row r="10509" spans="1:1" x14ac:dyDescent="0.25">
      <c r="A10509" s="1"/>
    </row>
    <row r="10510" spans="1:1" x14ac:dyDescent="0.25">
      <c r="A10510" s="1"/>
    </row>
    <row r="10511" spans="1:1" x14ac:dyDescent="0.25">
      <c r="A10511" s="1"/>
    </row>
    <row r="10512" spans="1:1" x14ac:dyDescent="0.25">
      <c r="A10512" s="1"/>
    </row>
    <row r="10513" spans="1:1" x14ac:dyDescent="0.25">
      <c r="A10513" s="1"/>
    </row>
    <row r="10514" spans="1:1" x14ac:dyDescent="0.25">
      <c r="A10514" s="1"/>
    </row>
    <row r="10515" spans="1:1" x14ac:dyDescent="0.25">
      <c r="A10515" s="1"/>
    </row>
    <row r="10516" spans="1:1" x14ac:dyDescent="0.25">
      <c r="A10516" s="1"/>
    </row>
    <row r="10517" spans="1:1" x14ac:dyDescent="0.25">
      <c r="A10517" s="1"/>
    </row>
    <row r="10518" spans="1:1" x14ac:dyDescent="0.25">
      <c r="A10518" s="1"/>
    </row>
    <row r="10519" spans="1:1" x14ac:dyDescent="0.25">
      <c r="A10519" s="1"/>
    </row>
    <row r="10520" spans="1:1" x14ac:dyDescent="0.25">
      <c r="A10520" s="1"/>
    </row>
    <row r="10521" spans="1:1" x14ac:dyDescent="0.25">
      <c r="A10521" s="1"/>
    </row>
    <row r="10522" spans="1:1" x14ac:dyDescent="0.25">
      <c r="A10522" s="1"/>
    </row>
    <row r="10523" spans="1:1" x14ac:dyDescent="0.25">
      <c r="A10523" s="1"/>
    </row>
    <row r="10524" spans="1:1" x14ac:dyDescent="0.25">
      <c r="A10524" s="1"/>
    </row>
    <row r="10525" spans="1:1" x14ac:dyDescent="0.25">
      <c r="A10525" s="1"/>
    </row>
    <row r="10526" spans="1:1" x14ac:dyDescent="0.25">
      <c r="A10526" s="1"/>
    </row>
    <row r="10527" spans="1:1" x14ac:dyDescent="0.25">
      <c r="A10527" s="1"/>
    </row>
    <row r="10528" spans="1:1" x14ac:dyDescent="0.25">
      <c r="A10528" s="1"/>
    </row>
    <row r="10529" spans="1:1" x14ac:dyDescent="0.25">
      <c r="A10529" s="1"/>
    </row>
    <row r="10530" spans="1:1" x14ac:dyDescent="0.25">
      <c r="A10530" s="1"/>
    </row>
    <row r="10531" spans="1:1" x14ac:dyDescent="0.25">
      <c r="A10531" s="1"/>
    </row>
    <row r="10532" spans="1:1" x14ac:dyDescent="0.25">
      <c r="A10532" s="1"/>
    </row>
    <row r="10533" spans="1:1" x14ac:dyDescent="0.25">
      <c r="A10533" s="1"/>
    </row>
    <row r="10534" spans="1:1" x14ac:dyDescent="0.25">
      <c r="A10534" s="1"/>
    </row>
    <row r="10535" spans="1:1" x14ac:dyDescent="0.25">
      <c r="A10535" s="1"/>
    </row>
    <row r="10536" spans="1:1" x14ac:dyDescent="0.25">
      <c r="A10536" s="1"/>
    </row>
    <row r="10537" spans="1:1" x14ac:dyDescent="0.25">
      <c r="A10537" s="1"/>
    </row>
    <row r="10538" spans="1:1" x14ac:dyDescent="0.25">
      <c r="A10538" s="1"/>
    </row>
    <row r="10539" spans="1:1" x14ac:dyDescent="0.25">
      <c r="A10539" s="1"/>
    </row>
    <row r="10540" spans="1:1" x14ac:dyDescent="0.25">
      <c r="A10540" s="1"/>
    </row>
    <row r="10541" spans="1:1" x14ac:dyDescent="0.25">
      <c r="A10541" s="1"/>
    </row>
    <row r="10542" spans="1:1" x14ac:dyDescent="0.25">
      <c r="A10542" s="1"/>
    </row>
    <row r="10543" spans="1:1" x14ac:dyDescent="0.25">
      <c r="A10543" s="1"/>
    </row>
    <row r="10544" spans="1:1" x14ac:dyDescent="0.25">
      <c r="A10544" s="1"/>
    </row>
    <row r="10545" spans="1:1" x14ac:dyDescent="0.25">
      <c r="A10545" s="1"/>
    </row>
    <row r="10546" spans="1:1" x14ac:dyDescent="0.25">
      <c r="A10546" s="1"/>
    </row>
    <row r="10547" spans="1:1" x14ac:dyDescent="0.25">
      <c r="A10547" s="1"/>
    </row>
    <row r="10548" spans="1:1" x14ac:dyDescent="0.25">
      <c r="A10548" s="1"/>
    </row>
    <row r="10549" spans="1:1" x14ac:dyDescent="0.25">
      <c r="A10549" s="1"/>
    </row>
    <row r="10550" spans="1:1" x14ac:dyDescent="0.25">
      <c r="A10550" s="1"/>
    </row>
    <row r="10551" spans="1:1" x14ac:dyDescent="0.25">
      <c r="A10551" s="1"/>
    </row>
    <row r="10552" spans="1:1" x14ac:dyDescent="0.25">
      <c r="A10552" s="1"/>
    </row>
    <row r="10553" spans="1:1" x14ac:dyDescent="0.25">
      <c r="A10553" s="1"/>
    </row>
    <row r="10554" spans="1:1" x14ac:dyDescent="0.25">
      <c r="A10554" s="1"/>
    </row>
    <row r="10555" spans="1:1" x14ac:dyDescent="0.25">
      <c r="A10555" s="1"/>
    </row>
    <row r="10556" spans="1:1" x14ac:dyDescent="0.25">
      <c r="A10556" s="1"/>
    </row>
    <row r="10557" spans="1:1" x14ac:dyDescent="0.25">
      <c r="A10557" s="1"/>
    </row>
    <row r="10558" spans="1:1" x14ac:dyDescent="0.25">
      <c r="A10558" s="1"/>
    </row>
    <row r="10559" spans="1:1" x14ac:dyDescent="0.25">
      <c r="A10559" s="1"/>
    </row>
    <row r="10560" spans="1:1" x14ac:dyDescent="0.25">
      <c r="A10560" s="1"/>
    </row>
    <row r="10561" spans="1:1" x14ac:dyDescent="0.25">
      <c r="A10561" s="1"/>
    </row>
    <row r="10562" spans="1:1" x14ac:dyDescent="0.25">
      <c r="A10562" s="1"/>
    </row>
    <row r="10563" spans="1:1" x14ac:dyDescent="0.25">
      <c r="A10563" s="1"/>
    </row>
    <row r="10564" spans="1:1" x14ac:dyDescent="0.25">
      <c r="A10564" s="1"/>
    </row>
    <row r="10565" spans="1:1" x14ac:dyDescent="0.25">
      <c r="A10565" s="1"/>
    </row>
    <row r="10566" spans="1:1" x14ac:dyDescent="0.25">
      <c r="A10566" s="1"/>
    </row>
    <row r="10567" spans="1:1" x14ac:dyDescent="0.25">
      <c r="A10567" s="1"/>
    </row>
    <row r="10568" spans="1:1" x14ac:dyDescent="0.25">
      <c r="A10568" s="1"/>
    </row>
    <row r="10569" spans="1:1" x14ac:dyDescent="0.25">
      <c r="A10569" s="1"/>
    </row>
    <row r="10570" spans="1:1" x14ac:dyDescent="0.25">
      <c r="A10570" s="1"/>
    </row>
    <row r="10571" spans="1:1" x14ac:dyDescent="0.25">
      <c r="A10571" s="1"/>
    </row>
    <row r="10572" spans="1:1" x14ac:dyDescent="0.25">
      <c r="A10572" s="1"/>
    </row>
    <row r="10573" spans="1:1" x14ac:dyDescent="0.25">
      <c r="A10573" s="1"/>
    </row>
    <row r="10574" spans="1:1" x14ac:dyDescent="0.25">
      <c r="A10574" s="1"/>
    </row>
    <row r="10575" spans="1:1" x14ac:dyDescent="0.25">
      <c r="A10575" s="1"/>
    </row>
    <row r="10576" spans="1:1" x14ac:dyDescent="0.25">
      <c r="A10576" s="1"/>
    </row>
    <row r="10577" spans="1:1" x14ac:dyDescent="0.25">
      <c r="A10577" s="1"/>
    </row>
    <row r="10578" spans="1:1" x14ac:dyDescent="0.25">
      <c r="A10578" s="1"/>
    </row>
    <row r="10579" spans="1:1" x14ac:dyDescent="0.25">
      <c r="A10579" s="1"/>
    </row>
    <row r="10580" spans="1:1" x14ac:dyDescent="0.25">
      <c r="A10580" s="1"/>
    </row>
    <row r="10581" spans="1:1" x14ac:dyDescent="0.25">
      <c r="A10581" s="1"/>
    </row>
    <row r="10582" spans="1:1" x14ac:dyDescent="0.25">
      <c r="A10582" s="1"/>
    </row>
    <row r="10583" spans="1:1" x14ac:dyDescent="0.25">
      <c r="A10583" s="1"/>
    </row>
    <row r="10584" spans="1:1" x14ac:dyDescent="0.25">
      <c r="A10584" s="1"/>
    </row>
    <row r="10585" spans="1:1" x14ac:dyDescent="0.25">
      <c r="A10585" s="1"/>
    </row>
    <row r="10586" spans="1:1" x14ac:dyDescent="0.25">
      <c r="A10586" s="1"/>
    </row>
    <row r="10587" spans="1:1" x14ac:dyDescent="0.25">
      <c r="A10587" s="1"/>
    </row>
    <row r="10588" spans="1:1" x14ac:dyDescent="0.25">
      <c r="A10588" s="1"/>
    </row>
    <row r="10589" spans="1:1" x14ac:dyDescent="0.25">
      <c r="A10589" s="1"/>
    </row>
    <row r="10590" spans="1:1" x14ac:dyDescent="0.25">
      <c r="A10590" s="1"/>
    </row>
    <row r="10591" spans="1:1" x14ac:dyDescent="0.25">
      <c r="A10591" s="1"/>
    </row>
    <row r="10592" spans="1:1" x14ac:dyDescent="0.25">
      <c r="A10592" s="1"/>
    </row>
    <row r="10593" spans="1:1" x14ac:dyDescent="0.25">
      <c r="A10593" s="1"/>
    </row>
    <row r="10594" spans="1:1" x14ac:dyDescent="0.25">
      <c r="A10594" s="1"/>
    </row>
    <row r="10595" spans="1:1" x14ac:dyDescent="0.25">
      <c r="A10595" s="1"/>
    </row>
    <row r="10596" spans="1:1" x14ac:dyDescent="0.25">
      <c r="A10596" s="1"/>
    </row>
    <row r="10597" spans="1:1" x14ac:dyDescent="0.25">
      <c r="A10597" s="1"/>
    </row>
    <row r="10598" spans="1:1" x14ac:dyDescent="0.25">
      <c r="A10598" s="1"/>
    </row>
    <row r="10599" spans="1:1" x14ac:dyDescent="0.25">
      <c r="A10599" s="1"/>
    </row>
    <row r="10600" spans="1:1" x14ac:dyDescent="0.25">
      <c r="A10600" s="1"/>
    </row>
    <row r="10601" spans="1:1" x14ac:dyDescent="0.25">
      <c r="A10601" s="1"/>
    </row>
    <row r="10602" spans="1:1" x14ac:dyDescent="0.25">
      <c r="A10602" s="1"/>
    </row>
    <row r="10603" spans="1:1" x14ac:dyDescent="0.25">
      <c r="A10603" s="1"/>
    </row>
    <row r="10604" spans="1:1" x14ac:dyDescent="0.25">
      <c r="A10604" s="1"/>
    </row>
    <row r="10605" spans="1:1" x14ac:dyDescent="0.25">
      <c r="A10605" s="1"/>
    </row>
    <row r="10606" spans="1:1" x14ac:dyDescent="0.25">
      <c r="A10606" s="1"/>
    </row>
    <row r="10607" spans="1:1" x14ac:dyDescent="0.25">
      <c r="A10607" s="1"/>
    </row>
    <row r="10608" spans="1:1" x14ac:dyDescent="0.25">
      <c r="A10608" s="1"/>
    </row>
    <row r="10609" spans="1:1" x14ac:dyDescent="0.25">
      <c r="A10609" s="1"/>
    </row>
    <row r="10610" spans="1:1" x14ac:dyDescent="0.25">
      <c r="A10610" s="1"/>
    </row>
    <row r="10611" spans="1:1" x14ac:dyDescent="0.25">
      <c r="A10611" s="1"/>
    </row>
    <row r="10612" spans="1:1" x14ac:dyDescent="0.25">
      <c r="A10612" s="1"/>
    </row>
    <row r="10613" spans="1:1" x14ac:dyDescent="0.25">
      <c r="A10613" s="1"/>
    </row>
    <row r="10614" spans="1:1" x14ac:dyDescent="0.25">
      <c r="A10614" s="1"/>
    </row>
    <row r="10615" spans="1:1" x14ac:dyDescent="0.25">
      <c r="A10615" s="1"/>
    </row>
    <row r="10616" spans="1:1" x14ac:dyDescent="0.25">
      <c r="A10616" s="1"/>
    </row>
    <row r="10617" spans="1:1" x14ac:dyDescent="0.25">
      <c r="A10617" s="1"/>
    </row>
    <row r="10618" spans="1:1" x14ac:dyDescent="0.25">
      <c r="A10618" s="1"/>
    </row>
    <row r="10619" spans="1:1" x14ac:dyDescent="0.25">
      <c r="A10619" s="1"/>
    </row>
    <row r="10620" spans="1:1" x14ac:dyDescent="0.25">
      <c r="A10620" s="1"/>
    </row>
    <row r="10621" spans="1:1" x14ac:dyDescent="0.25">
      <c r="A10621" s="1"/>
    </row>
    <row r="10622" spans="1:1" x14ac:dyDescent="0.25">
      <c r="A10622" s="1"/>
    </row>
    <row r="10623" spans="1:1" x14ac:dyDescent="0.25">
      <c r="A10623" s="1"/>
    </row>
    <row r="10624" spans="1:1" x14ac:dyDescent="0.25">
      <c r="A10624" s="1"/>
    </row>
    <row r="10625" spans="1:1" x14ac:dyDescent="0.25">
      <c r="A10625" s="1"/>
    </row>
    <row r="10626" spans="1:1" x14ac:dyDescent="0.25">
      <c r="A10626" s="1"/>
    </row>
    <row r="10627" spans="1:1" x14ac:dyDescent="0.25">
      <c r="A10627" s="1"/>
    </row>
    <row r="10628" spans="1:1" x14ac:dyDescent="0.25">
      <c r="A10628" s="1"/>
    </row>
    <row r="10629" spans="1:1" x14ac:dyDescent="0.25">
      <c r="A10629" s="1"/>
    </row>
    <row r="10630" spans="1:1" x14ac:dyDescent="0.25">
      <c r="A10630" s="1"/>
    </row>
    <row r="10631" spans="1:1" x14ac:dyDescent="0.25">
      <c r="A10631" s="1"/>
    </row>
    <row r="10632" spans="1:1" x14ac:dyDescent="0.25">
      <c r="A10632" s="1"/>
    </row>
    <row r="10633" spans="1:1" x14ac:dyDescent="0.25">
      <c r="A10633" s="1"/>
    </row>
    <row r="10634" spans="1:1" x14ac:dyDescent="0.25">
      <c r="A10634" s="1"/>
    </row>
    <row r="10635" spans="1:1" x14ac:dyDescent="0.25">
      <c r="A10635" s="1"/>
    </row>
    <row r="10636" spans="1:1" x14ac:dyDescent="0.25">
      <c r="A10636" s="1"/>
    </row>
    <row r="10637" spans="1:1" x14ac:dyDescent="0.25">
      <c r="A10637" s="1"/>
    </row>
    <row r="10638" spans="1:1" x14ac:dyDescent="0.25">
      <c r="A10638" s="1"/>
    </row>
    <row r="10639" spans="1:1" x14ac:dyDescent="0.25">
      <c r="A10639" s="1"/>
    </row>
    <row r="10640" spans="1:1" x14ac:dyDescent="0.25">
      <c r="A10640" s="1"/>
    </row>
    <row r="10641" spans="1:1" x14ac:dyDescent="0.25">
      <c r="A10641" s="1"/>
    </row>
    <row r="10642" spans="1:1" x14ac:dyDescent="0.25">
      <c r="A10642" s="1"/>
    </row>
    <row r="10643" spans="1:1" x14ac:dyDescent="0.25">
      <c r="A10643" s="1"/>
    </row>
    <row r="10644" spans="1:1" x14ac:dyDescent="0.25">
      <c r="A10644" s="1"/>
    </row>
    <row r="10645" spans="1:1" x14ac:dyDescent="0.25">
      <c r="A10645" s="1"/>
    </row>
    <row r="10646" spans="1:1" x14ac:dyDescent="0.25">
      <c r="A10646" s="1"/>
    </row>
    <row r="10647" spans="1:1" x14ac:dyDescent="0.25">
      <c r="A10647" s="1"/>
    </row>
    <row r="10648" spans="1:1" x14ac:dyDescent="0.25">
      <c r="A10648" s="1"/>
    </row>
    <row r="10649" spans="1:1" x14ac:dyDescent="0.25">
      <c r="A10649" s="1"/>
    </row>
    <row r="10650" spans="1:1" x14ac:dyDescent="0.25">
      <c r="A10650" s="1"/>
    </row>
    <row r="10651" spans="1:1" x14ac:dyDescent="0.25">
      <c r="A10651" s="1"/>
    </row>
    <row r="10652" spans="1:1" x14ac:dyDescent="0.25">
      <c r="A10652" s="1"/>
    </row>
    <row r="10653" spans="1:1" x14ac:dyDescent="0.25">
      <c r="A10653" s="1"/>
    </row>
    <row r="10654" spans="1:1" x14ac:dyDescent="0.25">
      <c r="A10654" s="1"/>
    </row>
    <row r="10655" spans="1:1" x14ac:dyDescent="0.25">
      <c r="A10655" s="1"/>
    </row>
    <row r="10656" spans="1:1" x14ac:dyDescent="0.25">
      <c r="A10656" s="1"/>
    </row>
    <row r="10657" spans="1:1" x14ac:dyDescent="0.25">
      <c r="A10657" s="1"/>
    </row>
    <row r="10658" spans="1:1" x14ac:dyDescent="0.25">
      <c r="A10658" s="1"/>
    </row>
    <row r="10659" spans="1:1" x14ac:dyDescent="0.25">
      <c r="A10659" s="1"/>
    </row>
    <row r="10660" spans="1:1" x14ac:dyDescent="0.25">
      <c r="A10660" s="1"/>
    </row>
    <row r="10661" spans="1:1" x14ac:dyDescent="0.25">
      <c r="A10661" s="1"/>
    </row>
    <row r="10662" spans="1:1" x14ac:dyDescent="0.25">
      <c r="A10662" s="1"/>
    </row>
    <row r="10663" spans="1:1" x14ac:dyDescent="0.25">
      <c r="A10663" s="1"/>
    </row>
    <row r="10664" spans="1:1" x14ac:dyDescent="0.25">
      <c r="A10664" s="1"/>
    </row>
    <row r="10665" spans="1:1" x14ac:dyDescent="0.25">
      <c r="A10665" s="1"/>
    </row>
    <row r="10666" spans="1:1" x14ac:dyDescent="0.25">
      <c r="A10666" s="1"/>
    </row>
    <row r="10667" spans="1:1" x14ac:dyDescent="0.25">
      <c r="A10667" s="1"/>
    </row>
    <row r="10668" spans="1:1" x14ac:dyDescent="0.25">
      <c r="A10668" s="1"/>
    </row>
    <row r="10669" spans="1:1" x14ac:dyDescent="0.25">
      <c r="A10669" s="1"/>
    </row>
    <row r="10670" spans="1:1" x14ac:dyDescent="0.25">
      <c r="A10670" s="1"/>
    </row>
    <row r="10671" spans="1:1" x14ac:dyDescent="0.25">
      <c r="A10671" s="1"/>
    </row>
    <row r="10672" spans="1:1" x14ac:dyDescent="0.25">
      <c r="A10672" s="1"/>
    </row>
    <row r="10673" spans="1:1" x14ac:dyDescent="0.25">
      <c r="A10673" s="1"/>
    </row>
    <row r="10674" spans="1:1" x14ac:dyDescent="0.25">
      <c r="A10674" s="1"/>
    </row>
    <row r="10675" spans="1:1" x14ac:dyDescent="0.25">
      <c r="A10675" s="1"/>
    </row>
    <row r="10676" spans="1:1" x14ac:dyDescent="0.25">
      <c r="A10676" s="1"/>
    </row>
    <row r="10677" spans="1:1" x14ac:dyDescent="0.25">
      <c r="A10677" s="1"/>
    </row>
    <row r="10678" spans="1:1" x14ac:dyDescent="0.25">
      <c r="A10678" s="1"/>
    </row>
    <row r="10679" spans="1:1" x14ac:dyDescent="0.25">
      <c r="A10679" s="1"/>
    </row>
    <row r="10680" spans="1:1" x14ac:dyDescent="0.25">
      <c r="A10680" s="1"/>
    </row>
    <row r="10681" spans="1:1" x14ac:dyDescent="0.25">
      <c r="A10681" s="1"/>
    </row>
    <row r="10682" spans="1:1" x14ac:dyDescent="0.25">
      <c r="A10682" s="1"/>
    </row>
    <row r="10683" spans="1:1" x14ac:dyDescent="0.25">
      <c r="A10683" s="1"/>
    </row>
    <row r="10684" spans="1:1" x14ac:dyDescent="0.25">
      <c r="A10684" s="1"/>
    </row>
    <row r="10685" spans="1:1" x14ac:dyDescent="0.25">
      <c r="A10685" s="1"/>
    </row>
    <row r="10686" spans="1:1" x14ac:dyDescent="0.25">
      <c r="A10686" s="1"/>
    </row>
    <row r="10687" spans="1:1" x14ac:dyDescent="0.25">
      <c r="A10687" s="1"/>
    </row>
    <row r="10688" spans="1:1" x14ac:dyDescent="0.25">
      <c r="A10688" s="1"/>
    </row>
    <row r="10689" spans="1:1" x14ac:dyDescent="0.25">
      <c r="A10689" s="1"/>
    </row>
    <row r="10690" spans="1:1" x14ac:dyDescent="0.25">
      <c r="A10690" s="1"/>
    </row>
    <row r="10691" spans="1:1" x14ac:dyDescent="0.25">
      <c r="A10691" s="1"/>
    </row>
    <row r="10692" spans="1:1" x14ac:dyDescent="0.25">
      <c r="A10692" s="1"/>
    </row>
    <row r="10693" spans="1:1" x14ac:dyDescent="0.25">
      <c r="A10693" s="1"/>
    </row>
    <row r="10694" spans="1:1" x14ac:dyDescent="0.25">
      <c r="A10694" s="1"/>
    </row>
    <row r="10695" spans="1:1" x14ac:dyDescent="0.25">
      <c r="A10695" s="1"/>
    </row>
    <row r="10696" spans="1:1" x14ac:dyDescent="0.25">
      <c r="A10696" s="1"/>
    </row>
    <row r="10697" spans="1:1" x14ac:dyDescent="0.25">
      <c r="A10697" s="1"/>
    </row>
    <row r="10698" spans="1:1" x14ac:dyDescent="0.25">
      <c r="A10698" s="1"/>
    </row>
    <row r="10699" spans="1:1" x14ac:dyDescent="0.25">
      <c r="A10699" s="1"/>
    </row>
    <row r="10700" spans="1:1" x14ac:dyDescent="0.25">
      <c r="A10700" s="1"/>
    </row>
    <row r="10701" spans="1:1" x14ac:dyDescent="0.25">
      <c r="A10701" s="1"/>
    </row>
    <row r="10702" spans="1:1" x14ac:dyDescent="0.25">
      <c r="A10702" s="1"/>
    </row>
    <row r="10703" spans="1:1" x14ac:dyDescent="0.25">
      <c r="A10703" s="1"/>
    </row>
    <row r="10704" spans="1:1" x14ac:dyDescent="0.25">
      <c r="A10704" s="1"/>
    </row>
    <row r="10705" spans="1:1" x14ac:dyDescent="0.25">
      <c r="A10705" s="1"/>
    </row>
    <row r="10706" spans="1:1" x14ac:dyDescent="0.25">
      <c r="A10706" s="1"/>
    </row>
    <row r="10707" spans="1:1" x14ac:dyDescent="0.25">
      <c r="A10707" s="1"/>
    </row>
    <row r="10708" spans="1:1" x14ac:dyDescent="0.25">
      <c r="A10708" s="1"/>
    </row>
    <row r="10709" spans="1:1" x14ac:dyDescent="0.25">
      <c r="A10709" s="1"/>
    </row>
    <row r="10710" spans="1:1" x14ac:dyDescent="0.25">
      <c r="A10710" s="1"/>
    </row>
    <row r="10711" spans="1:1" x14ac:dyDescent="0.25">
      <c r="A10711" s="1"/>
    </row>
    <row r="10712" spans="1:1" x14ac:dyDescent="0.25">
      <c r="A10712" s="1"/>
    </row>
    <row r="10713" spans="1:1" x14ac:dyDescent="0.25">
      <c r="A10713" s="1"/>
    </row>
    <row r="10714" spans="1:1" x14ac:dyDescent="0.25">
      <c r="A10714" s="1"/>
    </row>
    <row r="10715" spans="1:1" x14ac:dyDescent="0.25">
      <c r="A10715" s="1"/>
    </row>
    <row r="10716" spans="1:1" x14ac:dyDescent="0.25">
      <c r="A10716" s="1"/>
    </row>
    <row r="10717" spans="1:1" x14ac:dyDescent="0.25">
      <c r="A10717" s="1"/>
    </row>
    <row r="10718" spans="1:1" x14ac:dyDescent="0.25">
      <c r="A10718" s="1"/>
    </row>
    <row r="10719" spans="1:1" x14ac:dyDescent="0.25">
      <c r="A10719" s="1"/>
    </row>
    <row r="10720" spans="1:1" x14ac:dyDescent="0.25">
      <c r="A10720" s="1"/>
    </row>
    <row r="10721" spans="1:1" x14ac:dyDescent="0.25">
      <c r="A10721" s="1"/>
    </row>
    <row r="10722" spans="1:1" x14ac:dyDescent="0.25">
      <c r="A10722" s="1"/>
    </row>
    <row r="10723" spans="1:1" x14ac:dyDescent="0.25">
      <c r="A10723" s="1"/>
    </row>
    <row r="10724" spans="1:1" x14ac:dyDescent="0.25">
      <c r="A10724" s="1"/>
    </row>
    <row r="10725" spans="1:1" x14ac:dyDescent="0.25">
      <c r="A10725" s="1"/>
    </row>
    <row r="10726" spans="1:1" x14ac:dyDescent="0.25">
      <c r="A10726" s="1"/>
    </row>
    <row r="10727" spans="1:1" x14ac:dyDescent="0.25">
      <c r="A10727" s="1"/>
    </row>
    <row r="10728" spans="1:1" x14ac:dyDescent="0.25">
      <c r="A10728" s="1"/>
    </row>
    <row r="10729" spans="1:1" x14ac:dyDescent="0.25">
      <c r="A10729" s="1"/>
    </row>
    <row r="10730" spans="1:1" x14ac:dyDescent="0.25">
      <c r="A10730" s="1"/>
    </row>
    <row r="10731" spans="1:1" x14ac:dyDescent="0.25">
      <c r="A10731" s="1"/>
    </row>
    <row r="10732" spans="1:1" x14ac:dyDescent="0.25">
      <c r="A10732" s="1"/>
    </row>
    <row r="10733" spans="1:1" x14ac:dyDescent="0.25">
      <c r="A10733" s="1"/>
    </row>
    <row r="10734" spans="1:1" x14ac:dyDescent="0.25">
      <c r="A10734" s="1"/>
    </row>
    <row r="10735" spans="1:1" x14ac:dyDescent="0.25">
      <c r="A10735" s="1"/>
    </row>
    <row r="10736" spans="1:1" x14ac:dyDescent="0.25">
      <c r="A10736" s="1"/>
    </row>
    <row r="10737" spans="1:1" x14ac:dyDescent="0.25">
      <c r="A10737" s="1"/>
    </row>
    <row r="10738" spans="1:1" x14ac:dyDescent="0.25">
      <c r="A10738" s="1"/>
    </row>
    <row r="10739" spans="1:1" x14ac:dyDescent="0.25">
      <c r="A10739" s="1"/>
    </row>
    <row r="10740" spans="1:1" x14ac:dyDescent="0.25">
      <c r="A10740" s="1"/>
    </row>
    <row r="10741" spans="1:1" x14ac:dyDescent="0.25">
      <c r="A10741" s="1"/>
    </row>
    <row r="10742" spans="1:1" x14ac:dyDescent="0.25">
      <c r="A10742" s="1"/>
    </row>
    <row r="10743" spans="1:1" x14ac:dyDescent="0.25">
      <c r="A10743" s="1"/>
    </row>
    <row r="10744" spans="1:1" x14ac:dyDescent="0.25">
      <c r="A10744" s="1"/>
    </row>
    <row r="10745" spans="1:1" x14ac:dyDescent="0.25">
      <c r="A10745" s="1"/>
    </row>
    <row r="10746" spans="1:1" x14ac:dyDescent="0.25">
      <c r="A10746" s="1"/>
    </row>
    <row r="10747" spans="1:1" x14ac:dyDescent="0.25">
      <c r="A10747" s="1"/>
    </row>
    <row r="10748" spans="1:1" x14ac:dyDescent="0.25">
      <c r="A10748" s="1"/>
    </row>
    <row r="10749" spans="1:1" x14ac:dyDescent="0.25">
      <c r="A10749" s="1"/>
    </row>
    <row r="10750" spans="1:1" x14ac:dyDescent="0.25">
      <c r="A10750" s="1"/>
    </row>
    <row r="10751" spans="1:1" x14ac:dyDescent="0.25">
      <c r="A10751" s="1"/>
    </row>
    <row r="10752" spans="1:1" x14ac:dyDescent="0.25">
      <c r="A10752" s="1"/>
    </row>
    <row r="10753" spans="1:1" x14ac:dyDescent="0.25">
      <c r="A10753" s="1"/>
    </row>
    <row r="10754" spans="1:1" x14ac:dyDescent="0.25">
      <c r="A10754" s="1"/>
    </row>
    <row r="10755" spans="1:1" x14ac:dyDescent="0.25">
      <c r="A10755" s="1"/>
    </row>
    <row r="10756" spans="1:1" x14ac:dyDescent="0.25">
      <c r="A10756" s="1"/>
    </row>
    <row r="10757" spans="1:1" x14ac:dyDescent="0.25">
      <c r="A10757" s="1"/>
    </row>
    <row r="10758" spans="1:1" x14ac:dyDescent="0.25">
      <c r="A10758" s="1"/>
    </row>
    <row r="10759" spans="1:1" x14ac:dyDescent="0.25">
      <c r="A10759" s="1"/>
    </row>
    <row r="10760" spans="1:1" x14ac:dyDescent="0.25">
      <c r="A10760" s="1"/>
    </row>
    <row r="10761" spans="1:1" x14ac:dyDescent="0.25">
      <c r="A10761" s="1"/>
    </row>
    <row r="10762" spans="1:1" x14ac:dyDescent="0.25">
      <c r="A10762" s="1"/>
    </row>
    <row r="10763" spans="1:1" x14ac:dyDescent="0.25">
      <c r="A10763" s="1"/>
    </row>
    <row r="10764" spans="1:1" x14ac:dyDescent="0.25">
      <c r="A10764" s="1"/>
    </row>
    <row r="10765" spans="1:1" x14ac:dyDescent="0.25">
      <c r="A10765" s="1"/>
    </row>
    <row r="10766" spans="1:1" x14ac:dyDescent="0.25">
      <c r="A10766" s="1"/>
    </row>
    <row r="10767" spans="1:1" x14ac:dyDescent="0.25">
      <c r="A10767" s="1"/>
    </row>
    <row r="10768" spans="1:1" x14ac:dyDescent="0.25">
      <c r="A10768" s="1"/>
    </row>
    <row r="10769" spans="1:1" x14ac:dyDescent="0.25">
      <c r="A10769" s="1"/>
    </row>
    <row r="10770" spans="1:1" x14ac:dyDescent="0.25">
      <c r="A10770" s="1"/>
    </row>
    <row r="10771" spans="1:1" x14ac:dyDescent="0.25">
      <c r="A10771" s="1"/>
    </row>
    <row r="10772" spans="1:1" x14ac:dyDescent="0.25">
      <c r="A10772" s="1"/>
    </row>
    <row r="10773" spans="1:1" x14ac:dyDescent="0.25">
      <c r="A10773" s="1"/>
    </row>
    <row r="10774" spans="1:1" x14ac:dyDescent="0.25">
      <c r="A10774" s="1"/>
    </row>
    <row r="10775" spans="1:1" x14ac:dyDescent="0.25">
      <c r="A10775" s="1"/>
    </row>
    <row r="10776" spans="1:1" x14ac:dyDescent="0.25">
      <c r="A10776" s="1"/>
    </row>
    <row r="10777" spans="1:1" x14ac:dyDescent="0.25">
      <c r="A10777" s="1"/>
    </row>
    <row r="10778" spans="1:1" x14ac:dyDescent="0.25">
      <c r="A10778" s="1"/>
    </row>
    <row r="10779" spans="1:1" x14ac:dyDescent="0.25">
      <c r="A10779" s="1"/>
    </row>
    <row r="10780" spans="1:1" x14ac:dyDescent="0.25">
      <c r="A10780" s="1"/>
    </row>
    <row r="10781" spans="1:1" x14ac:dyDescent="0.25">
      <c r="A10781" s="1"/>
    </row>
    <row r="10782" spans="1:1" x14ac:dyDescent="0.25">
      <c r="A10782" s="1"/>
    </row>
    <row r="10783" spans="1:1" x14ac:dyDescent="0.25">
      <c r="A10783" s="1"/>
    </row>
    <row r="10784" spans="1:1" x14ac:dyDescent="0.25">
      <c r="A10784" s="1"/>
    </row>
    <row r="10785" spans="1:1" x14ac:dyDescent="0.25">
      <c r="A10785" s="1"/>
    </row>
    <row r="10786" spans="1:1" x14ac:dyDescent="0.25">
      <c r="A10786" s="1"/>
    </row>
    <row r="10787" spans="1:1" x14ac:dyDescent="0.25">
      <c r="A10787" s="1"/>
    </row>
    <row r="10788" spans="1:1" x14ac:dyDescent="0.25">
      <c r="A10788" s="1"/>
    </row>
    <row r="10789" spans="1:1" x14ac:dyDescent="0.25">
      <c r="A10789" s="1"/>
    </row>
    <row r="10790" spans="1:1" x14ac:dyDescent="0.25">
      <c r="A10790" s="1"/>
    </row>
    <row r="10791" spans="1:1" x14ac:dyDescent="0.25">
      <c r="A10791" s="1"/>
    </row>
    <row r="10792" spans="1:1" x14ac:dyDescent="0.25">
      <c r="A10792" s="1"/>
    </row>
    <row r="10793" spans="1:1" x14ac:dyDescent="0.25">
      <c r="A10793" s="1"/>
    </row>
    <row r="10794" spans="1:1" x14ac:dyDescent="0.25">
      <c r="A10794" s="1"/>
    </row>
    <row r="10795" spans="1:1" x14ac:dyDescent="0.25">
      <c r="A10795" s="1"/>
    </row>
    <row r="10796" spans="1:1" x14ac:dyDescent="0.25">
      <c r="A10796" s="1"/>
    </row>
    <row r="10797" spans="1:1" x14ac:dyDescent="0.25">
      <c r="A10797" s="1"/>
    </row>
    <row r="10798" spans="1:1" x14ac:dyDescent="0.25">
      <c r="A10798" s="1"/>
    </row>
    <row r="10799" spans="1:1" x14ac:dyDescent="0.25">
      <c r="A10799" s="1"/>
    </row>
    <row r="10800" spans="1:1" x14ac:dyDescent="0.25">
      <c r="A10800" s="1"/>
    </row>
    <row r="10801" spans="1:1" x14ac:dyDescent="0.25">
      <c r="A10801" s="1"/>
    </row>
    <row r="10802" spans="1:1" x14ac:dyDescent="0.25">
      <c r="A10802" s="1"/>
    </row>
    <row r="10803" spans="1:1" x14ac:dyDescent="0.25">
      <c r="A10803" s="1"/>
    </row>
    <row r="10804" spans="1:1" x14ac:dyDescent="0.25">
      <c r="A10804" s="1"/>
    </row>
    <row r="10805" spans="1:1" x14ac:dyDescent="0.25">
      <c r="A10805" s="1"/>
    </row>
    <row r="10806" spans="1:1" x14ac:dyDescent="0.25">
      <c r="A10806" s="1"/>
    </row>
    <row r="10807" spans="1:1" x14ac:dyDescent="0.25">
      <c r="A10807" s="1"/>
    </row>
    <row r="10808" spans="1:1" x14ac:dyDescent="0.25">
      <c r="A10808" s="1"/>
    </row>
    <row r="10809" spans="1:1" x14ac:dyDescent="0.25">
      <c r="A10809" s="1"/>
    </row>
    <row r="10810" spans="1:1" x14ac:dyDescent="0.25">
      <c r="A10810" s="1"/>
    </row>
    <row r="10811" spans="1:1" x14ac:dyDescent="0.25">
      <c r="A10811" s="1"/>
    </row>
    <row r="10812" spans="1:1" x14ac:dyDescent="0.25">
      <c r="A10812" s="1"/>
    </row>
    <row r="10813" spans="1:1" x14ac:dyDescent="0.25">
      <c r="A10813" s="1"/>
    </row>
    <row r="10814" spans="1:1" x14ac:dyDescent="0.25">
      <c r="A10814" s="1"/>
    </row>
    <row r="10815" spans="1:1" x14ac:dyDescent="0.25">
      <c r="A10815" s="1"/>
    </row>
    <row r="10816" spans="1:1" x14ac:dyDescent="0.25">
      <c r="A10816" s="1"/>
    </row>
    <row r="10817" spans="1:1" x14ac:dyDescent="0.25">
      <c r="A10817" s="1"/>
    </row>
    <row r="10818" spans="1:1" x14ac:dyDescent="0.25">
      <c r="A10818" s="1"/>
    </row>
    <row r="10819" spans="1:1" x14ac:dyDescent="0.25">
      <c r="A10819" s="1"/>
    </row>
    <row r="10820" spans="1:1" x14ac:dyDescent="0.25">
      <c r="A10820" s="1"/>
    </row>
    <row r="10821" spans="1:1" x14ac:dyDescent="0.25">
      <c r="A10821" s="1"/>
    </row>
    <row r="10822" spans="1:1" x14ac:dyDescent="0.25">
      <c r="A10822" s="1"/>
    </row>
    <row r="10823" spans="1:1" x14ac:dyDescent="0.25">
      <c r="A10823" s="1"/>
    </row>
    <row r="10824" spans="1:1" x14ac:dyDescent="0.25">
      <c r="A10824" s="1"/>
    </row>
    <row r="10825" spans="1:1" x14ac:dyDescent="0.25">
      <c r="A10825" s="1"/>
    </row>
    <row r="10826" spans="1:1" x14ac:dyDescent="0.25">
      <c r="A10826" s="1"/>
    </row>
    <row r="10827" spans="1:1" x14ac:dyDescent="0.25">
      <c r="A10827" s="1"/>
    </row>
    <row r="10828" spans="1:1" x14ac:dyDescent="0.25">
      <c r="A10828" s="1"/>
    </row>
    <row r="10829" spans="1:1" x14ac:dyDescent="0.25">
      <c r="A10829" s="1"/>
    </row>
    <row r="10830" spans="1:1" x14ac:dyDescent="0.25">
      <c r="A10830" s="1"/>
    </row>
    <row r="10831" spans="1:1" x14ac:dyDescent="0.25">
      <c r="A10831" s="1"/>
    </row>
    <row r="10832" spans="1:1" x14ac:dyDescent="0.25">
      <c r="A10832" s="1"/>
    </row>
    <row r="10833" spans="1:1" x14ac:dyDescent="0.25">
      <c r="A10833" s="1"/>
    </row>
    <row r="10834" spans="1:1" x14ac:dyDescent="0.25">
      <c r="A10834" s="1"/>
    </row>
    <row r="10835" spans="1:1" x14ac:dyDescent="0.25">
      <c r="A10835" s="1"/>
    </row>
    <row r="10836" spans="1:1" x14ac:dyDescent="0.25">
      <c r="A10836" s="1"/>
    </row>
    <row r="10837" spans="1:1" x14ac:dyDescent="0.25">
      <c r="A10837" s="1"/>
    </row>
    <row r="10838" spans="1:1" x14ac:dyDescent="0.25">
      <c r="A10838" s="1"/>
    </row>
    <row r="10839" spans="1:1" x14ac:dyDescent="0.25">
      <c r="A10839" s="1"/>
    </row>
    <row r="10840" spans="1:1" x14ac:dyDescent="0.25">
      <c r="A10840" s="1"/>
    </row>
    <row r="10841" spans="1:1" x14ac:dyDescent="0.25">
      <c r="A10841" s="1"/>
    </row>
    <row r="10842" spans="1:1" x14ac:dyDescent="0.25">
      <c r="A10842" s="1"/>
    </row>
    <row r="10843" spans="1:1" x14ac:dyDescent="0.25">
      <c r="A10843" s="1"/>
    </row>
    <row r="10844" spans="1:1" x14ac:dyDescent="0.25">
      <c r="A10844" s="1"/>
    </row>
    <row r="10845" spans="1:1" x14ac:dyDescent="0.25">
      <c r="A10845" s="1"/>
    </row>
    <row r="10846" spans="1:1" x14ac:dyDescent="0.25">
      <c r="A10846" s="1"/>
    </row>
    <row r="10847" spans="1:1" x14ac:dyDescent="0.25">
      <c r="A10847" s="1"/>
    </row>
    <row r="10848" spans="1:1" x14ac:dyDescent="0.25">
      <c r="A10848" s="1"/>
    </row>
    <row r="10849" spans="1:1" x14ac:dyDescent="0.25">
      <c r="A10849" s="1"/>
    </row>
    <row r="10850" spans="1:1" x14ac:dyDescent="0.25">
      <c r="A10850" s="1"/>
    </row>
    <row r="10851" spans="1:1" x14ac:dyDescent="0.25">
      <c r="A10851" s="1"/>
    </row>
    <row r="10852" spans="1:1" x14ac:dyDescent="0.25">
      <c r="A10852" s="1"/>
    </row>
    <row r="10853" spans="1:1" x14ac:dyDescent="0.25">
      <c r="A10853" s="1"/>
    </row>
    <row r="10854" spans="1:1" x14ac:dyDescent="0.25">
      <c r="A10854" s="1"/>
    </row>
    <row r="10855" spans="1:1" x14ac:dyDescent="0.25">
      <c r="A10855" s="1"/>
    </row>
    <row r="10856" spans="1:1" x14ac:dyDescent="0.25">
      <c r="A10856" s="1"/>
    </row>
    <row r="10857" spans="1:1" x14ac:dyDescent="0.25">
      <c r="A10857" s="1"/>
    </row>
    <row r="10858" spans="1:1" x14ac:dyDescent="0.25">
      <c r="A10858" s="1"/>
    </row>
    <row r="10859" spans="1:1" x14ac:dyDescent="0.25">
      <c r="A10859" s="1"/>
    </row>
    <row r="10860" spans="1:1" x14ac:dyDescent="0.25">
      <c r="A10860" s="1"/>
    </row>
    <row r="10861" spans="1:1" x14ac:dyDescent="0.25">
      <c r="A10861" s="1"/>
    </row>
    <row r="10862" spans="1:1" x14ac:dyDescent="0.25">
      <c r="A10862" s="1"/>
    </row>
    <row r="10863" spans="1:1" x14ac:dyDescent="0.25">
      <c r="A10863" s="1"/>
    </row>
    <row r="10864" spans="1:1" x14ac:dyDescent="0.25">
      <c r="A10864" s="1"/>
    </row>
    <row r="10865" spans="1:1" x14ac:dyDescent="0.25">
      <c r="A10865" s="1"/>
    </row>
    <row r="10866" spans="1:1" x14ac:dyDescent="0.25">
      <c r="A10866" s="1"/>
    </row>
    <row r="10867" spans="1:1" x14ac:dyDescent="0.25">
      <c r="A10867" s="1"/>
    </row>
    <row r="10868" spans="1:1" x14ac:dyDescent="0.25">
      <c r="A10868" s="1"/>
    </row>
    <row r="10869" spans="1:1" x14ac:dyDescent="0.25">
      <c r="A10869" s="1"/>
    </row>
    <row r="10870" spans="1:1" x14ac:dyDescent="0.25">
      <c r="A10870" s="1"/>
    </row>
    <row r="10871" spans="1:1" x14ac:dyDescent="0.25">
      <c r="A10871" s="1"/>
    </row>
    <row r="10872" spans="1:1" x14ac:dyDescent="0.25">
      <c r="A10872" s="1"/>
    </row>
    <row r="10873" spans="1:1" x14ac:dyDescent="0.25">
      <c r="A10873" s="1"/>
    </row>
    <row r="10874" spans="1:1" x14ac:dyDescent="0.25">
      <c r="A10874" s="1"/>
    </row>
    <row r="10875" spans="1:1" x14ac:dyDescent="0.25">
      <c r="A10875" s="1"/>
    </row>
    <row r="10876" spans="1:1" x14ac:dyDescent="0.25">
      <c r="A10876" s="1"/>
    </row>
    <row r="10877" spans="1:1" x14ac:dyDescent="0.25">
      <c r="A10877" s="1"/>
    </row>
    <row r="10878" spans="1:1" x14ac:dyDescent="0.25">
      <c r="A10878" s="1"/>
    </row>
    <row r="10879" spans="1:1" x14ac:dyDescent="0.25">
      <c r="A10879" s="1"/>
    </row>
    <row r="10880" spans="1:1" x14ac:dyDescent="0.25">
      <c r="A10880" s="1"/>
    </row>
    <row r="10881" spans="1:1" x14ac:dyDescent="0.25">
      <c r="A10881" s="1"/>
    </row>
    <row r="10882" spans="1:1" x14ac:dyDescent="0.25">
      <c r="A10882" s="1"/>
    </row>
    <row r="10883" spans="1:1" x14ac:dyDescent="0.25">
      <c r="A10883" s="1"/>
    </row>
    <row r="10884" spans="1:1" x14ac:dyDescent="0.25">
      <c r="A10884" s="1"/>
    </row>
    <row r="10885" spans="1:1" x14ac:dyDescent="0.25">
      <c r="A10885" s="1"/>
    </row>
    <row r="10886" spans="1:1" x14ac:dyDescent="0.25">
      <c r="A10886" s="1"/>
    </row>
    <row r="10887" spans="1:1" x14ac:dyDescent="0.25">
      <c r="A10887" s="1"/>
    </row>
    <row r="10888" spans="1:1" x14ac:dyDescent="0.25">
      <c r="A10888" s="1"/>
    </row>
    <row r="10889" spans="1:1" x14ac:dyDescent="0.25">
      <c r="A10889" s="1"/>
    </row>
    <row r="10890" spans="1:1" x14ac:dyDescent="0.25">
      <c r="A10890" s="1"/>
    </row>
    <row r="10891" spans="1:1" x14ac:dyDescent="0.25">
      <c r="A10891" s="1"/>
    </row>
    <row r="10892" spans="1:1" x14ac:dyDescent="0.25">
      <c r="A10892" s="1"/>
    </row>
    <row r="10893" spans="1:1" x14ac:dyDescent="0.25">
      <c r="A10893" s="1"/>
    </row>
    <row r="10894" spans="1:1" x14ac:dyDescent="0.25">
      <c r="A10894" s="1"/>
    </row>
    <row r="10895" spans="1:1" x14ac:dyDescent="0.25">
      <c r="A10895" s="1"/>
    </row>
    <row r="10896" spans="1:1" x14ac:dyDescent="0.25">
      <c r="A10896" s="1"/>
    </row>
    <row r="10897" spans="1:1" x14ac:dyDescent="0.25">
      <c r="A10897" s="1"/>
    </row>
    <row r="10898" spans="1:1" x14ac:dyDescent="0.25">
      <c r="A10898" s="1"/>
    </row>
    <row r="10899" spans="1:1" x14ac:dyDescent="0.25">
      <c r="A10899" s="1"/>
    </row>
    <row r="10900" spans="1:1" x14ac:dyDescent="0.25">
      <c r="A10900" s="1"/>
    </row>
    <row r="10901" spans="1:1" x14ac:dyDescent="0.25">
      <c r="A10901" s="1"/>
    </row>
    <row r="10902" spans="1:1" x14ac:dyDescent="0.25">
      <c r="A10902" s="1"/>
    </row>
    <row r="10903" spans="1:1" x14ac:dyDescent="0.25">
      <c r="A10903" s="1"/>
    </row>
    <row r="10904" spans="1:1" x14ac:dyDescent="0.25">
      <c r="A10904" s="1"/>
    </row>
    <row r="10905" spans="1:1" x14ac:dyDescent="0.25">
      <c r="A10905" s="1"/>
    </row>
    <row r="10906" spans="1:1" x14ac:dyDescent="0.25">
      <c r="A10906" s="1"/>
    </row>
    <row r="10907" spans="1:1" x14ac:dyDescent="0.25">
      <c r="A10907" s="1"/>
    </row>
    <row r="10908" spans="1:1" x14ac:dyDescent="0.25">
      <c r="A10908" s="1"/>
    </row>
    <row r="10909" spans="1:1" x14ac:dyDescent="0.25">
      <c r="A10909" s="1"/>
    </row>
    <row r="10910" spans="1:1" x14ac:dyDescent="0.25">
      <c r="A10910" s="1"/>
    </row>
    <row r="10911" spans="1:1" x14ac:dyDescent="0.25">
      <c r="A10911" s="1"/>
    </row>
    <row r="10912" spans="1:1" x14ac:dyDescent="0.25">
      <c r="A10912" s="1"/>
    </row>
    <row r="10913" spans="1:1" x14ac:dyDescent="0.25">
      <c r="A10913" s="1"/>
    </row>
    <row r="10914" spans="1:1" x14ac:dyDescent="0.25">
      <c r="A10914" s="1"/>
    </row>
    <row r="10915" spans="1:1" x14ac:dyDescent="0.25">
      <c r="A10915" s="1"/>
    </row>
    <row r="10916" spans="1:1" x14ac:dyDescent="0.25">
      <c r="A10916" s="1"/>
    </row>
    <row r="10917" spans="1:1" x14ac:dyDescent="0.25">
      <c r="A10917" s="1"/>
    </row>
    <row r="10918" spans="1:1" x14ac:dyDescent="0.25">
      <c r="A10918" s="1"/>
    </row>
    <row r="10919" spans="1:1" x14ac:dyDescent="0.25">
      <c r="A10919" s="1"/>
    </row>
    <row r="10920" spans="1:1" x14ac:dyDescent="0.25">
      <c r="A10920" s="1"/>
    </row>
    <row r="10921" spans="1:1" x14ac:dyDescent="0.25">
      <c r="A10921" s="1"/>
    </row>
    <row r="10922" spans="1:1" x14ac:dyDescent="0.25">
      <c r="A10922" s="1"/>
    </row>
    <row r="10923" spans="1:1" x14ac:dyDescent="0.25">
      <c r="A10923" s="1"/>
    </row>
    <row r="10924" spans="1:1" x14ac:dyDescent="0.25">
      <c r="A10924" s="1"/>
    </row>
    <row r="10925" spans="1:1" x14ac:dyDescent="0.25">
      <c r="A10925" s="1"/>
    </row>
    <row r="10926" spans="1:1" x14ac:dyDescent="0.25">
      <c r="A10926" s="1"/>
    </row>
    <row r="10927" spans="1:1" x14ac:dyDescent="0.25">
      <c r="A10927" s="1"/>
    </row>
    <row r="10928" spans="1:1" x14ac:dyDescent="0.25">
      <c r="A10928" s="1"/>
    </row>
    <row r="10929" spans="1:1" x14ac:dyDescent="0.25">
      <c r="A10929" s="1"/>
    </row>
    <row r="10930" spans="1:1" x14ac:dyDescent="0.25">
      <c r="A10930" s="1"/>
    </row>
    <row r="10931" spans="1:1" x14ac:dyDescent="0.25">
      <c r="A10931" s="1"/>
    </row>
    <row r="10932" spans="1:1" x14ac:dyDescent="0.25">
      <c r="A10932" s="1"/>
    </row>
    <row r="10933" spans="1:1" x14ac:dyDescent="0.25">
      <c r="A10933" s="1"/>
    </row>
    <row r="10934" spans="1:1" x14ac:dyDescent="0.25">
      <c r="A10934" s="1"/>
    </row>
    <row r="10935" spans="1:1" x14ac:dyDescent="0.25">
      <c r="A10935" s="1"/>
    </row>
    <row r="10936" spans="1:1" x14ac:dyDescent="0.25">
      <c r="A10936" s="1"/>
    </row>
    <row r="10937" spans="1:1" x14ac:dyDescent="0.25">
      <c r="A10937" s="1"/>
    </row>
    <row r="10938" spans="1:1" x14ac:dyDescent="0.25">
      <c r="A10938" s="1"/>
    </row>
    <row r="10939" spans="1:1" x14ac:dyDescent="0.25">
      <c r="A10939" s="1"/>
    </row>
    <row r="10940" spans="1:1" x14ac:dyDescent="0.25">
      <c r="A10940" s="1"/>
    </row>
    <row r="10941" spans="1:1" x14ac:dyDescent="0.25">
      <c r="A10941" s="1"/>
    </row>
    <row r="10942" spans="1:1" x14ac:dyDescent="0.25">
      <c r="A10942" s="1"/>
    </row>
    <row r="10943" spans="1:1" x14ac:dyDescent="0.25">
      <c r="A10943" s="1"/>
    </row>
    <row r="10944" spans="1:1" x14ac:dyDescent="0.25">
      <c r="A10944" s="1"/>
    </row>
    <row r="10945" spans="1:1" x14ac:dyDescent="0.25">
      <c r="A10945" s="1"/>
    </row>
    <row r="10946" spans="1:1" x14ac:dyDescent="0.25">
      <c r="A10946" s="1"/>
    </row>
    <row r="10947" spans="1:1" x14ac:dyDescent="0.25">
      <c r="A10947" s="1"/>
    </row>
    <row r="10948" spans="1:1" x14ac:dyDescent="0.25">
      <c r="A10948" s="1"/>
    </row>
    <row r="10949" spans="1:1" x14ac:dyDescent="0.25">
      <c r="A10949" s="1"/>
    </row>
    <row r="10950" spans="1:1" x14ac:dyDescent="0.25">
      <c r="A10950" s="1"/>
    </row>
    <row r="10951" spans="1:1" x14ac:dyDescent="0.25">
      <c r="A10951" s="1"/>
    </row>
    <row r="10952" spans="1:1" x14ac:dyDescent="0.25">
      <c r="A10952" s="1"/>
    </row>
    <row r="10953" spans="1:1" x14ac:dyDescent="0.25">
      <c r="A10953" s="1"/>
    </row>
    <row r="10954" spans="1:1" x14ac:dyDescent="0.25">
      <c r="A10954" s="1"/>
    </row>
    <row r="10955" spans="1:1" x14ac:dyDescent="0.25">
      <c r="A10955" s="1"/>
    </row>
    <row r="10956" spans="1:1" x14ac:dyDescent="0.25">
      <c r="A10956" s="1"/>
    </row>
    <row r="10957" spans="1:1" x14ac:dyDescent="0.25">
      <c r="A10957" s="1"/>
    </row>
    <row r="10958" spans="1:1" x14ac:dyDescent="0.25">
      <c r="A10958" s="1"/>
    </row>
    <row r="10959" spans="1:1" x14ac:dyDescent="0.25">
      <c r="A10959" s="1"/>
    </row>
    <row r="10960" spans="1:1" x14ac:dyDescent="0.25">
      <c r="A10960" s="1"/>
    </row>
    <row r="10961" spans="1:1" x14ac:dyDescent="0.25">
      <c r="A10961" s="1"/>
    </row>
    <row r="10962" spans="1:1" x14ac:dyDescent="0.25">
      <c r="A10962" s="1"/>
    </row>
    <row r="10963" spans="1:1" x14ac:dyDescent="0.25">
      <c r="A10963" s="1"/>
    </row>
    <row r="10964" spans="1:1" x14ac:dyDescent="0.25">
      <c r="A10964" s="1"/>
    </row>
    <row r="10965" spans="1:1" x14ac:dyDescent="0.25">
      <c r="A10965" s="1"/>
    </row>
    <row r="10966" spans="1:1" x14ac:dyDescent="0.25">
      <c r="A10966" s="1"/>
    </row>
    <row r="10967" spans="1:1" x14ac:dyDescent="0.25">
      <c r="A10967" s="1"/>
    </row>
    <row r="10968" spans="1:1" x14ac:dyDescent="0.25">
      <c r="A10968" s="1"/>
    </row>
    <row r="10969" spans="1:1" x14ac:dyDescent="0.25">
      <c r="A10969" s="1"/>
    </row>
    <row r="10970" spans="1:1" x14ac:dyDescent="0.25">
      <c r="A10970" s="1"/>
    </row>
    <row r="10971" spans="1:1" x14ac:dyDescent="0.25">
      <c r="A10971" s="1"/>
    </row>
    <row r="10972" spans="1:1" x14ac:dyDescent="0.25">
      <c r="A10972" s="1"/>
    </row>
    <row r="10973" spans="1:1" x14ac:dyDescent="0.25">
      <c r="A10973" s="1"/>
    </row>
    <row r="10974" spans="1:1" x14ac:dyDescent="0.25">
      <c r="A10974" s="1"/>
    </row>
    <row r="10975" spans="1:1" x14ac:dyDescent="0.25">
      <c r="A10975" s="1"/>
    </row>
    <row r="10976" spans="1:1" x14ac:dyDescent="0.25">
      <c r="A10976" s="1"/>
    </row>
    <row r="10977" spans="1:1" x14ac:dyDescent="0.25">
      <c r="A10977" s="1"/>
    </row>
    <row r="10978" spans="1:1" x14ac:dyDescent="0.25">
      <c r="A10978" s="1"/>
    </row>
    <row r="10979" spans="1:1" x14ac:dyDescent="0.25">
      <c r="A10979" s="1"/>
    </row>
    <row r="10980" spans="1:1" x14ac:dyDescent="0.25">
      <c r="A10980" s="1"/>
    </row>
    <row r="10981" spans="1:1" x14ac:dyDescent="0.25">
      <c r="A10981" s="1"/>
    </row>
    <row r="10982" spans="1:1" x14ac:dyDescent="0.25">
      <c r="A10982" s="1"/>
    </row>
    <row r="10983" spans="1:1" x14ac:dyDescent="0.25">
      <c r="A10983" s="1"/>
    </row>
    <row r="10984" spans="1:1" x14ac:dyDescent="0.25">
      <c r="A10984" s="1"/>
    </row>
    <row r="10985" spans="1:1" x14ac:dyDescent="0.25">
      <c r="A10985" s="1"/>
    </row>
    <row r="10986" spans="1:1" x14ac:dyDescent="0.25">
      <c r="A10986" s="1"/>
    </row>
    <row r="10987" spans="1:1" x14ac:dyDescent="0.25">
      <c r="A10987" s="1"/>
    </row>
    <row r="10988" spans="1:1" x14ac:dyDescent="0.25">
      <c r="A10988" s="1"/>
    </row>
    <row r="10989" spans="1:1" x14ac:dyDescent="0.25">
      <c r="A10989" s="1"/>
    </row>
    <row r="10990" spans="1:1" x14ac:dyDescent="0.25">
      <c r="A10990" s="1"/>
    </row>
    <row r="10991" spans="1:1" x14ac:dyDescent="0.25">
      <c r="A10991" s="1"/>
    </row>
    <row r="10992" spans="1:1" x14ac:dyDescent="0.25">
      <c r="A10992" s="1"/>
    </row>
    <row r="10993" spans="1:1" x14ac:dyDescent="0.25">
      <c r="A10993" s="1"/>
    </row>
    <row r="10994" spans="1:1" x14ac:dyDescent="0.25">
      <c r="A10994" s="1"/>
    </row>
    <row r="10995" spans="1:1" x14ac:dyDescent="0.25">
      <c r="A10995" s="1"/>
    </row>
    <row r="10996" spans="1:1" x14ac:dyDescent="0.25">
      <c r="A10996" s="1"/>
    </row>
    <row r="10997" spans="1:1" x14ac:dyDescent="0.25">
      <c r="A10997" s="1"/>
    </row>
    <row r="10998" spans="1:1" x14ac:dyDescent="0.25">
      <c r="A10998" s="1"/>
    </row>
    <row r="10999" spans="1:1" x14ac:dyDescent="0.25">
      <c r="A10999" s="1"/>
    </row>
    <row r="11000" spans="1:1" x14ac:dyDescent="0.25">
      <c r="A11000" s="1"/>
    </row>
    <row r="11001" spans="1:1" x14ac:dyDescent="0.25">
      <c r="A11001" s="1"/>
    </row>
    <row r="11002" spans="1:1" x14ac:dyDescent="0.25">
      <c r="A11002" s="1"/>
    </row>
    <row r="11003" spans="1:1" x14ac:dyDescent="0.25">
      <c r="A11003" s="1"/>
    </row>
    <row r="11004" spans="1:1" x14ac:dyDescent="0.25">
      <c r="A11004" s="1"/>
    </row>
    <row r="11005" spans="1:1" x14ac:dyDescent="0.25">
      <c r="A11005" s="1"/>
    </row>
    <row r="11006" spans="1:1" x14ac:dyDescent="0.25">
      <c r="A11006" s="1"/>
    </row>
    <row r="11007" spans="1:1" x14ac:dyDescent="0.25">
      <c r="A11007" s="1"/>
    </row>
    <row r="11008" spans="1:1" x14ac:dyDescent="0.25">
      <c r="A11008" s="1"/>
    </row>
    <row r="11009" spans="1:1" x14ac:dyDescent="0.25">
      <c r="A11009" s="1"/>
    </row>
    <row r="11010" spans="1:1" x14ac:dyDescent="0.25">
      <c r="A11010" s="1"/>
    </row>
    <row r="11011" spans="1:1" x14ac:dyDescent="0.25">
      <c r="A11011" s="1"/>
    </row>
    <row r="11012" spans="1:1" x14ac:dyDescent="0.25">
      <c r="A11012" s="1"/>
    </row>
    <row r="11013" spans="1:1" x14ac:dyDescent="0.25">
      <c r="A11013" s="1"/>
    </row>
    <row r="11014" spans="1:1" x14ac:dyDescent="0.25">
      <c r="A11014" s="1"/>
    </row>
    <row r="11015" spans="1:1" x14ac:dyDescent="0.25">
      <c r="A11015" s="1"/>
    </row>
    <row r="11016" spans="1:1" x14ac:dyDescent="0.25">
      <c r="A11016" s="1"/>
    </row>
    <row r="11017" spans="1:1" x14ac:dyDescent="0.25">
      <c r="A11017" s="1"/>
    </row>
    <row r="11018" spans="1:1" x14ac:dyDescent="0.25">
      <c r="A11018" s="1"/>
    </row>
    <row r="11019" spans="1:1" x14ac:dyDescent="0.25">
      <c r="A11019" s="1"/>
    </row>
    <row r="11020" spans="1:1" x14ac:dyDescent="0.25">
      <c r="A11020" s="1"/>
    </row>
    <row r="11021" spans="1:1" x14ac:dyDescent="0.25">
      <c r="A11021" s="1"/>
    </row>
    <row r="11022" spans="1:1" x14ac:dyDescent="0.25">
      <c r="A11022" s="1"/>
    </row>
    <row r="11023" spans="1:1" x14ac:dyDescent="0.25">
      <c r="A11023" s="1"/>
    </row>
    <row r="11024" spans="1:1" x14ac:dyDescent="0.25">
      <c r="A11024" s="1"/>
    </row>
    <row r="11025" spans="1:1" x14ac:dyDescent="0.25">
      <c r="A11025" s="1"/>
    </row>
    <row r="11026" spans="1:1" x14ac:dyDescent="0.25">
      <c r="A11026" s="1"/>
    </row>
    <row r="11027" spans="1:1" x14ac:dyDescent="0.25">
      <c r="A11027" s="1"/>
    </row>
    <row r="11028" spans="1:1" x14ac:dyDescent="0.25">
      <c r="A11028" s="1"/>
    </row>
    <row r="11029" spans="1:1" x14ac:dyDescent="0.25">
      <c r="A11029" s="1"/>
    </row>
    <row r="11030" spans="1:1" x14ac:dyDescent="0.25">
      <c r="A11030" s="1"/>
    </row>
    <row r="11031" spans="1:1" x14ac:dyDescent="0.25">
      <c r="A11031" s="1"/>
    </row>
    <row r="11032" spans="1:1" x14ac:dyDescent="0.25">
      <c r="A11032" s="1"/>
    </row>
    <row r="11033" spans="1:1" x14ac:dyDescent="0.25">
      <c r="A11033" s="1"/>
    </row>
    <row r="11034" spans="1:1" x14ac:dyDescent="0.25">
      <c r="A11034" s="1"/>
    </row>
    <row r="11035" spans="1:1" x14ac:dyDescent="0.25">
      <c r="A11035" s="1"/>
    </row>
    <row r="11036" spans="1:1" x14ac:dyDescent="0.25">
      <c r="A11036" s="1"/>
    </row>
    <row r="11037" spans="1:1" x14ac:dyDescent="0.25">
      <c r="A11037" s="1"/>
    </row>
    <row r="11038" spans="1:1" x14ac:dyDescent="0.25">
      <c r="A11038" s="1"/>
    </row>
    <row r="11039" spans="1:1" x14ac:dyDescent="0.25">
      <c r="A11039" s="1"/>
    </row>
    <row r="11040" spans="1:1" x14ac:dyDescent="0.25">
      <c r="A11040" s="1"/>
    </row>
    <row r="11041" spans="1:1" x14ac:dyDescent="0.25">
      <c r="A11041" s="1"/>
    </row>
    <row r="11042" spans="1:1" x14ac:dyDescent="0.25">
      <c r="A11042" s="1"/>
    </row>
    <row r="11043" spans="1:1" x14ac:dyDescent="0.25">
      <c r="A11043" s="1"/>
    </row>
    <row r="11044" spans="1:1" x14ac:dyDescent="0.25">
      <c r="A11044" s="1"/>
    </row>
    <row r="11045" spans="1:1" x14ac:dyDescent="0.25">
      <c r="A11045" s="1"/>
    </row>
    <row r="11046" spans="1:1" x14ac:dyDescent="0.25">
      <c r="A11046" s="1"/>
    </row>
    <row r="11047" spans="1:1" x14ac:dyDescent="0.25">
      <c r="A11047" s="1"/>
    </row>
    <row r="11048" spans="1:1" x14ac:dyDescent="0.25">
      <c r="A11048" s="1"/>
    </row>
    <row r="11049" spans="1:1" x14ac:dyDescent="0.25">
      <c r="A11049" s="1"/>
    </row>
    <row r="11050" spans="1:1" x14ac:dyDescent="0.25">
      <c r="A11050" s="1"/>
    </row>
    <row r="11051" spans="1:1" x14ac:dyDescent="0.25">
      <c r="A11051" s="1"/>
    </row>
    <row r="11052" spans="1:1" x14ac:dyDescent="0.25">
      <c r="A11052" s="1"/>
    </row>
    <row r="11053" spans="1:1" x14ac:dyDescent="0.25">
      <c r="A11053" s="1"/>
    </row>
    <row r="11054" spans="1:1" x14ac:dyDescent="0.25">
      <c r="A11054" s="1"/>
    </row>
    <row r="11055" spans="1:1" x14ac:dyDescent="0.25">
      <c r="A11055" s="1"/>
    </row>
    <row r="11056" spans="1:1" x14ac:dyDescent="0.25">
      <c r="A11056" s="1"/>
    </row>
    <row r="11057" spans="1:1" x14ac:dyDescent="0.25">
      <c r="A11057" s="1"/>
    </row>
    <row r="11058" spans="1:1" x14ac:dyDescent="0.25">
      <c r="A11058" s="1"/>
    </row>
    <row r="11059" spans="1:1" x14ac:dyDescent="0.25">
      <c r="A11059" s="1"/>
    </row>
    <row r="11060" spans="1:1" x14ac:dyDescent="0.25">
      <c r="A11060" s="1"/>
    </row>
    <row r="11061" spans="1:1" x14ac:dyDescent="0.25">
      <c r="A11061" s="1"/>
    </row>
    <row r="11062" spans="1:1" x14ac:dyDescent="0.25">
      <c r="A11062" s="1"/>
    </row>
    <row r="11063" spans="1:1" x14ac:dyDescent="0.25">
      <c r="A11063" s="1"/>
    </row>
    <row r="11064" spans="1:1" x14ac:dyDescent="0.25">
      <c r="A11064" s="1"/>
    </row>
    <row r="11065" spans="1:1" x14ac:dyDescent="0.25">
      <c r="A11065" s="1"/>
    </row>
    <row r="11066" spans="1:1" x14ac:dyDescent="0.25">
      <c r="A11066" s="1"/>
    </row>
    <row r="11067" spans="1:1" x14ac:dyDescent="0.25">
      <c r="A11067" s="1"/>
    </row>
    <row r="11068" spans="1:1" x14ac:dyDescent="0.25">
      <c r="A11068" s="1"/>
    </row>
    <row r="11069" spans="1:1" x14ac:dyDescent="0.25">
      <c r="A11069" s="1"/>
    </row>
    <row r="11070" spans="1:1" x14ac:dyDescent="0.25">
      <c r="A11070" s="1"/>
    </row>
    <row r="11071" spans="1:1" x14ac:dyDescent="0.25">
      <c r="A11071" s="1"/>
    </row>
    <row r="11072" spans="1:1" x14ac:dyDescent="0.25">
      <c r="A11072" s="1"/>
    </row>
    <row r="11073" spans="1:1" x14ac:dyDescent="0.25">
      <c r="A11073" s="1"/>
    </row>
    <row r="11074" spans="1:1" x14ac:dyDescent="0.25">
      <c r="A11074" s="1"/>
    </row>
    <row r="11075" spans="1:1" x14ac:dyDescent="0.25">
      <c r="A11075" s="1"/>
    </row>
    <row r="11076" spans="1:1" x14ac:dyDescent="0.25">
      <c r="A11076" s="1"/>
    </row>
    <row r="11077" spans="1:1" x14ac:dyDescent="0.25">
      <c r="A11077" s="1"/>
    </row>
    <row r="11078" spans="1:1" x14ac:dyDescent="0.25">
      <c r="A11078" s="1"/>
    </row>
    <row r="11079" spans="1:1" x14ac:dyDescent="0.25">
      <c r="A11079" s="1"/>
    </row>
    <row r="11080" spans="1:1" x14ac:dyDescent="0.25">
      <c r="A11080" s="1"/>
    </row>
    <row r="11081" spans="1:1" x14ac:dyDescent="0.25">
      <c r="A11081" s="1"/>
    </row>
    <row r="11082" spans="1:1" x14ac:dyDescent="0.25">
      <c r="A11082" s="1"/>
    </row>
    <row r="11083" spans="1:1" x14ac:dyDescent="0.25">
      <c r="A11083" s="1"/>
    </row>
    <row r="11084" spans="1:1" x14ac:dyDescent="0.25">
      <c r="A11084" s="1"/>
    </row>
    <row r="11085" spans="1:1" x14ac:dyDescent="0.25">
      <c r="A11085" s="1"/>
    </row>
    <row r="11086" spans="1:1" x14ac:dyDescent="0.25">
      <c r="A11086" s="1"/>
    </row>
    <row r="11087" spans="1:1" x14ac:dyDescent="0.25">
      <c r="A11087" s="1"/>
    </row>
    <row r="11088" spans="1:1" x14ac:dyDescent="0.25">
      <c r="A11088" s="1"/>
    </row>
    <row r="11089" spans="1:1" x14ac:dyDescent="0.25">
      <c r="A11089" s="1"/>
    </row>
    <row r="11090" spans="1:1" x14ac:dyDescent="0.25">
      <c r="A11090" s="1"/>
    </row>
    <row r="11091" spans="1:1" x14ac:dyDescent="0.25">
      <c r="A11091" s="1"/>
    </row>
    <row r="11092" spans="1:1" x14ac:dyDescent="0.25">
      <c r="A11092" s="1"/>
    </row>
    <row r="11093" spans="1:1" x14ac:dyDescent="0.25">
      <c r="A11093" s="1"/>
    </row>
    <row r="11094" spans="1:1" x14ac:dyDescent="0.25">
      <c r="A11094" s="1"/>
    </row>
    <row r="11095" spans="1:1" x14ac:dyDescent="0.25">
      <c r="A11095" s="1"/>
    </row>
    <row r="11096" spans="1:1" x14ac:dyDescent="0.25">
      <c r="A11096" s="1"/>
    </row>
    <row r="11097" spans="1:1" x14ac:dyDescent="0.25">
      <c r="A11097" s="1"/>
    </row>
    <row r="11098" spans="1:1" x14ac:dyDescent="0.25">
      <c r="A11098" s="1"/>
    </row>
    <row r="11099" spans="1:1" x14ac:dyDescent="0.25">
      <c r="A11099" s="1"/>
    </row>
    <row r="11100" spans="1:1" x14ac:dyDescent="0.25">
      <c r="A11100" s="1"/>
    </row>
    <row r="11101" spans="1:1" x14ac:dyDescent="0.25">
      <c r="A11101" s="1"/>
    </row>
    <row r="11102" spans="1:1" x14ac:dyDescent="0.25">
      <c r="A11102" s="1"/>
    </row>
    <row r="11103" spans="1:1" x14ac:dyDescent="0.25">
      <c r="A11103" s="1"/>
    </row>
    <row r="11104" spans="1:1" x14ac:dyDescent="0.25">
      <c r="A11104" s="1"/>
    </row>
    <row r="11105" spans="1:1" x14ac:dyDescent="0.25">
      <c r="A11105" s="1"/>
    </row>
    <row r="11106" spans="1:1" x14ac:dyDescent="0.25">
      <c r="A11106" s="1"/>
    </row>
    <row r="11107" spans="1:1" x14ac:dyDescent="0.25">
      <c r="A11107" s="1"/>
    </row>
    <row r="11108" spans="1:1" x14ac:dyDescent="0.25">
      <c r="A11108" s="1"/>
    </row>
    <row r="11109" spans="1:1" x14ac:dyDescent="0.25">
      <c r="A11109" s="1"/>
    </row>
    <row r="11110" spans="1:1" x14ac:dyDescent="0.25">
      <c r="A11110" s="1"/>
    </row>
    <row r="11111" spans="1:1" x14ac:dyDescent="0.25">
      <c r="A11111" s="1"/>
    </row>
    <row r="11112" spans="1:1" x14ac:dyDescent="0.25">
      <c r="A11112" s="1"/>
    </row>
    <row r="11113" spans="1:1" x14ac:dyDescent="0.25">
      <c r="A11113" s="1"/>
    </row>
    <row r="11114" spans="1:1" x14ac:dyDescent="0.25">
      <c r="A11114" s="1"/>
    </row>
    <row r="11115" spans="1:1" x14ac:dyDescent="0.25">
      <c r="A11115" s="1"/>
    </row>
    <row r="11116" spans="1:1" x14ac:dyDescent="0.25">
      <c r="A11116" s="1"/>
    </row>
    <row r="11117" spans="1:1" x14ac:dyDescent="0.25">
      <c r="A11117" s="1"/>
    </row>
    <row r="11118" spans="1:1" x14ac:dyDescent="0.25">
      <c r="A11118" s="1"/>
    </row>
    <row r="11119" spans="1:1" x14ac:dyDescent="0.25">
      <c r="A11119" s="1"/>
    </row>
    <row r="11120" spans="1:1" x14ac:dyDescent="0.25">
      <c r="A11120" s="1"/>
    </row>
    <row r="11121" spans="1:1" x14ac:dyDescent="0.25">
      <c r="A11121" s="1"/>
    </row>
    <row r="11122" spans="1:1" x14ac:dyDescent="0.25">
      <c r="A11122" s="1"/>
    </row>
    <row r="11123" spans="1:1" x14ac:dyDescent="0.25">
      <c r="A11123" s="1"/>
    </row>
    <row r="11124" spans="1:1" x14ac:dyDescent="0.25">
      <c r="A11124" s="1"/>
    </row>
    <row r="11125" spans="1:1" x14ac:dyDescent="0.25">
      <c r="A11125" s="1"/>
    </row>
    <row r="11126" spans="1:1" x14ac:dyDescent="0.25">
      <c r="A11126" s="1"/>
    </row>
    <row r="11127" spans="1:1" x14ac:dyDescent="0.25">
      <c r="A11127" s="1"/>
    </row>
    <row r="11128" spans="1:1" x14ac:dyDescent="0.25">
      <c r="A11128" s="1"/>
    </row>
    <row r="11129" spans="1:1" x14ac:dyDescent="0.25">
      <c r="A11129" s="1"/>
    </row>
    <row r="11130" spans="1:1" x14ac:dyDescent="0.25">
      <c r="A11130" s="1"/>
    </row>
    <row r="11131" spans="1:1" x14ac:dyDescent="0.25">
      <c r="A11131" s="1"/>
    </row>
    <row r="11132" spans="1:1" x14ac:dyDescent="0.25">
      <c r="A11132" s="1"/>
    </row>
    <row r="11133" spans="1:1" x14ac:dyDescent="0.25">
      <c r="A11133" s="1"/>
    </row>
    <row r="11134" spans="1:1" x14ac:dyDescent="0.25">
      <c r="A11134" s="1"/>
    </row>
    <row r="11135" spans="1:1" x14ac:dyDescent="0.25">
      <c r="A11135" s="1"/>
    </row>
    <row r="11136" spans="1:1" x14ac:dyDescent="0.25">
      <c r="A11136" s="1"/>
    </row>
    <row r="11137" spans="1:1" x14ac:dyDescent="0.25">
      <c r="A11137" s="1"/>
    </row>
    <row r="11138" spans="1:1" x14ac:dyDescent="0.25">
      <c r="A11138" s="1"/>
    </row>
    <row r="11139" spans="1:1" x14ac:dyDescent="0.25">
      <c r="A11139" s="1"/>
    </row>
    <row r="11140" spans="1:1" x14ac:dyDescent="0.25">
      <c r="A11140" s="1"/>
    </row>
    <row r="11141" spans="1:1" x14ac:dyDescent="0.25">
      <c r="A11141" s="1"/>
    </row>
    <row r="11142" spans="1:1" x14ac:dyDescent="0.25">
      <c r="A11142" s="1"/>
    </row>
    <row r="11143" spans="1:1" x14ac:dyDescent="0.25">
      <c r="A11143" s="1"/>
    </row>
    <row r="11144" spans="1:1" x14ac:dyDescent="0.25">
      <c r="A11144" s="1"/>
    </row>
    <row r="11145" spans="1:1" x14ac:dyDescent="0.25">
      <c r="A11145" s="1"/>
    </row>
    <row r="11146" spans="1:1" x14ac:dyDescent="0.25">
      <c r="A11146" s="1"/>
    </row>
    <row r="11147" spans="1:1" x14ac:dyDescent="0.25">
      <c r="A11147" s="1"/>
    </row>
    <row r="11148" spans="1:1" x14ac:dyDescent="0.25">
      <c r="A11148" s="1"/>
    </row>
    <row r="11149" spans="1:1" x14ac:dyDescent="0.25">
      <c r="A11149" s="1"/>
    </row>
    <row r="11150" spans="1:1" x14ac:dyDescent="0.25">
      <c r="A11150" s="1"/>
    </row>
    <row r="11151" spans="1:1" x14ac:dyDescent="0.25">
      <c r="A11151" s="1"/>
    </row>
    <row r="11152" spans="1:1" x14ac:dyDescent="0.25">
      <c r="A11152" s="1"/>
    </row>
    <row r="11153" spans="1:1" x14ac:dyDescent="0.25">
      <c r="A11153" s="1"/>
    </row>
    <row r="11154" spans="1:1" x14ac:dyDescent="0.25">
      <c r="A11154" s="1"/>
    </row>
    <row r="11155" spans="1:1" x14ac:dyDescent="0.25">
      <c r="A11155" s="1"/>
    </row>
    <row r="11156" spans="1:1" x14ac:dyDescent="0.25">
      <c r="A11156" s="1"/>
    </row>
    <row r="11157" spans="1:1" x14ac:dyDescent="0.25">
      <c r="A11157" s="1"/>
    </row>
    <row r="11158" spans="1:1" x14ac:dyDescent="0.25">
      <c r="A11158" s="1"/>
    </row>
    <row r="11159" spans="1:1" x14ac:dyDescent="0.25">
      <c r="A11159" s="1"/>
    </row>
    <row r="11160" spans="1:1" x14ac:dyDescent="0.25">
      <c r="A11160" s="1"/>
    </row>
    <row r="11161" spans="1:1" x14ac:dyDescent="0.25">
      <c r="A11161" s="1"/>
    </row>
    <row r="11162" spans="1:1" x14ac:dyDescent="0.25">
      <c r="A11162" s="1"/>
    </row>
    <row r="11163" spans="1:1" x14ac:dyDescent="0.25">
      <c r="A11163" s="1"/>
    </row>
    <row r="11164" spans="1:1" x14ac:dyDescent="0.25">
      <c r="A11164" s="1"/>
    </row>
    <row r="11165" spans="1:1" x14ac:dyDescent="0.25">
      <c r="A11165" s="1"/>
    </row>
    <row r="11166" spans="1:1" x14ac:dyDescent="0.25">
      <c r="A11166" s="1"/>
    </row>
    <row r="11167" spans="1:1" x14ac:dyDescent="0.25">
      <c r="A11167" s="1"/>
    </row>
    <row r="11168" spans="1:1" x14ac:dyDescent="0.25">
      <c r="A11168" s="1"/>
    </row>
    <row r="11169" spans="1:1" x14ac:dyDescent="0.25">
      <c r="A11169" s="1"/>
    </row>
    <row r="11170" spans="1:1" x14ac:dyDescent="0.25">
      <c r="A11170" s="1"/>
    </row>
    <row r="11171" spans="1:1" x14ac:dyDescent="0.25">
      <c r="A11171" s="1"/>
    </row>
    <row r="11172" spans="1:1" x14ac:dyDescent="0.25">
      <c r="A11172" s="1"/>
    </row>
    <row r="11173" spans="1:1" x14ac:dyDescent="0.25">
      <c r="A11173" s="1"/>
    </row>
    <row r="11174" spans="1:1" x14ac:dyDescent="0.25">
      <c r="A11174" s="1"/>
    </row>
    <row r="11175" spans="1:1" x14ac:dyDescent="0.25">
      <c r="A11175" s="1"/>
    </row>
    <row r="11176" spans="1:1" x14ac:dyDescent="0.25">
      <c r="A11176" s="1"/>
    </row>
    <row r="11177" spans="1:1" x14ac:dyDescent="0.25">
      <c r="A11177" s="1"/>
    </row>
    <row r="11178" spans="1:1" x14ac:dyDescent="0.25">
      <c r="A11178" s="1"/>
    </row>
    <row r="11179" spans="1:1" x14ac:dyDescent="0.25">
      <c r="A11179" s="1"/>
    </row>
    <row r="11180" spans="1:1" x14ac:dyDescent="0.25">
      <c r="A11180" s="1"/>
    </row>
    <row r="11181" spans="1:1" x14ac:dyDescent="0.25">
      <c r="A11181" s="1"/>
    </row>
    <row r="11182" spans="1:1" x14ac:dyDescent="0.25">
      <c r="A11182" s="1"/>
    </row>
    <row r="11183" spans="1:1" x14ac:dyDescent="0.25">
      <c r="A11183" s="1"/>
    </row>
    <row r="11184" spans="1:1" x14ac:dyDescent="0.25">
      <c r="A11184" s="1"/>
    </row>
    <row r="11185" spans="1:1" x14ac:dyDescent="0.25">
      <c r="A11185" s="1"/>
    </row>
    <row r="11186" spans="1:1" x14ac:dyDescent="0.25">
      <c r="A11186" s="1"/>
    </row>
    <row r="11187" spans="1:1" x14ac:dyDescent="0.25">
      <c r="A11187" s="1"/>
    </row>
    <row r="11188" spans="1:1" x14ac:dyDescent="0.25">
      <c r="A11188" s="1"/>
    </row>
    <row r="11189" spans="1:1" x14ac:dyDescent="0.25">
      <c r="A11189" s="1"/>
    </row>
    <row r="11190" spans="1:1" x14ac:dyDescent="0.25">
      <c r="A11190" s="1"/>
    </row>
    <row r="11191" spans="1:1" x14ac:dyDescent="0.25">
      <c r="A11191" s="1"/>
    </row>
    <row r="11192" spans="1:1" x14ac:dyDescent="0.25">
      <c r="A11192" s="1"/>
    </row>
    <row r="11193" spans="1:1" x14ac:dyDescent="0.25">
      <c r="A11193" s="1"/>
    </row>
    <row r="11194" spans="1:1" x14ac:dyDescent="0.25">
      <c r="A11194" s="1"/>
    </row>
    <row r="11195" spans="1:1" x14ac:dyDescent="0.25">
      <c r="A11195" s="1"/>
    </row>
    <row r="11196" spans="1:1" x14ac:dyDescent="0.25">
      <c r="A11196" s="1"/>
    </row>
    <row r="11197" spans="1:1" x14ac:dyDescent="0.25">
      <c r="A11197" s="1"/>
    </row>
    <row r="11198" spans="1:1" x14ac:dyDescent="0.25">
      <c r="A11198" s="1"/>
    </row>
    <row r="11199" spans="1:1" x14ac:dyDescent="0.25">
      <c r="A11199" s="1"/>
    </row>
    <row r="11200" spans="1:1" x14ac:dyDescent="0.25">
      <c r="A11200" s="1"/>
    </row>
    <row r="11201" spans="1:1" x14ac:dyDescent="0.25">
      <c r="A11201" s="1"/>
    </row>
    <row r="11202" spans="1:1" x14ac:dyDescent="0.25">
      <c r="A11202" s="1"/>
    </row>
    <row r="11203" spans="1:1" x14ac:dyDescent="0.25">
      <c r="A11203" s="1"/>
    </row>
    <row r="11204" spans="1:1" x14ac:dyDescent="0.25">
      <c r="A11204" s="1"/>
    </row>
    <row r="11205" spans="1:1" x14ac:dyDescent="0.25">
      <c r="A11205" s="1"/>
    </row>
    <row r="11206" spans="1:1" x14ac:dyDescent="0.25">
      <c r="A11206" s="1"/>
    </row>
    <row r="11207" spans="1:1" x14ac:dyDescent="0.25">
      <c r="A11207" s="1"/>
    </row>
    <row r="11208" spans="1:1" x14ac:dyDescent="0.25">
      <c r="A11208" s="1"/>
    </row>
    <row r="11209" spans="1:1" x14ac:dyDescent="0.25">
      <c r="A11209" s="1"/>
    </row>
    <row r="11210" spans="1:1" x14ac:dyDescent="0.25">
      <c r="A11210" s="1"/>
    </row>
    <row r="11211" spans="1:1" x14ac:dyDescent="0.25">
      <c r="A11211" s="1"/>
    </row>
    <row r="11212" spans="1:1" x14ac:dyDescent="0.25">
      <c r="A11212" s="1"/>
    </row>
    <row r="11213" spans="1:1" x14ac:dyDescent="0.25">
      <c r="A11213" s="1"/>
    </row>
    <row r="11214" spans="1:1" x14ac:dyDescent="0.25">
      <c r="A11214" s="1"/>
    </row>
    <row r="11215" spans="1:1" x14ac:dyDescent="0.25">
      <c r="A11215" s="1"/>
    </row>
    <row r="11216" spans="1:1" x14ac:dyDescent="0.25">
      <c r="A11216" s="1"/>
    </row>
    <row r="11217" spans="1:1" x14ac:dyDescent="0.25">
      <c r="A11217" s="1"/>
    </row>
    <row r="11218" spans="1:1" x14ac:dyDescent="0.25">
      <c r="A11218" s="1"/>
    </row>
    <row r="11219" spans="1:1" x14ac:dyDescent="0.25">
      <c r="A11219" s="1"/>
    </row>
    <row r="11220" spans="1:1" x14ac:dyDescent="0.25">
      <c r="A11220" s="1"/>
    </row>
    <row r="11221" spans="1:1" x14ac:dyDescent="0.25">
      <c r="A11221" s="1"/>
    </row>
    <row r="11222" spans="1:1" x14ac:dyDescent="0.25">
      <c r="A11222" s="1"/>
    </row>
    <row r="11223" spans="1:1" x14ac:dyDescent="0.25">
      <c r="A11223" s="1"/>
    </row>
    <row r="11224" spans="1:1" x14ac:dyDescent="0.25">
      <c r="A11224" s="1"/>
    </row>
    <row r="11225" spans="1:1" x14ac:dyDescent="0.25">
      <c r="A11225" s="1"/>
    </row>
    <row r="11226" spans="1:1" x14ac:dyDescent="0.25">
      <c r="A11226" s="1"/>
    </row>
    <row r="11227" spans="1:1" x14ac:dyDescent="0.25">
      <c r="A11227" s="1"/>
    </row>
    <row r="11228" spans="1:1" x14ac:dyDescent="0.25">
      <c r="A11228" s="1"/>
    </row>
    <row r="11229" spans="1:1" x14ac:dyDescent="0.25">
      <c r="A11229" s="1"/>
    </row>
    <row r="11230" spans="1:1" x14ac:dyDescent="0.25">
      <c r="A11230" s="1"/>
    </row>
    <row r="11231" spans="1:1" x14ac:dyDescent="0.25">
      <c r="A11231" s="1"/>
    </row>
    <row r="11232" spans="1:1" x14ac:dyDescent="0.25">
      <c r="A11232" s="1"/>
    </row>
    <row r="11233" spans="1:1" x14ac:dyDescent="0.25">
      <c r="A11233" s="1"/>
    </row>
    <row r="11234" spans="1:1" x14ac:dyDescent="0.25">
      <c r="A11234" s="1"/>
    </row>
    <row r="11235" spans="1:1" x14ac:dyDescent="0.25">
      <c r="A11235" s="1"/>
    </row>
    <row r="11236" spans="1:1" x14ac:dyDescent="0.25">
      <c r="A11236" s="1"/>
    </row>
    <row r="11237" spans="1:1" x14ac:dyDescent="0.25">
      <c r="A11237" s="1"/>
    </row>
    <row r="11238" spans="1:1" x14ac:dyDescent="0.25">
      <c r="A11238" s="1"/>
    </row>
    <row r="11239" spans="1:1" x14ac:dyDescent="0.25">
      <c r="A11239" s="1"/>
    </row>
    <row r="11240" spans="1:1" x14ac:dyDescent="0.25">
      <c r="A11240" s="1"/>
    </row>
    <row r="11241" spans="1:1" x14ac:dyDescent="0.25">
      <c r="A11241" s="1"/>
    </row>
    <row r="11242" spans="1:1" x14ac:dyDescent="0.25">
      <c r="A11242" s="1"/>
    </row>
    <row r="11243" spans="1:1" x14ac:dyDescent="0.25">
      <c r="A11243" s="1"/>
    </row>
    <row r="11244" spans="1:1" x14ac:dyDescent="0.25">
      <c r="A11244" s="1"/>
    </row>
    <row r="11245" spans="1:1" x14ac:dyDescent="0.25">
      <c r="A11245" s="1"/>
    </row>
    <row r="11246" spans="1:1" x14ac:dyDescent="0.25">
      <c r="A11246" s="1"/>
    </row>
    <row r="11247" spans="1:1" x14ac:dyDescent="0.25">
      <c r="A11247" s="1"/>
    </row>
    <row r="11248" spans="1:1" x14ac:dyDescent="0.25">
      <c r="A11248" s="1"/>
    </row>
    <row r="11249" spans="1:1" x14ac:dyDescent="0.25">
      <c r="A11249" s="1"/>
    </row>
    <row r="11250" spans="1:1" x14ac:dyDescent="0.25">
      <c r="A11250" s="1"/>
    </row>
    <row r="11251" spans="1:1" x14ac:dyDescent="0.25">
      <c r="A11251" s="1"/>
    </row>
    <row r="11252" spans="1:1" x14ac:dyDescent="0.25">
      <c r="A11252" s="1"/>
    </row>
    <row r="11253" spans="1:1" x14ac:dyDescent="0.25">
      <c r="A11253" s="1"/>
    </row>
    <row r="11254" spans="1:1" x14ac:dyDescent="0.25">
      <c r="A11254" s="1"/>
    </row>
    <row r="11255" spans="1:1" x14ac:dyDescent="0.25">
      <c r="A11255" s="1"/>
    </row>
    <row r="11256" spans="1:1" x14ac:dyDescent="0.25">
      <c r="A11256" s="1"/>
    </row>
    <row r="11257" spans="1:1" x14ac:dyDescent="0.25">
      <c r="A11257" s="1"/>
    </row>
    <row r="11258" spans="1:1" x14ac:dyDescent="0.25">
      <c r="A11258" s="1"/>
    </row>
    <row r="11259" spans="1:1" x14ac:dyDescent="0.25">
      <c r="A11259" s="1"/>
    </row>
    <row r="11260" spans="1:1" x14ac:dyDescent="0.25">
      <c r="A11260" s="1"/>
    </row>
    <row r="11261" spans="1:1" x14ac:dyDescent="0.25">
      <c r="A11261" s="1"/>
    </row>
    <row r="11262" spans="1:1" x14ac:dyDescent="0.25">
      <c r="A11262" s="1"/>
    </row>
    <row r="11263" spans="1:1" x14ac:dyDescent="0.25">
      <c r="A11263" s="1"/>
    </row>
    <row r="11264" spans="1:1" x14ac:dyDescent="0.25">
      <c r="A11264" s="1"/>
    </row>
    <row r="11265" spans="1:1" x14ac:dyDescent="0.25">
      <c r="A11265" s="1"/>
    </row>
    <row r="11266" spans="1:1" x14ac:dyDescent="0.25">
      <c r="A11266" s="1"/>
    </row>
    <row r="11267" spans="1:1" x14ac:dyDescent="0.25">
      <c r="A11267" s="1"/>
    </row>
    <row r="11268" spans="1:1" x14ac:dyDescent="0.25">
      <c r="A11268" s="1"/>
    </row>
    <row r="11269" spans="1:1" x14ac:dyDescent="0.25">
      <c r="A11269" s="1"/>
    </row>
    <row r="11270" spans="1:1" x14ac:dyDescent="0.25">
      <c r="A11270" s="1"/>
    </row>
    <row r="11271" spans="1:1" x14ac:dyDescent="0.25">
      <c r="A11271" s="1"/>
    </row>
    <row r="11272" spans="1:1" x14ac:dyDescent="0.25">
      <c r="A11272" s="1"/>
    </row>
    <row r="11273" spans="1:1" x14ac:dyDescent="0.25">
      <c r="A11273" s="1"/>
    </row>
    <row r="11274" spans="1:1" x14ac:dyDescent="0.25">
      <c r="A11274" s="1"/>
    </row>
    <row r="11275" spans="1:1" x14ac:dyDescent="0.25">
      <c r="A11275" s="1"/>
    </row>
    <row r="11276" spans="1:1" x14ac:dyDescent="0.25">
      <c r="A11276" s="1"/>
    </row>
    <row r="11277" spans="1:1" x14ac:dyDescent="0.25">
      <c r="A11277" s="1"/>
    </row>
    <row r="11278" spans="1:1" x14ac:dyDescent="0.25">
      <c r="A11278" s="1"/>
    </row>
    <row r="11279" spans="1:1" x14ac:dyDescent="0.25">
      <c r="A11279" s="1"/>
    </row>
    <row r="11280" spans="1:1" x14ac:dyDescent="0.25">
      <c r="A11280" s="1"/>
    </row>
    <row r="11281" spans="1:1" x14ac:dyDescent="0.25">
      <c r="A11281" s="1"/>
    </row>
    <row r="11282" spans="1:1" x14ac:dyDescent="0.25">
      <c r="A11282" s="1"/>
    </row>
    <row r="11283" spans="1:1" x14ac:dyDescent="0.25">
      <c r="A11283" s="1"/>
    </row>
    <row r="11284" spans="1:1" x14ac:dyDescent="0.25">
      <c r="A11284" s="1"/>
    </row>
    <row r="11285" spans="1:1" x14ac:dyDescent="0.25">
      <c r="A11285" s="1"/>
    </row>
    <row r="11286" spans="1:1" x14ac:dyDescent="0.25">
      <c r="A11286" s="1"/>
    </row>
    <row r="11287" spans="1:1" x14ac:dyDescent="0.25">
      <c r="A11287" s="1"/>
    </row>
    <row r="11288" spans="1:1" x14ac:dyDescent="0.25">
      <c r="A11288" s="1"/>
    </row>
    <row r="11289" spans="1:1" x14ac:dyDescent="0.25">
      <c r="A11289" s="1"/>
    </row>
    <row r="11290" spans="1:1" x14ac:dyDescent="0.25">
      <c r="A11290" s="1"/>
    </row>
    <row r="11291" spans="1:1" x14ac:dyDescent="0.25">
      <c r="A11291" s="1"/>
    </row>
    <row r="11292" spans="1:1" x14ac:dyDescent="0.25">
      <c r="A11292" s="1"/>
    </row>
    <row r="11293" spans="1:1" x14ac:dyDescent="0.25">
      <c r="A11293" s="1"/>
    </row>
    <row r="11294" spans="1:1" x14ac:dyDescent="0.25">
      <c r="A11294" s="1"/>
    </row>
    <row r="11295" spans="1:1" x14ac:dyDescent="0.25">
      <c r="A11295" s="1"/>
    </row>
    <row r="11296" spans="1:1" x14ac:dyDescent="0.25">
      <c r="A11296" s="1"/>
    </row>
    <row r="11297" spans="1:1" x14ac:dyDescent="0.25">
      <c r="A11297" s="1"/>
    </row>
    <row r="11298" spans="1:1" x14ac:dyDescent="0.25">
      <c r="A11298" s="1"/>
    </row>
    <row r="11299" spans="1:1" x14ac:dyDescent="0.25">
      <c r="A11299" s="1"/>
    </row>
    <row r="11300" spans="1:1" x14ac:dyDescent="0.25">
      <c r="A11300" s="1"/>
    </row>
    <row r="11301" spans="1:1" x14ac:dyDescent="0.25">
      <c r="A11301" s="1"/>
    </row>
    <row r="11302" spans="1:1" x14ac:dyDescent="0.25">
      <c r="A11302" s="1"/>
    </row>
    <row r="11303" spans="1:1" x14ac:dyDescent="0.25">
      <c r="A11303" s="1"/>
    </row>
    <row r="11304" spans="1:1" x14ac:dyDescent="0.25">
      <c r="A11304" s="1"/>
    </row>
    <row r="11305" spans="1:1" x14ac:dyDescent="0.25">
      <c r="A11305" s="1"/>
    </row>
    <row r="11306" spans="1:1" x14ac:dyDescent="0.25">
      <c r="A11306" s="1"/>
    </row>
    <row r="11307" spans="1:1" x14ac:dyDescent="0.25">
      <c r="A11307" s="1"/>
    </row>
    <row r="11308" spans="1:1" x14ac:dyDescent="0.25">
      <c r="A11308" s="1"/>
    </row>
    <row r="11309" spans="1:1" x14ac:dyDescent="0.25">
      <c r="A11309" s="1"/>
    </row>
    <row r="11310" spans="1:1" x14ac:dyDescent="0.25">
      <c r="A11310" s="1"/>
    </row>
    <row r="11311" spans="1:1" x14ac:dyDescent="0.25">
      <c r="A11311" s="1"/>
    </row>
    <row r="11312" spans="1:1" x14ac:dyDescent="0.25">
      <c r="A11312" s="1"/>
    </row>
    <row r="11313" spans="1:1" x14ac:dyDescent="0.25">
      <c r="A11313" s="1"/>
    </row>
    <row r="11314" spans="1:1" x14ac:dyDescent="0.25">
      <c r="A11314" s="1"/>
    </row>
    <row r="11315" spans="1:1" x14ac:dyDescent="0.25">
      <c r="A11315" s="1"/>
    </row>
    <row r="11316" spans="1:1" x14ac:dyDescent="0.25">
      <c r="A11316" s="1"/>
    </row>
    <row r="11317" spans="1:1" x14ac:dyDescent="0.25">
      <c r="A11317" s="1"/>
    </row>
    <row r="11318" spans="1:1" x14ac:dyDescent="0.25">
      <c r="A11318" s="1"/>
    </row>
    <row r="11319" spans="1:1" x14ac:dyDescent="0.25">
      <c r="A11319" s="1"/>
    </row>
    <row r="11320" spans="1:1" x14ac:dyDescent="0.25">
      <c r="A11320" s="1"/>
    </row>
    <row r="11321" spans="1:1" x14ac:dyDescent="0.25">
      <c r="A11321" s="1"/>
    </row>
    <row r="11322" spans="1:1" x14ac:dyDescent="0.25">
      <c r="A11322" s="1"/>
    </row>
    <row r="11323" spans="1:1" x14ac:dyDescent="0.25">
      <c r="A11323" s="1"/>
    </row>
    <row r="11324" spans="1:1" x14ac:dyDescent="0.25">
      <c r="A11324" s="1"/>
    </row>
    <row r="11325" spans="1:1" x14ac:dyDescent="0.25">
      <c r="A11325" s="1"/>
    </row>
    <row r="11326" spans="1:1" x14ac:dyDescent="0.25">
      <c r="A11326" s="1"/>
    </row>
    <row r="11327" spans="1:1" x14ac:dyDescent="0.25">
      <c r="A11327" s="1"/>
    </row>
    <row r="11328" spans="1:1" x14ac:dyDescent="0.25">
      <c r="A11328" s="1"/>
    </row>
    <row r="11329" spans="1:1" x14ac:dyDescent="0.25">
      <c r="A11329" s="1"/>
    </row>
    <row r="11330" spans="1:1" x14ac:dyDescent="0.25">
      <c r="A11330" s="1"/>
    </row>
    <row r="11331" spans="1:1" x14ac:dyDescent="0.25">
      <c r="A11331" s="1"/>
    </row>
    <row r="11332" spans="1:1" x14ac:dyDescent="0.25">
      <c r="A11332" s="1"/>
    </row>
    <row r="11333" spans="1:1" x14ac:dyDescent="0.25">
      <c r="A11333" s="1"/>
    </row>
    <row r="11334" spans="1:1" x14ac:dyDescent="0.25">
      <c r="A11334" s="1"/>
    </row>
    <row r="11335" spans="1:1" x14ac:dyDescent="0.25">
      <c r="A11335" s="1"/>
    </row>
    <row r="11336" spans="1:1" x14ac:dyDescent="0.25">
      <c r="A11336" s="1"/>
    </row>
    <row r="11337" spans="1:1" x14ac:dyDescent="0.25">
      <c r="A11337" s="1"/>
    </row>
    <row r="11338" spans="1:1" x14ac:dyDescent="0.25">
      <c r="A11338" s="1"/>
    </row>
    <row r="11339" spans="1:1" x14ac:dyDescent="0.25">
      <c r="A11339" s="1"/>
    </row>
    <row r="11340" spans="1:1" x14ac:dyDescent="0.25">
      <c r="A11340" s="1"/>
    </row>
    <row r="11341" spans="1:1" x14ac:dyDescent="0.25">
      <c r="A11341" s="1"/>
    </row>
    <row r="11342" spans="1:1" x14ac:dyDescent="0.25">
      <c r="A11342" s="1"/>
    </row>
    <row r="11343" spans="1:1" x14ac:dyDescent="0.25">
      <c r="A11343" s="1"/>
    </row>
    <row r="11344" spans="1:1" x14ac:dyDescent="0.25">
      <c r="A11344" s="1"/>
    </row>
    <row r="11345" spans="1:1" x14ac:dyDescent="0.25">
      <c r="A11345" s="1"/>
    </row>
    <row r="11346" spans="1:1" x14ac:dyDescent="0.25">
      <c r="A11346" s="1"/>
    </row>
    <row r="11347" spans="1:1" x14ac:dyDescent="0.25">
      <c r="A11347" s="1"/>
    </row>
    <row r="11348" spans="1:1" x14ac:dyDescent="0.25">
      <c r="A11348" s="1"/>
    </row>
    <row r="11349" spans="1:1" x14ac:dyDescent="0.25">
      <c r="A11349" s="1"/>
    </row>
    <row r="11350" spans="1:1" x14ac:dyDescent="0.25">
      <c r="A11350" s="1"/>
    </row>
    <row r="11351" spans="1:1" x14ac:dyDescent="0.25">
      <c r="A11351" s="1"/>
    </row>
    <row r="11352" spans="1:1" x14ac:dyDescent="0.25">
      <c r="A11352" s="1"/>
    </row>
    <row r="11353" spans="1:1" x14ac:dyDescent="0.25">
      <c r="A11353" s="1"/>
    </row>
    <row r="11354" spans="1:1" x14ac:dyDescent="0.25">
      <c r="A11354" s="1"/>
    </row>
    <row r="11355" spans="1:1" x14ac:dyDescent="0.25">
      <c r="A11355" s="1"/>
    </row>
    <row r="11356" spans="1:1" x14ac:dyDescent="0.25">
      <c r="A11356" s="1"/>
    </row>
    <row r="11357" spans="1:1" x14ac:dyDescent="0.25">
      <c r="A11357" s="1"/>
    </row>
    <row r="11358" spans="1:1" x14ac:dyDescent="0.25">
      <c r="A11358" s="1"/>
    </row>
    <row r="11359" spans="1:1" x14ac:dyDescent="0.25">
      <c r="A11359" s="1"/>
    </row>
    <row r="11360" spans="1:1" x14ac:dyDescent="0.25">
      <c r="A11360" s="1"/>
    </row>
    <row r="11361" spans="1:1" x14ac:dyDescent="0.25">
      <c r="A11361" s="1"/>
    </row>
    <row r="11362" spans="1:1" x14ac:dyDescent="0.25">
      <c r="A11362" s="1"/>
    </row>
    <row r="11363" spans="1:1" x14ac:dyDescent="0.25">
      <c r="A11363" s="1"/>
    </row>
    <row r="11364" spans="1:1" x14ac:dyDescent="0.25">
      <c r="A11364" s="1"/>
    </row>
    <row r="11365" spans="1:1" x14ac:dyDescent="0.25">
      <c r="A11365" s="1"/>
    </row>
    <row r="11366" spans="1:1" x14ac:dyDescent="0.25">
      <c r="A11366" s="1"/>
    </row>
    <row r="11367" spans="1:1" x14ac:dyDescent="0.25">
      <c r="A11367" s="1"/>
    </row>
    <row r="11368" spans="1:1" x14ac:dyDescent="0.25">
      <c r="A11368" s="1"/>
    </row>
    <row r="11369" spans="1:1" x14ac:dyDescent="0.25">
      <c r="A11369" s="1"/>
    </row>
    <row r="11370" spans="1:1" x14ac:dyDescent="0.25">
      <c r="A11370" s="1"/>
    </row>
    <row r="11371" spans="1:1" x14ac:dyDescent="0.25">
      <c r="A11371" s="1"/>
    </row>
    <row r="11372" spans="1:1" x14ac:dyDescent="0.25">
      <c r="A11372" s="1"/>
    </row>
    <row r="11373" spans="1:1" x14ac:dyDescent="0.25">
      <c r="A11373" s="1"/>
    </row>
    <row r="11374" spans="1:1" x14ac:dyDescent="0.25">
      <c r="A11374" s="1"/>
    </row>
    <row r="11375" spans="1:1" x14ac:dyDescent="0.25">
      <c r="A11375" s="1"/>
    </row>
    <row r="11376" spans="1:1" x14ac:dyDescent="0.25">
      <c r="A11376" s="1"/>
    </row>
    <row r="11377" spans="1:1" x14ac:dyDescent="0.25">
      <c r="A11377" s="1"/>
    </row>
    <row r="11378" spans="1:1" x14ac:dyDescent="0.25">
      <c r="A11378" s="1"/>
    </row>
    <row r="11379" spans="1:1" x14ac:dyDescent="0.25">
      <c r="A11379" s="1"/>
    </row>
    <row r="11380" spans="1:1" x14ac:dyDescent="0.25">
      <c r="A11380" s="1"/>
    </row>
    <row r="11381" spans="1:1" x14ac:dyDescent="0.25">
      <c r="A11381" s="1"/>
    </row>
    <row r="11382" spans="1:1" x14ac:dyDescent="0.25">
      <c r="A11382" s="1"/>
    </row>
    <row r="11383" spans="1:1" x14ac:dyDescent="0.25">
      <c r="A11383" s="1"/>
    </row>
    <row r="11384" spans="1:1" x14ac:dyDescent="0.25">
      <c r="A11384" s="1"/>
    </row>
    <row r="11385" spans="1:1" x14ac:dyDescent="0.25">
      <c r="A11385" s="1"/>
    </row>
    <row r="11386" spans="1:1" x14ac:dyDescent="0.25">
      <c r="A11386" s="1"/>
    </row>
    <row r="11387" spans="1:1" x14ac:dyDescent="0.25">
      <c r="A11387" s="1"/>
    </row>
    <row r="11388" spans="1:1" x14ac:dyDescent="0.25">
      <c r="A11388" s="1"/>
    </row>
    <row r="11389" spans="1:1" x14ac:dyDescent="0.25">
      <c r="A11389" s="1"/>
    </row>
    <row r="11390" spans="1:1" x14ac:dyDescent="0.25">
      <c r="A11390" s="1"/>
    </row>
    <row r="11391" spans="1:1" x14ac:dyDescent="0.25">
      <c r="A11391" s="1"/>
    </row>
    <row r="11392" spans="1:1" x14ac:dyDescent="0.25">
      <c r="A11392" s="1"/>
    </row>
    <row r="11393" spans="1:1" x14ac:dyDescent="0.25">
      <c r="A11393" s="1"/>
    </row>
    <row r="11394" spans="1:1" x14ac:dyDescent="0.25">
      <c r="A11394" s="1"/>
    </row>
    <row r="11395" spans="1:1" x14ac:dyDescent="0.25">
      <c r="A11395" s="1"/>
    </row>
    <row r="11396" spans="1:1" x14ac:dyDescent="0.25">
      <c r="A11396" s="1"/>
    </row>
    <row r="11397" spans="1:1" x14ac:dyDescent="0.25">
      <c r="A11397" s="1"/>
    </row>
    <row r="11398" spans="1:1" x14ac:dyDescent="0.25">
      <c r="A11398" s="1"/>
    </row>
    <row r="11399" spans="1:1" x14ac:dyDescent="0.25">
      <c r="A11399" s="1"/>
    </row>
    <row r="11400" spans="1:1" x14ac:dyDescent="0.25">
      <c r="A11400" s="1"/>
    </row>
    <row r="11401" spans="1:1" x14ac:dyDescent="0.25">
      <c r="A11401" s="1"/>
    </row>
    <row r="11402" spans="1:1" x14ac:dyDescent="0.25">
      <c r="A11402" s="1"/>
    </row>
    <row r="11403" spans="1:1" x14ac:dyDescent="0.25">
      <c r="A11403" s="1"/>
    </row>
    <row r="11404" spans="1:1" x14ac:dyDescent="0.25">
      <c r="A11404" s="1"/>
    </row>
    <row r="11405" spans="1:1" x14ac:dyDescent="0.25">
      <c r="A11405" s="1"/>
    </row>
    <row r="11406" spans="1:1" x14ac:dyDescent="0.25">
      <c r="A11406" s="1"/>
    </row>
    <row r="11407" spans="1:1" x14ac:dyDescent="0.25">
      <c r="A11407" s="1"/>
    </row>
    <row r="11408" spans="1:1" x14ac:dyDescent="0.25">
      <c r="A11408" s="1"/>
    </row>
    <row r="11409" spans="1:1" x14ac:dyDescent="0.25">
      <c r="A11409" s="1"/>
    </row>
    <row r="11410" spans="1:1" x14ac:dyDescent="0.25">
      <c r="A11410" s="1"/>
    </row>
    <row r="11411" spans="1:1" x14ac:dyDescent="0.25">
      <c r="A11411" s="1"/>
    </row>
    <row r="11412" spans="1:1" x14ac:dyDescent="0.25">
      <c r="A11412" s="1"/>
    </row>
    <row r="11413" spans="1:1" x14ac:dyDescent="0.25">
      <c r="A11413" s="1"/>
    </row>
    <row r="11414" spans="1:1" x14ac:dyDescent="0.25">
      <c r="A11414" s="1"/>
    </row>
    <row r="11415" spans="1:1" x14ac:dyDescent="0.25">
      <c r="A11415" s="1"/>
    </row>
    <row r="11416" spans="1:1" x14ac:dyDescent="0.25">
      <c r="A11416" s="1"/>
    </row>
    <row r="11417" spans="1:1" x14ac:dyDescent="0.25">
      <c r="A11417" s="1"/>
    </row>
    <row r="11418" spans="1:1" x14ac:dyDescent="0.25">
      <c r="A11418" s="1"/>
    </row>
    <row r="11419" spans="1:1" x14ac:dyDescent="0.25">
      <c r="A11419" s="1"/>
    </row>
    <row r="11420" spans="1:1" x14ac:dyDescent="0.25">
      <c r="A11420" s="1"/>
    </row>
    <row r="11421" spans="1:1" x14ac:dyDescent="0.25">
      <c r="A11421" s="1"/>
    </row>
    <row r="11422" spans="1:1" x14ac:dyDescent="0.25">
      <c r="A11422" s="1"/>
    </row>
    <row r="11423" spans="1:1" x14ac:dyDescent="0.25">
      <c r="A11423" s="1"/>
    </row>
    <row r="11424" spans="1:1" x14ac:dyDescent="0.25">
      <c r="A11424" s="1"/>
    </row>
    <row r="11425" spans="1:1" x14ac:dyDescent="0.25">
      <c r="A11425" s="1"/>
    </row>
    <row r="11426" spans="1:1" x14ac:dyDescent="0.25">
      <c r="A11426" s="1"/>
    </row>
    <row r="11427" spans="1:1" x14ac:dyDescent="0.25">
      <c r="A11427" s="1"/>
    </row>
    <row r="11428" spans="1:1" x14ac:dyDescent="0.25">
      <c r="A11428" s="1"/>
    </row>
    <row r="11429" spans="1:1" x14ac:dyDescent="0.25">
      <c r="A11429" s="1"/>
    </row>
    <row r="11430" spans="1:1" x14ac:dyDescent="0.25">
      <c r="A11430" s="1"/>
    </row>
    <row r="11431" spans="1:1" x14ac:dyDescent="0.25">
      <c r="A11431" s="1"/>
    </row>
    <row r="11432" spans="1:1" x14ac:dyDescent="0.25">
      <c r="A11432" s="1"/>
    </row>
    <row r="11433" spans="1:1" x14ac:dyDescent="0.25">
      <c r="A11433" s="1"/>
    </row>
    <row r="11434" spans="1:1" x14ac:dyDescent="0.25">
      <c r="A11434" s="1"/>
    </row>
    <row r="11435" spans="1:1" x14ac:dyDescent="0.25">
      <c r="A11435" s="1"/>
    </row>
    <row r="11436" spans="1:1" x14ac:dyDescent="0.25">
      <c r="A11436" s="1"/>
    </row>
    <row r="11437" spans="1:1" x14ac:dyDescent="0.25">
      <c r="A11437" s="1"/>
    </row>
    <row r="11438" spans="1:1" x14ac:dyDescent="0.25">
      <c r="A11438" s="1"/>
    </row>
    <row r="11439" spans="1:1" x14ac:dyDescent="0.25">
      <c r="A11439" s="1"/>
    </row>
    <row r="11440" spans="1:1" x14ac:dyDescent="0.25">
      <c r="A11440" s="1"/>
    </row>
    <row r="11441" spans="1:1" x14ac:dyDescent="0.25">
      <c r="A11441" s="1"/>
    </row>
    <row r="11442" spans="1:1" x14ac:dyDescent="0.25">
      <c r="A11442" s="1"/>
    </row>
    <row r="11443" spans="1:1" x14ac:dyDescent="0.25">
      <c r="A11443" s="1"/>
    </row>
    <row r="11444" spans="1:1" x14ac:dyDescent="0.25">
      <c r="A11444" s="1"/>
    </row>
    <row r="11445" spans="1:1" x14ac:dyDescent="0.25">
      <c r="A11445" s="1"/>
    </row>
    <row r="11446" spans="1:1" x14ac:dyDescent="0.25">
      <c r="A11446" s="1"/>
    </row>
    <row r="11447" spans="1:1" x14ac:dyDescent="0.25">
      <c r="A11447" s="1"/>
    </row>
    <row r="11448" spans="1:1" x14ac:dyDescent="0.25">
      <c r="A11448" s="1"/>
    </row>
    <row r="11449" spans="1:1" x14ac:dyDescent="0.25">
      <c r="A11449" s="1"/>
    </row>
    <row r="11450" spans="1:1" x14ac:dyDescent="0.25">
      <c r="A11450" s="1"/>
    </row>
    <row r="11451" spans="1:1" x14ac:dyDescent="0.25">
      <c r="A11451" s="1"/>
    </row>
    <row r="11452" spans="1:1" x14ac:dyDescent="0.25">
      <c r="A11452" s="1"/>
    </row>
    <row r="11453" spans="1:1" x14ac:dyDescent="0.25">
      <c r="A11453" s="1"/>
    </row>
    <row r="11454" spans="1:1" x14ac:dyDescent="0.25">
      <c r="A11454" s="1"/>
    </row>
    <row r="11455" spans="1:1" x14ac:dyDescent="0.25">
      <c r="A11455" s="1"/>
    </row>
    <row r="11456" spans="1:1" x14ac:dyDescent="0.25">
      <c r="A11456" s="1"/>
    </row>
    <row r="11457" spans="1:1" x14ac:dyDescent="0.25">
      <c r="A11457" s="1"/>
    </row>
    <row r="11458" spans="1:1" x14ac:dyDescent="0.25">
      <c r="A11458" s="1"/>
    </row>
    <row r="11459" spans="1:1" x14ac:dyDescent="0.25">
      <c r="A11459" s="1"/>
    </row>
    <row r="11460" spans="1:1" x14ac:dyDescent="0.25">
      <c r="A11460" s="1"/>
    </row>
    <row r="11461" spans="1:1" x14ac:dyDescent="0.25">
      <c r="A11461" s="1"/>
    </row>
    <row r="11462" spans="1:1" x14ac:dyDescent="0.25">
      <c r="A11462" s="1"/>
    </row>
    <row r="11463" spans="1:1" x14ac:dyDescent="0.25">
      <c r="A11463" s="1"/>
    </row>
    <row r="11464" spans="1:1" x14ac:dyDescent="0.25">
      <c r="A11464" s="1"/>
    </row>
    <row r="11465" spans="1:1" x14ac:dyDescent="0.25">
      <c r="A11465" s="1"/>
    </row>
    <row r="11466" spans="1:1" x14ac:dyDescent="0.25">
      <c r="A11466" s="1"/>
    </row>
    <row r="11467" spans="1:1" x14ac:dyDescent="0.25">
      <c r="A11467" s="1"/>
    </row>
    <row r="11468" spans="1:1" x14ac:dyDescent="0.25">
      <c r="A11468" s="1"/>
    </row>
    <row r="11469" spans="1:1" x14ac:dyDescent="0.25">
      <c r="A11469" s="1"/>
    </row>
    <row r="11470" spans="1:1" x14ac:dyDescent="0.25">
      <c r="A11470" s="1"/>
    </row>
    <row r="11471" spans="1:1" x14ac:dyDescent="0.25">
      <c r="A11471" s="1"/>
    </row>
    <row r="11472" spans="1:1" x14ac:dyDescent="0.25">
      <c r="A11472" s="1"/>
    </row>
    <row r="11473" spans="1:1" x14ac:dyDescent="0.25">
      <c r="A11473" s="1"/>
    </row>
    <row r="11474" spans="1:1" x14ac:dyDescent="0.25">
      <c r="A11474" s="1"/>
    </row>
    <row r="11475" spans="1:1" x14ac:dyDescent="0.25">
      <c r="A11475" s="1"/>
    </row>
    <row r="11476" spans="1:1" x14ac:dyDescent="0.25">
      <c r="A11476" s="1"/>
    </row>
    <row r="11477" spans="1:1" x14ac:dyDescent="0.25">
      <c r="A11477" s="1"/>
    </row>
    <row r="11478" spans="1:1" x14ac:dyDescent="0.25">
      <c r="A11478" s="1"/>
    </row>
    <row r="11479" spans="1:1" x14ac:dyDescent="0.25">
      <c r="A11479" s="1"/>
    </row>
    <row r="11480" spans="1:1" x14ac:dyDescent="0.25">
      <c r="A11480" s="1"/>
    </row>
    <row r="11481" spans="1:1" x14ac:dyDescent="0.25">
      <c r="A11481" s="1"/>
    </row>
    <row r="11482" spans="1:1" x14ac:dyDescent="0.25">
      <c r="A11482" s="1"/>
    </row>
    <row r="11483" spans="1:1" x14ac:dyDescent="0.25">
      <c r="A11483" s="1"/>
    </row>
    <row r="11484" spans="1:1" x14ac:dyDescent="0.25">
      <c r="A11484" s="1"/>
    </row>
    <row r="11485" spans="1:1" x14ac:dyDescent="0.25">
      <c r="A11485" s="1"/>
    </row>
    <row r="11486" spans="1:1" x14ac:dyDescent="0.25">
      <c r="A11486" s="1"/>
    </row>
    <row r="11487" spans="1:1" x14ac:dyDescent="0.25">
      <c r="A11487" s="1"/>
    </row>
    <row r="11488" spans="1:1" x14ac:dyDescent="0.25">
      <c r="A11488" s="1"/>
    </row>
    <row r="11489" spans="1:1" x14ac:dyDescent="0.25">
      <c r="A11489" s="1"/>
    </row>
    <row r="11490" spans="1:1" x14ac:dyDescent="0.25">
      <c r="A11490" s="1"/>
    </row>
    <row r="11491" spans="1:1" x14ac:dyDescent="0.25">
      <c r="A11491" s="1"/>
    </row>
    <row r="11492" spans="1:1" x14ac:dyDescent="0.25">
      <c r="A11492" s="1"/>
    </row>
    <row r="11493" spans="1:1" x14ac:dyDescent="0.25">
      <c r="A11493" s="1"/>
    </row>
    <row r="11494" spans="1:1" x14ac:dyDescent="0.25">
      <c r="A11494" s="1"/>
    </row>
    <row r="11495" spans="1:1" x14ac:dyDescent="0.25">
      <c r="A11495" s="1"/>
    </row>
    <row r="11496" spans="1:1" x14ac:dyDescent="0.25">
      <c r="A11496" s="1"/>
    </row>
    <row r="11497" spans="1:1" x14ac:dyDescent="0.25">
      <c r="A11497" s="1"/>
    </row>
    <row r="11498" spans="1:1" x14ac:dyDescent="0.25">
      <c r="A11498" s="1"/>
    </row>
    <row r="11499" spans="1:1" x14ac:dyDescent="0.25">
      <c r="A11499" s="1"/>
    </row>
    <row r="11500" spans="1:1" x14ac:dyDescent="0.25">
      <c r="A11500" s="1"/>
    </row>
    <row r="11501" spans="1:1" x14ac:dyDescent="0.25">
      <c r="A11501" s="1"/>
    </row>
    <row r="11502" spans="1:1" x14ac:dyDescent="0.25">
      <c r="A11502" s="1"/>
    </row>
    <row r="11503" spans="1:1" x14ac:dyDescent="0.25">
      <c r="A11503" s="1"/>
    </row>
    <row r="11504" spans="1:1" x14ac:dyDescent="0.25">
      <c r="A11504" s="1"/>
    </row>
    <row r="11505" spans="1:1" x14ac:dyDescent="0.25">
      <c r="A11505" s="1"/>
    </row>
    <row r="11506" spans="1:1" x14ac:dyDescent="0.25">
      <c r="A11506" s="1"/>
    </row>
    <row r="11507" spans="1:1" x14ac:dyDescent="0.25">
      <c r="A11507" s="1"/>
    </row>
    <row r="11508" spans="1:1" x14ac:dyDescent="0.25">
      <c r="A11508" s="1"/>
    </row>
    <row r="11509" spans="1:1" x14ac:dyDescent="0.25">
      <c r="A11509" s="1"/>
    </row>
    <row r="11510" spans="1:1" x14ac:dyDescent="0.25">
      <c r="A11510" s="1"/>
    </row>
    <row r="11511" spans="1:1" x14ac:dyDescent="0.25">
      <c r="A11511" s="1"/>
    </row>
    <row r="11512" spans="1:1" x14ac:dyDescent="0.25">
      <c r="A11512" s="1"/>
    </row>
    <row r="11513" spans="1:1" x14ac:dyDescent="0.25">
      <c r="A11513" s="1"/>
    </row>
    <row r="11514" spans="1:1" x14ac:dyDescent="0.25">
      <c r="A11514" s="1"/>
    </row>
    <row r="11515" spans="1:1" x14ac:dyDescent="0.25">
      <c r="A11515" s="1"/>
    </row>
    <row r="11516" spans="1:1" x14ac:dyDescent="0.25">
      <c r="A11516" s="1"/>
    </row>
    <row r="11517" spans="1:1" x14ac:dyDescent="0.25">
      <c r="A11517" s="1"/>
    </row>
    <row r="11518" spans="1:1" x14ac:dyDescent="0.25">
      <c r="A11518" s="1"/>
    </row>
    <row r="11519" spans="1:1" x14ac:dyDescent="0.25">
      <c r="A11519" s="1"/>
    </row>
    <row r="11520" spans="1:1" x14ac:dyDescent="0.25">
      <c r="A11520" s="1"/>
    </row>
    <row r="11521" spans="1:1" x14ac:dyDescent="0.25">
      <c r="A11521" s="1"/>
    </row>
    <row r="11522" spans="1:1" x14ac:dyDescent="0.25">
      <c r="A11522" s="1"/>
    </row>
    <row r="11523" spans="1:1" x14ac:dyDescent="0.25">
      <c r="A11523" s="1"/>
    </row>
    <row r="11524" spans="1:1" x14ac:dyDescent="0.25">
      <c r="A11524" s="1"/>
    </row>
    <row r="11525" spans="1:1" x14ac:dyDescent="0.25">
      <c r="A11525" s="1"/>
    </row>
    <row r="11526" spans="1:1" x14ac:dyDescent="0.25">
      <c r="A11526" s="1"/>
    </row>
    <row r="11527" spans="1:1" x14ac:dyDescent="0.25">
      <c r="A11527" s="1"/>
    </row>
    <row r="11528" spans="1:1" x14ac:dyDescent="0.25">
      <c r="A11528" s="1"/>
    </row>
    <row r="11529" spans="1:1" x14ac:dyDescent="0.25">
      <c r="A11529" s="1"/>
    </row>
    <row r="11530" spans="1:1" x14ac:dyDescent="0.25">
      <c r="A11530" s="1"/>
    </row>
    <row r="11531" spans="1:1" x14ac:dyDescent="0.25">
      <c r="A11531" s="1"/>
    </row>
    <row r="11532" spans="1:1" x14ac:dyDescent="0.25">
      <c r="A11532" s="1"/>
    </row>
    <row r="11533" spans="1:1" x14ac:dyDescent="0.25">
      <c r="A11533" s="1"/>
    </row>
    <row r="11534" spans="1:1" x14ac:dyDescent="0.25">
      <c r="A11534" s="1"/>
    </row>
    <row r="11535" spans="1:1" x14ac:dyDescent="0.25">
      <c r="A11535" s="1"/>
    </row>
    <row r="11536" spans="1:1" x14ac:dyDescent="0.25">
      <c r="A11536" s="1"/>
    </row>
    <row r="11537" spans="1:1" x14ac:dyDescent="0.25">
      <c r="A11537" s="1"/>
    </row>
    <row r="11538" spans="1:1" x14ac:dyDescent="0.25">
      <c r="A11538" s="1"/>
    </row>
    <row r="11539" spans="1:1" x14ac:dyDescent="0.25">
      <c r="A11539" s="1"/>
    </row>
    <row r="11540" spans="1:1" x14ac:dyDescent="0.25">
      <c r="A11540" s="1"/>
    </row>
    <row r="11541" spans="1:1" x14ac:dyDescent="0.25">
      <c r="A11541" s="1"/>
    </row>
    <row r="11542" spans="1:1" x14ac:dyDescent="0.25">
      <c r="A11542" s="1"/>
    </row>
    <row r="11543" spans="1:1" x14ac:dyDescent="0.25">
      <c r="A11543" s="1"/>
    </row>
    <row r="11544" spans="1:1" x14ac:dyDescent="0.25">
      <c r="A11544" s="1"/>
    </row>
    <row r="11545" spans="1:1" x14ac:dyDescent="0.25">
      <c r="A11545" s="1"/>
    </row>
    <row r="11546" spans="1:1" x14ac:dyDescent="0.25">
      <c r="A11546" s="1"/>
    </row>
    <row r="11547" spans="1:1" x14ac:dyDescent="0.25">
      <c r="A11547" s="1"/>
    </row>
    <row r="11548" spans="1:1" x14ac:dyDescent="0.25">
      <c r="A11548" s="1"/>
    </row>
    <row r="11549" spans="1:1" x14ac:dyDescent="0.25">
      <c r="A11549" s="1"/>
    </row>
    <row r="11550" spans="1:1" x14ac:dyDescent="0.25">
      <c r="A11550" s="1"/>
    </row>
    <row r="11551" spans="1:1" x14ac:dyDescent="0.25">
      <c r="A11551" s="1"/>
    </row>
    <row r="11552" spans="1:1" x14ac:dyDescent="0.25">
      <c r="A11552" s="1"/>
    </row>
    <row r="11553" spans="1:1" x14ac:dyDescent="0.25">
      <c r="A11553" s="1"/>
    </row>
    <row r="11554" spans="1:1" x14ac:dyDescent="0.25">
      <c r="A11554" s="1"/>
    </row>
    <row r="11555" spans="1:1" x14ac:dyDescent="0.25">
      <c r="A11555" s="1"/>
    </row>
    <row r="11556" spans="1:1" x14ac:dyDescent="0.25">
      <c r="A11556" s="1"/>
    </row>
    <row r="11557" spans="1:1" x14ac:dyDescent="0.25">
      <c r="A11557" s="1"/>
    </row>
    <row r="11558" spans="1:1" x14ac:dyDescent="0.25">
      <c r="A11558" s="1"/>
    </row>
    <row r="11559" spans="1:1" x14ac:dyDescent="0.25">
      <c r="A11559" s="1"/>
    </row>
    <row r="11560" spans="1:1" x14ac:dyDescent="0.25">
      <c r="A11560" s="1"/>
    </row>
    <row r="11561" spans="1:1" x14ac:dyDescent="0.25">
      <c r="A11561" s="1"/>
    </row>
    <row r="11562" spans="1:1" x14ac:dyDescent="0.25">
      <c r="A11562" s="1"/>
    </row>
    <row r="11563" spans="1:1" x14ac:dyDescent="0.25">
      <c r="A11563" s="1"/>
    </row>
    <row r="11564" spans="1:1" x14ac:dyDescent="0.25">
      <c r="A11564" s="1"/>
    </row>
    <row r="11565" spans="1:1" x14ac:dyDescent="0.25">
      <c r="A11565" s="1"/>
    </row>
    <row r="11566" spans="1:1" x14ac:dyDescent="0.25">
      <c r="A11566" s="1"/>
    </row>
    <row r="11567" spans="1:1" x14ac:dyDescent="0.25">
      <c r="A11567" s="1"/>
    </row>
    <row r="11568" spans="1:1" x14ac:dyDescent="0.25">
      <c r="A11568" s="1"/>
    </row>
    <row r="11569" spans="1:1" x14ac:dyDescent="0.25">
      <c r="A11569" s="1"/>
    </row>
    <row r="11570" spans="1:1" x14ac:dyDescent="0.25">
      <c r="A11570" s="1"/>
    </row>
    <row r="11571" spans="1:1" x14ac:dyDescent="0.25">
      <c r="A11571" s="1"/>
    </row>
    <row r="11572" spans="1:1" x14ac:dyDescent="0.25">
      <c r="A11572" s="1"/>
    </row>
    <row r="11573" spans="1:1" x14ac:dyDescent="0.25">
      <c r="A11573" s="1"/>
    </row>
    <row r="11574" spans="1:1" x14ac:dyDescent="0.25">
      <c r="A11574" s="1"/>
    </row>
    <row r="11575" spans="1:1" x14ac:dyDescent="0.25">
      <c r="A11575" s="1"/>
    </row>
    <row r="11576" spans="1:1" x14ac:dyDescent="0.25">
      <c r="A11576" s="1"/>
    </row>
    <row r="11577" spans="1:1" x14ac:dyDescent="0.25">
      <c r="A11577" s="1"/>
    </row>
    <row r="11578" spans="1:1" x14ac:dyDescent="0.25">
      <c r="A11578" s="1"/>
    </row>
    <row r="11579" spans="1:1" x14ac:dyDescent="0.25">
      <c r="A11579" s="1"/>
    </row>
    <row r="11580" spans="1:1" x14ac:dyDescent="0.25">
      <c r="A11580" s="1"/>
    </row>
    <row r="11581" spans="1:1" x14ac:dyDescent="0.25">
      <c r="A11581" s="1"/>
    </row>
    <row r="11582" spans="1:1" x14ac:dyDescent="0.25">
      <c r="A11582" s="1"/>
    </row>
    <row r="11583" spans="1:1" x14ac:dyDescent="0.25">
      <c r="A11583" s="1"/>
    </row>
    <row r="11584" spans="1:1" x14ac:dyDescent="0.25">
      <c r="A11584" s="1"/>
    </row>
    <row r="11585" spans="1:1" x14ac:dyDescent="0.25">
      <c r="A11585" s="1"/>
    </row>
    <row r="11586" spans="1:1" x14ac:dyDescent="0.25">
      <c r="A11586" s="1"/>
    </row>
    <row r="11587" spans="1:1" x14ac:dyDescent="0.25">
      <c r="A11587" s="1"/>
    </row>
    <row r="11588" spans="1:1" x14ac:dyDescent="0.25">
      <c r="A11588" s="1"/>
    </row>
    <row r="11589" spans="1:1" x14ac:dyDescent="0.25">
      <c r="A11589" s="1"/>
    </row>
    <row r="11590" spans="1:1" x14ac:dyDescent="0.25">
      <c r="A11590" s="1"/>
    </row>
    <row r="11591" spans="1:1" x14ac:dyDescent="0.25">
      <c r="A11591" s="1"/>
    </row>
    <row r="11592" spans="1:1" x14ac:dyDescent="0.25">
      <c r="A11592" s="1"/>
    </row>
    <row r="11593" spans="1:1" x14ac:dyDescent="0.25">
      <c r="A11593" s="1"/>
    </row>
    <row r="11594" spans="1:1" x14ac:dyDescent="0.25">
      <c r="A11594" s="1"/>
    </row>
    <row r="11595" spans="1:1" x14ac:dyDescent="0.25">
      <c r="A11595" s="1"/>
    </row>
    <row r="11596" spans="1:1" x14ac:dyDescent="0.25">
      <c r="A11596" s="1"/>
    </row>
    <row r="11597" spans="1:1" x14ac:dyDescent="0.25">
      <c r="A11597" s="1"/>
    </row>
    <row r="11598" spans="1:1" x14ac:dyDescent="0.25">
      <c r="A11598" s="1"/>
    </row>
    <row r="11599" spans="1:1" x14ac:dyDescent="0.25">
      <c r="A11599" s="1"/>
    </row>
    <row r="11600" spans="1:1" x14ac:dyDescent="0.25">
      <c r="A11600" s="1"/>
    </row>
    <row r="11601" spans="1:1" x14ac:dyDescent="0.25">
      <c r="A11601" s="1"/>
    </row>
    <row r="11602" spans="1:1" x14ac:dyDescent="0.25">
      <c r="A11602" s="1"/>
    </row>
    <row r="11603" spans="1:1" x14ac:dyDescent="0.25">
      <c r="A11603" s="1"/>
    </row>
    <row r="11604" spans="1:1" x14ac:dyDescent="0.25">
      <c r="A11604" s="1"/>
    </row>
    <row r="11605" spans="1:1" x14ac:dyDescent="0.25">
      <c r="A11605" s="1"/>
    </row>
    <row r="11606" spans="1:1" x14ac:dyDescent="0.25">
      <c r="A11606" s="1"/>
    </row>
    <row r="11607" spans="1:1" x14ac:dyDescent="0.25">
      <c r="A11607" s="1"/>
    </row>
    <row r="11608" spans="1:1" x14ac:dyDescent="0.25">
      <c r="A11608" s="1"/>
    </row>
    <row r="11609" spans="1:1" x14ac:dyDescent="0.25">
      <c r="A11609" s="1"/>
    </row>
    <row r="11610" spans="1:1" x14ac:dyDescent="0.25">
      <c r="A11610" s="1"/>
    </row>
    <row r="11611" spans="1:1" x14ac:dyDescent="0.25">
      <c r="A11611" s="1"/>
    </row>
    <row r="11612" spans="1:1" x14ac:dyDescent="0.25">
      <c r="A11612" s="1"/>
    </row>
    <row r="11613" spans="1:1" x14ac:dyDescent="0.25">
      <c r="A11613" s="1"/>
    </row>
    <row r="11614" spans="1:1" x14ac:dyDescent="0.25">
      <c r="A11614" s="1"/>
    </row>
    <row r="11615" spans="1:1" x14ac:dyDescent="0.25">
      <c r="A11615" s="1"/>
    </row>
    <row r="11616" spans="1:1" x14ac:dyDescent="0.25">
      <c r="A11616" s="1"/>
    </row>
    <row r="11617" spans="1:1" x14ac:dyDescent="0.25">
      <c r="A11617" s="1"/>
    </row>
    <row r="11618" spans="1:1" x14ac:dyDescent="0.25">
      <c r="A11618" s="1"/>
    </row>
    <row r="11619" spans="1:1" x14ac:dyDescent="0.25">
      <c r="A11619" s="1"/>
    </row>
    <row r="11620" spans="1:1" x14ac:dyDescent="0.25">
      <c r="A11620" s="1"/>
    </row>
    <row r="11621" spans="1:1" x14ac:dyDescent="0.25">
      <c r="A11621" s="1"/>
    </row>
    <row r="11622" spans="1:1" x14ac:dyDescent="0.25">
      <c r="A11622" s="1"/>
    </row>
    <row r="11623" spans="1:1" x14ac:dyDescent="0.25">
      <c r="A11623" s="1"/>
    </row>
    <row r="11624" spans="1:1" x14ac:dyDescent="0.25">
      <c r="A11624" s="1"/>
    </row>
    <row r="11625" spans="1:1" x14ac:dyDescent="0.25">
      <c r="A11625" s="1"/>
    </row>
    <row r="11626" spans="1:1" x14ac:dyDescent="0.25">
      <c r="A11626" s="1"/>
    </row>
    <row r="11627" spans="1:1" x14ac:dyDescent="0.25">
      <c r="A11627" s="1"/>
    </row>
    <row r="11628" spans="1:1" x14ac:dyDescent="0.25">
      <c r="A11628" s="1"/>
    </row>
    <row r="11629" spans="1:1" x14ac:dyDescent="0.25">
      <c r="A11629" s="1"/>
    </row>
    <row r="11630" spans="1:1" x14ac:dyDescent="0.25">
      <c r="A11630" s="1"/>
    </row>
    <row r="11631" spans="1:1" x14ac:dyDescent="0.25">
      <c r="A11631" s="1"/>
    </row>
    <row r="11632" spans="1:1" x14ac:dyDescent="0.25">
      <c r="A11632" s="1"/>
    </row>
    <row r="11633" spans="1:1" x14ac:dyDescent="0.25">
      <c r="A11633" s="1"/>
    </row>
    <row r="11634" spans="1:1" x14ac:dyDescent="0.25">
      <c r="A11634" s="1"/>
    </row>
    <row r="11635" spans="1:1" x14ac:dyDescent="0.25">
      <c r="A11635" s="1"/>
    </row>
    <row r="11636" spans="1:1" x14ac:dyDescent="0.25">
      <c r="A11636" s="1"/>
    </row>
    <row r="11637" spans="1:1" x14ac:dyDescent="0.25">
      <c r="A11637" s="1"/>
    </row>
    <row r="11638" spans="1:1" x14ac:dyDescent="0.25">
      <c r="A11638" s="1"/>
    </row>
    <row r="11639" spans="1:1" x14ac:dyDescent="0.25">
      <c r="A11639" s="1"/>
    </row>
    <row r="11640" spans="1:1" x14ac:dyDescent="0.25">
      <c r="A11640" s="1"/>
    </row>
    <row r="11641" spans="1:1" x14ac:dyDescent="0.25">
      <c r="A11641" s="1"/>
    </row>
    <row r="11642" spans="1:1" x14ac:dyDescent="0.25">
      <c r="A11642" s="1"/>
    </row>
    <row r="11643" spans="1:1" x14ac:dyDescent="0.25">
      <c r="A11643" s="1"/>
    </row>
    <row r="11644" spans="1:1" x14ac:dyDescent="0.25">
      <c r="A11644" s="1"/>
    </row>
    <row r="11645" spans="1:1" x14ac:dyDescent="0.25">
      <c r="A11645" s="1"/>
    </row>
    <row r="11646" spans="1:1" x14ac:dyDescent="0.25">
      <c r="A11646" s="1"/>
    </row>
    <row r="11647" spans="1:1" x14ac:dyDescent="0.25">
      <c r="A11647" s="1"/>
    </row>
    <row r="11648" spans="1:1" x14ac:dyDescent="0.25">
      <c r="A11648" s="1"/>
    </row>
    <row r="11649" spans="1:1" x14ac:dyDescent="0.25">
      <c r="A11649" s="1"/>
    </row>
    <row r="11650" spans="1:1" x14ac:dyDescent="0.25">
      <c r="A11650" s="1"/>
    </row>
    <row r="11651" spans="1:1" x14ac:dyDescent="0.25">
      <c r="A11651" s="1"/>
    </row>
    <row r="11652" spans="1:1" x14ac:dyDescent="0.25">
      <c r="A11652" s="1"/>
    </row>
    <row r="11653" spans="1:1" x14ac:dyDescent="0.25">
      <c r="A11653" s="1"/>
    </row>
    <row r="11654" spans="1:1" x14ac:dyDescent="0.25">
      <c r="A11654" s="1"/>
    </row>
    <row r="11655" spans="1:1" x14ac:dyDescent="0.25">
      <c r="A11655" s="1"/>
    </row>
    <row r="11656" spans="1:1" x14ac:dyDescent="0.25">
      <c r="A11656" s="1"/>
    </row>
    <row r="11657" spans="1:1" x14ac:dyDescent="0.25">
      <c r="A11657" s="1"/>
    </row>
    <row r="11658" spans="1:1" x14ac:dyDescent="0.25">
      <c r="A11658" s="1"/>
    </row>
    <row r="11659" spans="1:1" x14ac:dyDescent="0.25">
      <c r="A11659" s="1"/>
    </row>
    <row r="11660" spans="1:1" x14ac:dyDescent="0.25">
      <c r="A11660" s="1"/>
    </row>
    <row r="11661" spans="1:1" x14ac:dyDescent="0.25">
      <c r="A11661" s="1"/>
    </row>
    <row r="11662" spans="1:1" x14ac:dyDescent="0.25">
      <c r="A11662" s="1"/>
    </row>
    <row r="11663" spans="1:1" x14ac:dyDescent="0.25">
      <c r="A11663" s="1"/>
    </row>
    <row r="11664" spans="1:1" x14ac:dyDescent="0.25">
      <c r="A11664" s="1"/>
    </row>
    <row r="11665" spans="1:1" x14ac:dyDescent="0.25">
      <c r="A11665" s="1"/>
    </row>
    <row r="11666" spans="1:1" x14ac:dyDescent="0.25">
      <c r="A11666" s="1"/>
    </row>
    <row r="11667" spans="1:1" x14ac:dyDescent="0.25">
      <c r="A11667" s="1"/>
    </row>
    <row r="11668" spans="1:1" x14ac:dyDescent="0.25">
      <c r="A11668" s="1"/>
    </row>
    <row r="11669" spans="1:1" x14ac:dyDescent="0.25">
      <c r="A11669" s="1"/>
    </row>
    <row r="11670" spans="1:1" x14ac:dyDescent="0.25">
      <c r="A11670" s="1"/>
    </row>
    <row r="11671" spans="1:1" x14ac:dyDescent="0.25">
      <c r="A11671" s="1"/>
    </row>
    <row r="11672" spans="1:1" x14ac:dyDescent="0.25">
      <c r="A11672" s="1"/>
    </row>
    <row r="11673" spans="1:1" x14ac:dyDescent="0.25">
      <c r="A11673" s="1"/>
    </row>
    <row r="11674" spans="1:1" x14ac:dyDescent="0.25">
      <c r="A11674" s="1"/>
    </row>
    <row r="11675" spans="1:1" x14ac:dyDescent="0.25">
      <c r="A11675" s="1"/>
    </row>
    <row r="11676" spans="1:1" x14ac:dyDescent="0.25">
      <c r="A11676" s="1"/>
    </row>
    <row r="11677" spans="1:1" x14ac:dyDescent="0.25">
      <c r="A11677" s="1"/>
    </row>
    <row r="11678" spans="1:1" x14ac:dyDescent="0.25">
      <c r="A11678" s="1"/>
    </row>
    <row r="11679" spans="1:1" x14ac:dyDescent="0.25">
      <c r="A11679" s="1"/>
    </row>
    <row r="11680" spans="1:1" x14ac:dyDescent="0.25">
      <c r="A11680" s="1"/>
    </row>
    <row r="11681" spans="1:1" x14ac:dyDescent="0.25">
      <c r="A11681" s="1"/>
    </row>
    <row r="11682" spans="1:1" x14ac:dyDescent="0.25">
      <c r="A11682" s="1"/>
    </row>
    <row r="11683" spans="1:1" x14ac:dyDescent="0.25">
      <c r="A11683" s="1"/>
    </row>
    <row r="11684" spans="1:1" x14ac:dyDescent="0.25">
      <c r="A11684" s="1"/>
    </row>
    <row r="11685" spans="1:1" x14ac:dyDescent="0.25">
      <c r="A11685" s="1"/>
    </row>
    <row r="11686" spans="1:1" x14ac:dyDescent="0.25">
      <c r="A11686" s="1"/>
    </row>
    <row r="11687" spans="1:1" x14ac:dyDescent="0.25">
      <c r="A11687" s="1"/>
    </row>
    <row r="11688" spans="1:1" x14ac:dyDescent="0.25">
      <c r="A11688" s="1"/>
    </row>
    <row r="11689" spans="1:1" x14ac:dyDescent="0.25">
      <c r="A11689" s="1"/>
    </row>
    <row r="11690" spans="1:1" x14ac:dyDescent="0.25">
      <c r="A11690" s="1"/>
    </row>
    <row r="11691" spans="1:1" x14ac:dyDescent="0.25">
      <c r="A11691" s="1"/>
    </row>
    <row r="11692" spans="1:1" x14ac:dyDescent="0.25">
      <c r="A11692" s="1"/>
    </row>
    <row r="11693" spans="1:1" x14ac:dyDescent="0.25">
      <c r="A11693" s="1"/>
    </row>
    <row r="11694" spans="1:1" x14ac:dyDescent="0.25">
      <c r="A11694" s="1"/>
    </row>
    <row r="11695" spans="1:1" x14ac:dyDescent="0.25">
      <c r="A11695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9627B-E5C2-4EB4-9BBB-17C6705EC00D}">
  <dimension ref="A1:F1387"/>
  <sheetViews>
    <sheetView zoomScale="85" zoomScaleNormal="85" workbookViewId="0">
      <selection activeCell="E11" sqref="E11"/>
    </sheetView>
  </sheetViews>
  <sheetFormatPr defaultRowHeight="15" x14ac:dyDescent="0.25"/>
  <cols>
    <col min="1" max="1" width="10.5703125" bestFit="1" customWidth="1"/>
    <col min="2" max="2" width="7.7109375" bestFit="1" customWidth="1"/>
    <col min="3" max="3" width="15" bestFit="1" customWidth="1"/>
    <col min="4" max="4" width="15.42578125" bestFit="1" customWidth="1"/>
    <col min="5" max="5" width="18" bestFit="1" customWidth="1"/>
    <col min="6" max="6" width="12.28515625" bestFit="1" customWidth="1"/>
  </cols>
  <sheetData>
    <row r="1" spans="1:6" x14ac:dyDescent="0.25">
      <c r="A1" t="s">
        <v>0</v>
      </c>
      <c r="B1" t="s">
        <v>1</v>
      </c>
      <c r="C1" t="s">
        <v>17</v>
      </c>
      <c r="D1" t="s">
        <v>19</v>
      </c>
      <c r="E1" t="s">
        <v>20</v>
      </c>
      <c r="F1" t="s">
        <v>18</v>
      </c>
    </row>
    <row r="2" spans="1:6" x14ac:dyDescent="0.25">
      <c r="A2" s="1">
        <v>45713</v>
      </c>
      <c r="B2" t="s">
        <v>2</v>
      </c>
      <c r="C2" s="2">
        <v>290761684.78000003</v>
      </c>
      <c r="D2" s="2">
        <v>2452540515.6599998</v>
      </c>
      <c r="E2">
        <v>11.85553033368558</v>
      </c>
      <c r="F2">
        <f>SUMIFS(Historico_Precos[Preço D0],Historico_Precos[Ativo],Historico_Posicoes4[[#This Row],[Ativo]],Historico_Precos[Data],Historico_Posicoes4[[#This Row],[Data]])</f>
        <v>41.78</v>
      </c>
    </row>
    <row r="3" spans="1:6" x14ac:dyDescent="0.25">
      <c r="A3" s="1">
        <v>45693</v>
      </c>
      <c r="B3" t="s">
        <v>2</v>
      </c>
      <c r="C3" s="2">
        <v>286197183.35000002</v>
      </c>
      <c r="D3" s="2">
        <v>2424478823.1399999</v>
      </c>
      <c r="E3">
        <v>11.804482704424668</v>
      </c>
      <c r="F3">
        <f>SUMIFS(Historico_Precos[Preço D0],Historico_Precos[Ativo],Historico_Posicoes4[[#This Row],[Ativo]],Historico_Precos[Data],Historico_Posicoes4[[#This Row],[Data]])</f>
        <v>40.85</v>
      </c>
    </row>
    <row r="4" spans="1:6" x14ac:dyDescent="0.25">
      <c r="A4" s="1">
        <v>45695</v>
      </c>
      <c r="B4" t="s">
        <v>2</v>
      </c>
      <c r="C4" s="2">
        <v>283675004.98999995</v>
      </c>
      <c r="D4" s="2">
        <v>2411406391.9000001</v>
      </c>
      <c r="E4">
        <v>11.763882103940439</v>
      </c>
      <c r="F4">
        <f>SUMIFS(Historico_Precos[Preço D0],Historico_Precos[Ativo],Historico_Posicoes4[[#This Row],[Ativo]],Historico_Precos[Data],Historico_Posicoes4[[#This Row],[Data]])</f>
        <v>40.49</v>
      </c>
    </row>
    <row r="5" spans="1:6" x14ac:dyDescent="0.25">
      <c r="A5" s="1">
        <v>45694</v>
      </c>
      <c r="B5" t="s">
        <v>2</v>
      </c>
      <c r="C5" s="2">
        <v>286267243.86000001</v>
      </c>
      <c r="D5" s="2">
        <v>2437161453.9899998</v>
      </c>
      <c r="E5">
        <v>11.745928583899827</v>
      </c>
      <c r="F5">
        <f>SUMIFS(Historico_Precos[Preço D0],Historico_Precos[Ativo],Historico_Posicoes4[[#This Row],[Ativo]],Historico_Precos[Data],Historico_Posicoes4[[#This Row],[Data]])</f>
        <v>40.86</v>
      </c>
    </row>
    <row r="6" spans="1:6" x14ac:dyDescent="0.25">
      <c r="A6" s="1">
        <v>45705</v>
      </c>
      <c r="B6" t="s">
        <v>2</v>
      </c>
      <c r="C6" s="2">
        <v>296728667.5</v>
      </c>
      <c r="D6" s="2">
        <v>2530398890.04</v>
      </c>
      <c r="E6">
        <v>11.726556973604639</v>
      </c>
      <c r="F6">
        <f>SUMIFS(Historico_Precos[Preço D0],Historico_Precos[Ativo],Historico_Posicoes4[[#This Row],[Ativo]],Historico_Precos[Data],Historico_Posicoes4[[#This Row],[Data]])</f>
        <v>42.5</v>
      </c>
    </row>
    <row r="7" spans="1:6" x14ac:dyDescent="0.25">
      <c r="A7" s="1">
        <v>45702</v>
      </c>
      <c r="B7" t="s">
        <v>2</v>
      </c>
      <c r="C7" s="2">
        <v>293934732.63</v>
      </c>
      <c r="D7" s="2">
        <v>2510119998.77</v>
      </c>
      <c r="E7">
        <v>11.709987282441988</v>
      </c>
      <c r="F7">
        <f>SUMIFS(Historico_Precos[Preço D0],Historico_Precos[Ativo],Historico_Posicoes4[[#This Row],[Ativo]],Historico_Precos[Data],Historico_Posicoes4[[#This Row],[Data]])</f>
        <v>42.13</v>
      </c>
    </row>
    <row r="8" spans="1:6" x14ac:dyDescent="0.25">
      <c r="A8" s="1">
        <v>45706</v>
      </c>
      <c r="B8" t="s">
        <v>2</v>
      </c>
      <c r="C8" s="2">
        <v>294077647.52999997</v>
      </c>
      <c r="D8" s="2">
        <v>2511764331.71</v>
      </c>
      <c r="E8">
        <v>11.708011130558296</v>
      </c>
      <c r="F8">
        <f>SUMIFS(Historico_Precos[Preço D0],Historico_Precos[Ativo],Historico_Posicoes4[[#This Row],[Ativo]],Historico_Precos[Data],Historico_Posicoes4[[#This Row],[Data]])</f>
        <v>42.03</v>
      </c>
    </row>
    <row r="9" spans="1:6" x14ac:dyDescent="0.25">
      <c r="A9" s="1">
        <v>45699</v>
      </c>
      <c r="B9" t="s">
        <v>2</v>
      </c>
      <c r="C9" s="2">
        <v>287019839.07999998</v>
      </c>
      <c r="D9" s="2">
        <v>2451603076.96</v>
      </c>
      <c r="E9">
        <v>11.707435097361111</v>
      </c>
      <c r="F9">
        <f>SUMIFS(Historico_Precos[Preço D0],Historico_Precos[Ativo],Historico_Posicoes4[[#This Row],[Ativo]],Historico_Precos[Data],Historico_Posicoes4[[#This Row],[Data]])</f>
        <v>41.08</v>
      </c>
    </row>
    <row r="10" spans="1:6" x14ac:dyDescent="0.25">
      <c r="A10" s="1">
        <v>45700</v>
      </c>
      <c r="B10" t="s">
        <v>2</v>
      </c>
      <c r="C10" s="2">
        <v>281989306.36000001</v>
      </c>
      <c r="D10" s="2">
        <v>2416232564.4400001</v>
      </c>
      <c r="E10">
        <v>11.670619397738125</v>
      </c>
      <c r="F10">
        <f>SUMIFS(Historico_Precos[Preço D0],Historico_Precos[Ativo],Historico_Posicoes4[[#This Row],[Ativo]],Historico_Precos[Data],Historico_Posicoes4[[#This Row],[Data]])</f>
        <v>40.36</v>
      </c>
    </row>
    <row r="11" spans="1:6" x14ac:dyDescent="0.25">
      <c r="A11" s="1">
        <v>45701</v>
      </c>
      <c r="B11" t="s">
        <v>2</v>
      </c>
      <c r="C11" s="2">
        <v>283875756.13</v>
      </c>
      <c r="D11" s="2">
        <v>2434465908.5</v>
      </c>
      <c r="E11">
        <v>11.660699586666649</v>
      </c>
      <c r="F11">
        <f>SUMIFS(Historico_Precos[Preço D0],Historico_Precos[Ativo],Historico_Posicoes4[[#This Row],[Ativo]],Historico_Precos[Data],Historico_Posicoes4[[#This Row],[Data]])</f>
        <v>40.630000000000003</v>
      </c>
    </row>
    <row r="12" spans="1:6" x14ac:dyDescent="0.25">
      <c r="A12" s="1">
        <v>45692</v>
      </c>
      <c r="B12" t="s">
        <v>2</v>
      </c>
      <c r="C12" s="2">
        <v>284204099.57999998</v>
      </c>
      <c r="D12" s="2">
        <v>2437410737.3099999</v>
      </c>
      <c r="E12">
        <v>11.660082366489293</v>
      </c>
      <c r="F12">
        <f>SUMIFS(Historico_Precos[Preço D0],Historico_Precos[Ativo],Historico_Posicoes4[[#This Row],[Ativo]],Historico_Precos[Data],Historico_Posicoes4[[#This Row],[Data]])</f>
        <v>40.58</v>
      </c>
    </row>
    <row r="13" spans="1:6" x14ac:dyDescent="0.25">
      <c r="A13" s="1">
        <v>45707</v>
      </c>
      <c r="B13" t="s">
        <v>2</v>
      </c>
      <c r="C13" s="2">
        <v>288726809.27999997</v>
      </c>
      <c r="D13" s="2">
        <v>2481979773.1799998</v>
      </c>
      <c r="E13">
        <v>11.632923539504636</v>
      </c>
      <c r="F13">
        <f>SUMIFS(Historico_Precos[Preço D0],Historico_Precos[Ativo],Historico_Posicoes4[[#This Row],[Ativo]],Historico_Precos[Data],Historico_Posicoes4[[#This Row],[Data]])</f>
        <v>41.28</v>
      </c>
    </row>
    <row r="14" spans="1:6" x14ac:dyDescent="0.25">
      <c r="A14" s="1">
        <v>45709</v>
      </c>
      <c r="B14" t="s">
        <v>2</v>
      </c>
      <c r="C14" s="2">
        <v>289359909.19</v>
      </c>
      <c r="D14" s="2">
        <v>2490291863.5700002</v>
      </c>
      <c r="E14">
        <v>11.619517913662666</v>
      </c>
      <c r="F14">
        <f>SUMIFS(Historico_Precos[Preço D0],Historico_Precos[Ativo],Historico_Posicoes4[[#This Row],[Ativo]],Historico_Precos[Data],Historico_Posicoes4[[#This Row],[Data]])</f>
        <v>41.69</v>
      </c>
    </row>
    <row r="15" spans="1:6" x14ac:dyDescent="0.25">
      <c r="A15" s="1">
        <v>45698</v>
      </c>
      <c r="B15" t="s">
        <v>2</v>
      </c>
      <c r="C15" s="2">
        <v>279404171.49000001</v>
      </c>
      <c r="D15" s="2">
        <v>2406375597.0100002</v>
      </c>
      <c r="E15">
        <v>11.610995882653096</v>
      </c>
      <c r="F15">
        <f>SUMIFS(Historico_Precos[Preço D0],Historico_Precos[Ativo],Historico_Posicoes4[[#This Row],[Ativo]],Historico_Precos[Data],Historico_Posicoes4[[#This Row],[Data]])</f>
        <v>39.99</v>
      </c>
    </row>
    <row r="16" spans="1:6" x14ac:dyDescent="0.25">
      <c r="A16" s="1">
        <v>45712</v>
      </c>
      <c r="B16" t="s">
        <v>2</v>
      </c>
      <c r="C16" s="2">
        <v>282125859.00999999</v>
      </c>
      <c r="D16" s="2">
        <v>2432063929.3899999</v>
      </c>
      <c r="E16">
        <v>11.600264927277697</v>
      </c>
      <c r="F16">
        <f>SUMIFS(Historico_Precos[Preço D0],Historico_Precos[Ativo],Historico_Posicoes4[[#This Row],[Ativo]],Historico_Precos[Data],Historico_Posicoes4[[#This Row],[Data]])</f>
        <v>40.51</v>
      </c>
    </row>
    <row r="17" spans="1:6" x14ac:dyDescent="0.25">
      <c r="A17" s="1">
        <v>45708</v>
      </c>
      <c r="B17" t="s">
        <v>2</v>
      </c>
      <c r="C17" s="2">
        <v>288144358.55000001</v>
      </c>
      <c r="D17" s="2">
        <v>2489539142.5299997</v>
      </c>
      <c r="E17">
        <v>11.574204784632254</v>
      </c>
      <c r="F17">
        <f>SUMIFS(Historico_Precos[Preço D0],Historico_Precos[Ativo],Historico_Posicoes4[[#This Row],[Ativo]],Historico_Precos[Data],Historico_Posicoes4[[#This Row],[Data]])</f>
        <v>41.05</v>
      </c>
    </row>
    <row r="18" spans="1:6" x14ac:dyDescent="0.25">
      <c r="A18" s="1">
        <v>45685</v>
      </c>
      <c r="B18" t="s">
        <v>2</v>
      </c>
      <c r="C18" s="2">
        <v>276154380.84000003</v>
      </c>
      <c r="D18" s="2">
        <v>2387081953.3000002</v>
      </c>
      <c r="E18">
        <v>11.568701294827054</v>
      </c>
      <c r="F18">
        <f>SUMIFS(Historico_Precos[Preço D0],Historico_Precos[Ativo],Historico_Posicoes4[[#This Row],[Ativo]],Historico_Precos[Data],Historico_Posicoes4[[#This Row],[Data]])</f>
        <v>38.840000000000003</v>
      </c>
    </row>
    <row r="19" spans="1:6" x14ac:dyDescent="0.25">
      <c r="A19" s="1">
        <v>45691</v>
      </c>
      <c r="B19" t="s">
        <v>2</v>
      </c>
      <c r="C19" s="2">
        <v>280521404.82999998</v>
      </c>
      <c r="D19" s="2">
        <v>2439162034.9200001</v>
      </c>
      <c r="E19">
        <v>11.500728562266286</v>
      </c>
      <c r="F19">
        <f>SUMIFS(Historico_Precos[Preço D0],Historico_Precos[Ativo],Historico_Posicoes4[[#This Row],[Ativo]],Historico_Precos[Data],Historico_Posicoes4[[#This Row],[Data]])</f>
        <v>40.33</v>
      </c>
    </row>
    <row r="20" spans="1:6" x14ac:dyDescent="0.25">
      <c r="A20" s="1">
        <v>45686</v>
      </c>
      <c r="B20" t="s">
        <v>2</v>
      </c>
      <c r="C20" s="2">
        <v>271959450.75</v>
      </c>
      <c r="D20" s="2">
        <v>2369906407.2600002</v>
      </c>
      <c r="E20">
        <v>11.475535485995399</v>
      </c>
      <c r="F20">
        <f>SUMIFS(Historico_Precos[Preço D0],Historico_Precos[Ativo],Historico_Posicoes4[[#This Row],[Ativo]],Historico_Precos[Data],Historico_Posicoes4[[#This Row],[Data]])</f>
        <v>38.25</v>
      </c>
    </row>
    <row r="21" spans="1:6" x14ac:dyDescent="0.25">
      <c r="A21" s="1">
        <v>45681</v>
      </c>
      <c r="B21" t="s">
        <v>2</v>
      </c>
      <c r="C21" s="2">
        <v>267391132.57999998</v>
      </c>
      <c r="D21" s="2">
        <v>2332965205.52</v>
      </c>
      <c r="E21">
        <v>11.461428226504585</v>
      </c>
      <c r="F21">
        <f>SUMIFS(Historico_Precos[Preço D0],Historico_Precos[Ativo],Historico_Posicoes4[[#This Row],[Ativo]],Historico_Precos[Data],Historico_Posicoes4[[#This Row],[Data]])</f>
        <v>37.58</v>
      </c>
    </row>
    <row r="22" spans="1:6" x14ac:dyDescent="0.25">
      <c r="A22" s="1">
        <v>45729</v>
      </c>
      <c r="B22" t="s">
        <v>2</v>
      </c>
      <c r="C22" s="2">
        <v>275962990.19999999</v>
      </c>
      <c r="D22" s="2">
        <v>2408208675.25</v>
      </c>
      <c r="E22">
        <v>11.459264017946943</v>
      </c>
      <c r="F22">
        <f>SUMIFS(Historico_Precos[Preço D0],Historico_Precos[Ativo],Historico_Posicoes4[[#This Row],[Ativo]],Historico_Precos[Data],Historico_Posicoes4[[#This Row],[Data]])</f>
        <v>40.200000000000003</v>
      </c>
    </row>
    <row r="23" spans="1:6" x14ac:dyDescent="0.25">
      <c r="A23" s="1">
        <v>45684</v>
      </c>
      <c r="B23" t="s">
        <v>2</v>
      </c>
      <c r="C23" s="2">
        <v>274732370.63999999</v>
      </c>
      <c r="D23" s="2">
        <v>2400211614.9400001</v>
      </c>
      <c r="E23">
        <v>11.446172867839726</v>
      </c>
      <c r="F23">
        <f>SUMIFS(Historico_Precos[Preço D0],Historico_Precos[Ativo],Historico_Posicoes4[[#This Row],[Ativo]],Historico_Precos[Data],Historico_Posicoes4[[#This Row],[Data]])</f>
        <v>38.64</v>
      </c>
    </row>
    <row r="24" spans="1:6" x14ac:dyDescent="0.25">
      <c r="A24" s="1">
        <v>45667</v>
      </c>
      <c r="B24" t="s">
        <v>2</v>
      </c>
      <c r="C24" s="2">
        <v>259582023.53999999</v>
      </c>
      <c r="D24" s="2">
        <v>2270496184.5700002</v>
      </c>
      <c r="E24">
        <v>11.4328324048323</v>
      </c>
      <c r="F24">
        <f>SUMIFS(Historico_Precos[Preço D0],Historico_Precos[Ativo],Historico_Posicoes4[[#This Row],[Ativo]],Historico_Precos[Data],Historico_Posicoes4[[#This Row],[Data]])</f>
        <v>36.54</v>
      </c>
    </row>
    <row r="25" spans="1:6" x14ac:dyDescent="0.25">
      <c r="A25" s="1">
        <v>45733</v>
      </c>
      <c r="B25" t="s">
        <v>2</v>
      </c>
      <c r="C25" s="2">
        <v>285299051.56</v>
      </c>
      <c r="D25" s="2">
        <v>2497848362.3800001</v>
      </c>
      <c r="E25">
        <v>11.421792285587799</v>
      </c>
      <c r="F25">
        <f>SUMIFS(Historico_Precos[Preço D0],Historico_Precos[Ativo],Historico_Posicoes4[[#This Row],[Ativo]],Historico_Precos[Data],Historico_Posicoes4[[#This Row],[Data]])</f>
        <v>41.56</v>
      </c>
    </row>
    <row r="26" spans="1:6" x14ac:dyDescent="0.25">
      <c r="A26" s="1">
        <v>45730</v>
      </c>
      <c r="B26" t="s">
        <v>2</v>
      </c>
      <c r="C26" s="2">
        <v>280974258.43000001</v>
      </c>
      <c r="D26" s="2">
        <v>2461258632.27</v>
      </c>
      <c r="E26">
        <v>11.415877012927309</v>
      </c>
      <c r="F26">
        <f>SUMIFS(Historico_Precos[Preço D0],Historico_Precos[Ativo],Historico_Posicoes4[[#This Row],[Ativo]],Historico_Precos[Data],Historico_Posicoes4[[#This Row],[Data]])</f>
        <v>40.93</v>
      </c>
    </row>
    <row r="27" spans="1:6" x14ac:dyDescent="0.25">
      <c r="A27" s="1">
        <v>45670</v>
      </c>
      <c r="B27" t="s">
        <v>2</v>
      </c>
      <c r="C27" s="2">
        <v>259126698.44</v>
      </c>
      <c r="D27" s="2">
        <v>2270898856.1300001</v>
      </c>
      <c r="E27">
        <v>11.410754721220663</v>
      </c>
      <c r="F27">
        <f>SUMIFS(Historico_Precos[Preço D0],Historico_Precos[Ativo],Historico_Posicoes4[[#This Row],[Ativo]],Historico_Precos[Data],Historico_Posicoes4[[#This Row],[Data]])</f>
        <v>36.44</v>
      </c>
    </row>
    <row r="28" spans="1:6" x14ac:dyDescent="0.25">
      <c r="A28" s="1">
        <v>45728</v>
      </c>
      <c r="B28" t="s">
        <v>2</v>
      </c>
      <c r="C28" s="2">
        <v>271844139.60000002</v>
      </c>
      <c r="D28" s="2">
        <v>2384180380.8800001</v>
      </c>
      <c r="E28">
        <v>11.401995494135491</v>
      </c>
      <c r="F28">
        <f>SUMIFS(Historico_Precos[Preço D0],Historico_Precos[Ativo],Historico_Posicoes4[[#This Row],[Ativo]],Historico_Precos[Data],Historico_Posicoes4[[#This Row],[Data]])</f>
        <v>39.6</v>
      </c>
    </row>
    <row r="29" spans="1:6" x14ac:dyDescent="0.25">
      <c r="A29" s="1">
        <v>45688</v>
      </c>
      <c r="B29" t="s">
        <v>2</v>
      </c>
      <c r="C29" s="2">
        <v>276967632.66000003</v>
      </c>
      <c r="D29" s="2">
        <v>2429338642.8699999</v>
      </c>
      <c r="E29">
        <v>11.400947886491149</v>
      </c>
      <c r="F29">
        <f>SUMIFS(Historico_Precos[Preço D0],Historico_Precos[Ativo],Historico_Posicoes4[[#This Row],[Ativo]],Historico_Precos[Data],Historico_Posicoes4[[#This Row],[Data]])</f>
        <v>39.659999999999997</v>
      </c>
    </row>
    <row r="30" spans="1:6" x14ac:dyDescent="0.25">
      <c r="A30" s="1">
        <v>45666</v>
      </c>
      <c r="B30" t="s">
        <v>2</v>
      </c>
      <c r="C30" s="2">
        <v>261032481.90000001</v>
      </c>
      <c r="D30" s="2">
        <v>2289939314.3200002</v>
      </c>
      <c r="E30">
        <v>11.399100415790445</v>
      </c>
      <c r="F30">
        <f>SUMIFS(Historico_Precos[Preço D0],Historico_Precos[Ativo],Historico_Posicoes4[[#This Row],[Ativo]],Historico_Precos[Data],Historico_Posicoes4[[#This Row],[Data]])</f>
        <v>36.9</v>
      </c>
    </row>
    <row r="31" spans="1:6" x14ac:dyDescent="0.25">
      <c r="A31" s="1">
        <v>45677</v>
      </c>
      <c r="B31" t="s">
        <v>2</v>
      </c>
      <c r="C31" s="2">
        <v>264479414.71000001</v>
      </c>
      <c r="D31" s="2">
        <v>2320237907.2600002</v>
      </c>
      <c r="E31">
        <v>11.398805867383111</v>
      </c>
      <c r="F31">
        <f>SUMIFS(Historico_Precos[Preço D0],Historico_Precos[Ativo],Historico_Posicoes4[[#This Row],[Ativo]],Historico_Precos[Data],Historico_Posicoes4[[#This Row],[Data]])</f>
        <v>37.21</v>
      </c>
    </row>
    <row r="32" spans="1:6" x14ac:dyDescent="0.25">
      <c r="A32" s="1">
        <v>45687</v>
      </c>
      <c r="B32" t="s">
        <v>2</v>
      </c>
      <c r="C32" s="2">
        <v>279109500.39999998</v>
      </c>
      <c r="D32" s="2">
        <v>2453797018.6900001</v>
      </c>
      <c r="E32">
        <v>11.374596116715766</v>
      </c>
      <c r="F32">
        <f>SUMIFS(Historico_Precos[Preço D0],Historico_Precos[Ativo],Historico_Posicoes4[[#This Row],[Ativo]],Historico_Precos[Data],Historico_Posicoes4[[#This Row],[Data]])</f>
        <v>40.4</v>
      </c>
    </row>
    <row r="33" spans="1:6" x14ac:dyDescent="0.25">
      <c r="A33" s="1">
        <v>45722</v>
      </c>
      <c r="B33" t="s">
        <v>2</v>
      </c>
      <c r="C33" s="2">
        <v>267445201.71000001</v>
      </c>
      <c r="D33" s="2">
        <v>2352394835.9099998</v>
      </c>
      <c r="E33">
        <v>11.369060908796866</v>
      </c>
      <c r="F33">
        <f>SUMIFS(Historico_Precos[Preço D0],Historico_Precos[Ativo],Historico_Posicoes4[[#This Row],[Ativo]],Historico_Precos[Data],Historico_Posicoes4[[#This Row],[Data]])</f>
        <v>38.21</v>
      </c>
    </row>
    <row r="34" spans="1:6" x14ac:dyDescent="0.25">
      <c r="A34" s="1">
        <v>45680</v>
      </c>
      <c r="B34" t="s">
        <v>2</v>
      </c>
      <c r="C34" s="2">
        <v>264616184.69</v>
      </c>
      <c r="D34" s="2">
        <v>2328029258.7399998</v>
      </c>
      <c r="E34">
        <v>11.366531743386176</v>
      </c>
      <c r="F34">
        <f>SUMIFS(Historico_Precos[Preço D0],Historico_Precos[Ativo],Historico_Posicoes4[[#This Row],[Ativo]],Historico_Precos[Data],Historico_Posicoes4[[#This Row],[Data]])</f>
        <v>37.19</v>
      </c>
    </row>
    <row r="35" spans="1:6" x14ac:dyDescent="0.25">
      <c r="A35" s="1">
        <v>45665</v>
      </c>
      <c r="B35" t="s">
        <v>2</v>
      </c>
      <c r="C35" s="2">
        <v>260325076.80000001</v>
      </c>
      <c r="D35" s="2">
        <v>2290317876.3899999</v>
      </c>
      <c r="E35">
        <v>11.366329516247086</v>
      </c>
      <c r="F35">
        <f>SUMIFS(Historico_Precos[Preço D0],Historico_Precos[Ativo],Historico_Posicoes4[[#This Row],[Ativo]],Historico_Precos[Data],Historico_Posicoes4[[#This Row],[Data]])</f>
        <v>36.799999999999997</v>
      </c>
    </row>
    <row r="36" spans="1:6" x14ac:dyDescent="0.25">
      <c r="A36" s="1">
        <v>45671</v>
      </c>
      <c r="B36" t="s">
        <v>2</v>
      </c>
      <c r="C36" s="2">
        <v>258842256.40000001</v>
      </c>
      <c r="D36" s="2">
        <v>2277963879.96</v>
      </c>
      <c r="E36">
        <v>11.362877992804044</v>
      </c>
      <c r="F36">
        <f>SUMIFS(Historico_Precos[Preço D0],Historico_Precos[Ativo],Historico_Posicoes4[[#This Row],[Ativo]],Historico_Precos[Data],Historico_Posicoes4[[#This Row],[Data]])</f>
        <v>36.4</v>
      </c>
    </row>
    <row r="37" spans="1:6" x14ac:dyDescent="0.25">
      <c r="A37" s="1">
        <v>45673</v>
      </c>
      <c r="B37" t="s">
        <v>2</v>
      </c>
      <c r="C37" s="2">
        <v>260469036</v>
      </c>
      <c r="D37" s="2">
        <v>2300494522.7799997</v>
      </c>
      <c r="E37">
        <v>11.32230628766027</v>
      </c>
      <c r="F37">
        <f>SUMIFS(Historico_Precos[Preço D0],Historico_Precos[Ativo],Historico_Posicoes4[[#This Row],[Ativo]],Historico_Precos[Data],Historico_Posicoes4[[#This Row],[Data]])</f>
        <v>36</v>
      </c>
    </row>
    <row r="38" spans="1:6" x14ac:dyDescent="0.25">
      <c r="A38" s="1">
        <v>45664</v>
      </c>
      <c r="B38" t="s">
        <v>2</v>
      </c>
      <c r="C38" s="2">
        <v>263820679.63999999</v>
      </c>
      <c r="D38" s="2">
        <v>2331926800.1599998</v>
      </c>
      <c r="E38">
        <v>11.313420284972004</v>
      </c>
      <c r="F38">
        <f>SUMIFS(Historico_Precos[Preço D0],Historico_Precos[Ativo],Historico_Posicoes4[[#This Row],[Ativo]],Historico_Precos[Data],Historico_Posicoes4[[#This Row],[Data]])</f>
        <v>37.64</v>
      </c>
    </row>
    <row r="39" spans="1:6" x14ac:dyDescent="0.25">
      <c r="A39" s="1">
        <v>45679</v>
      </c>
      <c r="B39" t="s">
        <v>2</v>
      </c>
      <c r="C39" s="2">
        <v>265754624.84999999</v>
      </c>
      <c r="D39" s="2">
        <v>2350101363.5299997</v>
      </c>
      <c r="E39">
        <v>11.308219678270381</v>
      </c>
      <c r="F39">
        <f>SUMIFS(Historico_Precos[Preço D0],Historico_Precos[Ativo],Historico_Posicoes4[[#This Row],[Ativo]],Historico_Precos[Data],Historico_Posicoes4[[#This Row],[Data]])</f>
        <v>37.35</v>
      </c>
    </row>
    <row r="40" spans="1:6" x14ac:dyDescent="0.25">
      <c r="A40" s="1">
        <v>45727</v>
      </c>
      <c r="B40" t="s">
        <v>2</v>
      </c>
      <c r="C40" s="2">
        <v>267587993.97999999</v>
      </c>
      <c r="D40" s="2">
        <v>2367578570.0599999</v>
      </c>
      <c r="E40">
        <v>11.302180099274116</v>
      </c>
      <c r="F40">
        <f>SUMIFS(Historico_Precos[Preço D0],Historico_Precos[Ativo],Historico_Posicoes4[[#This Row],[Ativo]],Historico_Precos[Data],Historico_Posicoes4[[#This Row],[Data]])</f>
        <v>38.979999999999997</v>
      </c>
    </row>
    <row r="41" spans="1:6" x14ac:dyDescent="0.25">
      <c r="A41" s="1">
        <v>45674</v>
      </c>
      <c r="B41" t="s">
        <v>2</v>
      </c>
      <c r="C41" s="2">
        <v>260925539.21000001</v>
      </c>
      <c r="D41" s="2">
        <v>2309326600.6999998</v>
      </c>
      <c r="E41">
        <v>11.298771647583699</v>
      </c>
      <c r="F41">
        <f>SUMIFS(Historico_Precos[Preço D0],Historico_Precos[Ativo],Historico_Posicoes4[[#This Row],[Ativo]],Historico_Precos[Data],Historico_Posicoes4[[#This Row],[Data]])</f>
        <v>36.71</v>
      </c>
    </row>
    <row r="42" spans="1:6" x14ac:dyDescent="0.25">
      <c r="A42" s="1">
        <v>45678</v>
      </c>
      <c r="B42" t="s">
        <v>2</v>
      </c>
      <c r="C42" s="2">
        <v>262900739.41</v>
      </c>
      <c r="D42" s="2">
        <v>2331411218.6199999</v>
      </c>
      <c r="E42">
        <v>11.276463684755504</v>
      </c>
      <c r="F42">
        <f>SUMIFS(Historico_Precos[Preço D0],Historico_Precos[Ativo],Historico_Posicoes4[[#This Row],[Ativo]],Historico_Precos[Data],Historico_Posicoes4[[#This Row],[Data]])</f>
        <v>36.909999999999997</v>
      </c>
    </row>
    <row r="43" spans="1:6" x14ac:dyDescent="0.25">
      <c r="A43" s="1">
        <v>45726</v>
      </c>
      <c r="B43" t="s">
        <v>2</v>
      </c>
      <c r="C43" s="2">
        <v>268205821.56999999</v>
      </c>
      <c r="D43" s="2">
        <v>2378623343.9499998</v>
      </c>
      <c r="E43">
        <v>11.275674320281869</v>
      </c>
      <c r="F43">
        <f>SUMIFS(Historico_Precos[Preço D0],Historico_Precos[Ativo],Historico_Posicoes4[[#This Row],[Ativo]],Historico_Precos[Data],Historico_Posicoes4[[#This Row],[Data]])</f>
        <v>39.07</v>
      </c>
    </row>
    <row r="44" spans="1:6" x14ac:dyDescent="0.25">
      <c r="A44" s="1">
        <v>45714</v>
      </c>
      <c r="B44" t="s">
        <v>2</v>
      </c>
      <c r="C44" s="2">
        <v>271901843.56999999</v>
      </c>
      <c r="D44" s="2">
        <v>2411526148.0700002</v>
      </c>
      <c r="E44">
        <v>11.275094146816915</v>
      </c>
      <c r="F44">
        <f>SUMIFS(Historico_Precos[Preço D0],Historico_Precos[Ativo],Historico_Posicoes4[[#This Row],[Ativo]],Historico_Precos[Data],Historico_Posicoes4[[#This Row],[Data]])</f>
        <v>39.07</v>
      </c>
    </row>
    <row r="45" spans="1:6" x14ac:dyDescent="0.25">
      <c r="A45" s="1">
        <v>45672</v>
      </c>
      <c r="B45" t="s">
        <v>2</v>
      </c>
      <c r="C45" s="2">
        <v>263563431.59</v>
      </c>
      <c r="D45" s="2">
        <v>2343476491.02</v>
      </c>
      <c r="E45">
        <v>11.246685537488956</v>
      </c>
      <c r="F45">
        <f>SUMIFS(Historico_Precos[Preço D0],Historico_Precos[Ativo],Historico_Posicoes4[[#This Row],[Ativo]],Historico_Precos[Data],Historico_Posicoes4[[#This Row],[Data]])</f>
        <v>37.090000000000003</v>
      </c>
    </row>
    <row r="46" spans="1:6" x14ac:dyDescent="0.25">
      <c r="A46" s="1">
        <v>45723</v>
      </c>
      <c r="B46" t="s">
        <v>2</v>
      </c>
      <c r="C46" s="2">
        <v>269015902.22000003</v>
      </c>
      <c r="D46" s="2">
        <v>2394765126.5500002</v>
      </c>
      <c r="E46">
        <v>11.233498401889445</v>
      </c>
      <c r="F46">
        <f>SUMIFS(Historico_Precos[Preço D0],Historico_Precos[Ativo],Historico_Posicoes4[[#This Row],[Ativo]],Historico_Precos[Data],Historico_Posicoes4[[#This Row],[Data]])</f>
        <v>39.22</v>
      </c>
    </row>
    <row r="47" spans="1:6" x14ac:dyDescent="0.25">
      <c r="A47" s="1">
        <v>45721</v>
      </c>
      <c r="B47" t="s">
        <v>2</v>
      </c>
      <c r="C47" s="2">
        <v>263272248.33000001</v>
      </c>
      <c r="D47" s="2">
        <v>2344258186.77</v>
      </c>
      <c r="E47">
        <v>11.230514190621028</v>
      </c>
      <c r="F47">
        <f>SUMIFS(Historico_Precos[Preço D0],Historico_Precos[Ativo],Historico_Posicoes4[[#This Row],[Ativo]],Historico_Precos[Data],Historico_Posicoes4[[#This Row],[Data]])</f>
        <v>37.83</v>
      </c>
    </row>
    <row r="48" spans="1:6" x14ac:dyDescent="0.25">
      <c r="A48" s="1">
        <v>45715</v>
      </c>
      <c r="B48" t="s">
        <v>2</v>
      </c>
      <c r="C48" s="2">
        <v>269814038.26999998</v>
      </c>
      <c r="D48" s="2">
        <v>2409230544.9200001</v>
      </c>
      <c r="E48">
        <v>11.199178876381019</v>
      </c>
      <c r="F48">
        <f>SUMIFS(Historico_Precos[Preço D0],Historico_Precos[Ativo],Historico_Posicoes4[[#This Row],[Ativo]],Historico_Precos[Data],Historico_Posicoes4[[#This Row],[Data]])</f>
        <v>38.770000000000003</v>
      </c>
    </row>
    <row r="49" spans="1:6" x14ac:dyDescent="0.25">
      <c r="A49" s="1">
        <v>45716</v>
      </c>
      <c r="B49" t="s">
        <v>2</v>
      </c>
      <c r="C49" s="2">
        <v>264872899.06</v>
      </c>
      <c r="D49" s="2">
        <v>2365862130.6599998</v>
      </c>
      <c r="E49">
        <v>11.19561852854498</v>
      </c>
      <c r="F49">
        <f>SUMIFS(Historico_Precos[Preço D0],Historico_Precos[Ativo],Historico_Posicoes4[[#This Row],[Ativo]],Historico_Precos[Data],Historico_Posicoes4[[#This Row],[Data]])</f>
        <v>38.06</v>
      </c>
    </row>
    <row r="50" spans="1:6" x14ac:dyDescent="0.25">
      <c r="A50" s="1">
        <v>45663</v>
      </c>
      <c r="B50" t="s">
        <v>2</v>
      </c>
      <c r="C50" s="2">
        <v>257004545.94</v>
      </c>
      <c r="D50" s="2">
        <v>2296425733.8699999</v>
      </c>
      <c r="E50">
        <v>11.19150260987926</v>
      </c>
      <c r="F50">
        <f>SUMIFS(Historico_Precos[Preço D0],Historico_Precos[Ativo],Historico_Posicoes4[[#This Row],[Ativo]],Historico_Precos[Data],Historico_Posicoes4[[#This Row],[Data]])</f>
        <v>36.94</v>
      </c>
    </row>
    <row r="51" spans="1:6" x14ac:dyDescent="0.25">
      <c r="A51" s="1">
        <v>45735</v>
      </c>
      <c r="B51" t="s">
        <v>2</v>
      </c>
      <c r="C51" s="2">
        <v>281939532.51999998</v>
      </c>
      <c r="D51" s="2">
        <v>2523559129.2799997</v>
      </c>
      <c r="E51">
        <v>11.172297460707432</v>
      </c>
      <c r="F51">
        <f>SUMIFS(Historico_Precos[Preço D0],Historico_Precos[Ativo],Historico_Posicoes4[[#This Row],[Ativo]],Historico_Precos[Data],Historico_Posicoes4[[#This Row],[Data]])</f>
        <v>42.52</v>
      </c>
    </row>
    <row r="52" spans="1:6" x14ac:dyDescent="0.25">
      <c r="A52" s="1">
        <v>45736</v>
      </c>
      <c r="B52" t="s">
        <v>2</v>
      </c>
      <c r="C52" s="2">
        <v>278690464.52999997</v>
      </c>
      <c r="D52" s="2">
        <v>2514750226.77</v>
      </c>
      <c r="E52">
        <v>11.082232404764749</v>
      </c>
      <c r="F52">
        <f>SUMIFS(Historico_Precos[Preço D0],Historico_Precos[Ativo],Historico_Posicoes4[[#This Row],[Ativo]],Historico_Precos[Data],Historico_Posicoes4[[#This Row],[Data]])</f>
        <v>42.03</v>
      </c>
    </row>
    <row r="53" spans="1:6" x14ac:dyDescent="0.25">
      <c r="A53" s="1">
        <v>45734</v>
      </c>
      <c r="B53" t="s">
        <v>2</v>
      </c>
      <c r="C53" s="2">
        <v>275441396.54000002</v>
      </c>
      <c r="D53" s="2">
        <v>2489588544.6900001</v>
      </c>
      <c r="E53">
        <v>11.063731680782519</v>
      </c>
      <c r="F53">
        <f>SUMIFS(Historico_Precos[Preço D0],Historico_Precos[Ativo],Historico_Posicoes4[[#This Row],[Ativo]],Historico_Precos[Data],Historico_Posicoes4[[#This Row],[Data]])</f>
        <v>41.54</v>
      </c>
    </row>
    <row r="54" spans="1:6" x14ac:dyDescent="0.25">
      <c r="A54" s="1">
        <v>45660</v>
      </c>
      <c r="B54" t="s">
        <v>2</v>
      </c>
      <c r="C54" s="2">
        <v>249461695.59999999</v>
      </c>
      <c r="D54" s="2">
        <v>2257350473.8499999</v>
      </c>
      <c r="E54">
        <v>11.051083936227823</v>
      </c>
      <c r="F54">
        <f>SUMIFS(Historico_Precos[Preço D0],Historico_Precos[Ativo],Historico_Posicoes4[[#This Row],[Ativo]],Historico_Precos[Data],Historico_Posicoes4[[#This Row],[Data]])</f>
        <v>35.6</v>
      </c>
    </row>
    <row r="55" spans="1:6" x14ac:dyDescent="0.25">
      <c r="A55" s="1">
        <v>45737</v>
      </c>
      <c r="B55" t="s">
        <v>2</v>
      </c>
      <c r="C55" s="2">
        <v>276170779.14999998</v>
      </c>
      <c r="D55" s="2">
        <v>2502998236.0299997</v>
      </c>
      <c r="E55">
        <v>11.033598632815414</v>
      </c>
      <c r="F55">
        <f>SUMIFS(Historico_Precos[Preço D0],Historico_Precos[Ativo],Historico_Posicoes4[[#This Row],[Ativo]],Historico_Precos[Data],Historico_Posicoes4[[#This Row],[Data]])</f>
        <v>41.65</v>
      </c>
    </row>
    <row r="56" spans="1:6" x14ac:dyDescent="0.25">
      <c r="A56" s="1">
        <v>45740</v>
      </c>
      <c r="B56" t="s">
        <v>2</v>
      </c>
      <c r="C56" s="2">
        <v>271993406.01999998</v>
      </c>
      <c r="D56" s="2">
        <v>2474625681.7399998</v>
      </c>
      <c r="E56">
        <v>10.991294886617013</v>
      </c>
      <c r="F56">
        <f>SUMIFS(Historico_Precos[Preço D0],Historico_Precos[Ativo],Historico_Posicoes4[[#This Row],[Ativo]],Historico_Precos[Data],Historico_Posicoes4[[#This Row],[Data]])</f>
        <v>41.02</v>
      </c>
    </row>
    <row r="57" spans="1:6" x14ac:dyDescent="0.25">
      <c r="A57" s="1">
        <v>45741</v>
      </c>
      <c r="B57" t="s">
        <v>2</v>
      </c>
      <c r="C57" s="2">
        <v>273186941.19999999</v>
      </c>
      <c r="D57" s="2">
        <v>2502185137.8899999</v>
      </c>
      <c r="E57">
        <v>10.917934770820692</v>
      </c>
      <c r="F57">
        <f>SUMIFS(Historico_Precos[Preço D0],Historico_Precos[Ativo],Historico_Posicoes4[[#This Row],[Ativo]],Historico_Precos[Data],Historico_Posicoes4[[#This Row],[Data]])</f>
        <v>41.2</v>
      </c>
    </row>
    <row r="58" spans="1:6" x14ac:dyDescent="0.25">
      <c r="A58" s="1">
        <v>45659</v>
      </c>
      <c r="B58" t="s">
        <v>2</v>
      </c>
      <c r="C58" s="2">
        <v>247816748.55000001</v>
      </c>
      <c r="D58" s="2">
        <v>2270822204.6999998</v>
      </c>
      <c r="E58">
        <v>10.913084610370863</v>
      </c>
      <c r="F58">
        <f>SUMIFS(Historico_Precos[Preço D0],Historico_Precos[Ativo],Historico_Posicoes4[[#This Row],[Ativo]],Historico_Precos[Data],Historico_Posicoes4[[#This Row],[Data]])</f>
        <v>36.049999999999997</v>
      </c>
    </row>
    <row r="59" spans="1:6" x14ac:dyDescent="0.25">
      <c r="A59" s="1">
        <v>45747</v>
      </c>
      <c r="B59" t="s">
        <v>2</v>
      </c>
      <c r="C59" s="2">
        <v>265230040</v>
      </c>
      <c r="D59" s="2">
        <v>2438400362.6100001</v>
      </c>
      <c r="E59">
        <v>10.877214589818413</v>
      </c>
      <c r="F59">
        <f>SUMIFS(Historico_Precos[Preço D0],Historico_Precos[Ativo],Historico_Posicoes4[[#This Row],[Ativo]],Historico_Precos[Data],Historico_Posicoes4[[#This Row],[Data]])</f>
        <v>40</v>
      </c>
    </row>
    <row r="60" spans="1:6" x14ac:dyDescent="0.25">
      <c r="A60" s="1">
        <v>45749</v>
      </c>
      <c r="B60" t="s">
        <v>2</v>
      </c>
      <c r="C60" s="2">
        <v>268280185.46000001</v>
      </c>
      <c r="D60" s="2">
        <v>2466486240.9200001</v>
      </c>
      <c r="E60">
        <v>10.877019340676778</v>
      </c>
      <c r="F60">
        <f>SUMIFS(Historico_Precos[Preço D0],Historico_Precos[Ativo],Historico_Posicoes4[[#This Row],[Ativo]],Historico_Precos[Data],Historico_Posicoes4[[#This Row],[Data]])</f>
        <v>40.46</v>
      </c>
    </row>
    <row r="61" spans="1:6" x14ac:dyDescent="0.25">
      <c r="A61" s="1">
        <v>45742</v>
      </c>
      <c r="B61" t="s">
        <v>2</v>
      </c>
      <c r="C61" s="2">
        <v>271264023.41000003</v>
      </c>
      <c r="D61" s="2">
        <v>2496350297.3499999</v>
      </c>
      <c r="E61">
        <v>10.866424623898348</v>
      </c>
      <c r="F61">
        <f>SUMIFS(Historico_Precos[Preço D0],Historico_Precos[Ativo],Historico_Posicoes4[[#This Row],[Ativo]],Historico_Precos[Data],Historico_Posicoes4[[#This Row],[Data]])</f>
        <v>40.909999999999997</v>
      </c>
    </row>
    <row r="62" spans="1:6" x14ac:dyDescent="0.25">
      <c r="A62" s="1">
        <v>45748</v>
      </c>
      <c r="B62" t="s">
        <v>2</v>
      </c>
      <c r="C62" s="2">
        <v>265627885.06</v>
      </c>
      <c r="D62" s="2">
        <v>2455459744.0700002</v>
      </c>
      <c r="E62">
        <v>10.817847276930454</v>
      </c>
      <c r="F62">
        <f>SUMIFS(Historico_Precos[Preço D0],Historico_Precos[Ativo],Historico_Posicoes4[[#This Row],[Ativo]],Historico_Precos[Data],Historico_Posicoes4[[#This Row],[Data]])</f>
        <v>40.06</v>
      </c>
    </row>
    <row r="63" spans="1:6" x14ac:dyDescent="0.25">
      <c r="A63" s="1">
        <v>45743</v>
      </c>
      <c r="B63" t="s">
        <v>2</v>
      </c>
      <c r="C63" s="2">
        <v>271462945.94</v>
      </c>
      <c r="D63" s="2">
        <v>2510808033.9000001</v>
      </c>
      <c r="E63">
        <v>10.811776220037848</v>
      </c>
      <c r="F63">
        <f>SUMIFS(Historico_Precos[Preço D0],Historico_Precos[Ativo],Historico_Posicoes4[[#This Row],[Ativo]],Historico_Precos[Data],Historico_Posicoes4[[#This Row],[Data]])</f>
        <v>40.94</v>
      </c>
    </row>
    <row r="64" spans="1:6" x14ac:dyDescent="0.25">
      <c r="A64" s="1">
        <v>45755</v>
      </c>
      <c r="B64" t="s">
        <v>2</v>
      </c>
      <c r="C64" s="2">
        <v>259236006.11000001</v>
      </c>
      <c r="D64" s="2">
        <v>2400900107.4899998</v>
      </c>
      <c r="E64">
        <v>10.797450726969897</v>
      </c>
      <c r="F64">
        <f>SUMIFS(Historico_Precos[Preço D0],Historico_Precos[Ativo],Historico_Posicoes4[[#This Row],[Ativo]],Historico_Precos[Data],Historico_Posicoes4[[#This Row],[Data]])</f>
        <v>40.61</v>
      </c>
    </row>
    <row r="65" spans="1:6" x14ac:dyDescent="0.25">
      <c r="A65" s="1">
        <v>45751</v>
      </c>
      <c r="B65" t="s">
        <v>2</v>
      </c>
      <c r="C65" s="2">
        <v>262044768.55000001</v>
      </c>
      <c r="D65" s="2">
        <v>2430251738.46</v>
      </c>
      <c r="E65">
        <v>10.782618294352186</v>
      </c>
      <c r="F65">
        <f>SUMIFS(Historico_Precos[Preço D0],Historico_Precos[Ativo],Historico_Posicoes4[[#This Row],[Ativo]],Historico_Precos[Data],Historico_Posicoes4[[#This Row],[Data]])</f>
        <v>41.05</v>
      </c>
    </row>
    <row r="66" spans="1:6" x14ac:dyDescent="0.25">
      <c r="A66" s="1">
        <v>45750</v>
      </c>
      <c r="B66" t="s">
        <v>2</v>
      </c>
      <c r="C66" s="2">
        <v>269194345.67000002</v>
      </c>
      <c r="D66" s="2">
        <v>2499535177.54</v>
      </c>
      <c r="E66">
        <v>10.769776240354277</v>
      </c>
      <c r="F66">
        <f>SUMIFS(Historico_Precos[Preço D0],Historico_Precos[Ativo],Historico_Posicoes4[[#This Row],[Ativo]],Historico_Precos[Data],Historico_Posicoes4[[#This Row],[Data]])</f>
        <v>42.17</v>
      </c>
    </row>
    <row r="67" spans="1:6" x14ac:dyDescent="0.25">
      <c r="A67" s="1">
        <v>45754</v>
      </c>
      <c r="B67" t="s">
        <v>2</v>
      </c>
      <c r="C67" s="2">
        <v>257959295.91</v>
      </c>
      <c r="D67" s="2">
        <v>2398588325.0500002</v>
      </c>
      <c r="E67">
        <v>10.75462984689641</v>
      </c>
      <c r="F67">
        <f>SUMIFS(Historico_Precos[Preço D0],Historico_Precos[Ativo],Historico_Posicoes4[[#This Row],[Ativo]],Historico_Precos[Data],Historico_Posicoes4[[#This Row],[Data]])</f>
        <v>40.409999999999997</v>
      </c>
    </row>
    <row r="68" spans="1:6" x14ac:dyDescent="0.25">
      <c r="A68" s="1">
        <v>45744</v>
      </c>
      <c r="B68" t="s">
        <v>2</v>
      </c>
      <c r="C68" s="2">
        <v>267550802.84999999</v>
      </c>
      <c r="D68" s="2">
        <v>2492921466.8299999</v>
      </c>
      <c r="E68">
        <v>10.732420030472028</v>
      </c>
      <c r="F68">
        <f>SUMIFS(Historico_Precos[Preço D0],Historico_Precos[Ativo],Historico_Posicoes4[[#This Row],[Ativo]],Historico_Precos[Data],Historico_Posicoes4[[#This Row],[Data]])</f>
        <v>40.35</v>
      </c>
    </row>
    <row r="69" spans="1:6" x14ac:dyDescent="0.25">
      <c r="A69" s="1">
        <v>45757</v>
      </c>
      <c r="B69" t="s">
        <v>2</v>
      </c>
      <c r="C69" s="2">
        <v>258150802.44</v>
      </c>
      <c r="D69" s="2">
        <v>2433833642.29</v>
      </c>
      <c r="E69">
        <v>10.606756269385171</v>
      </c>
      <c r="F69">
        <f>SUMIFS(Historico_Precos[Preço D0],Historico_Precos[Ativo],Historico_Posicoes4[[#This Row],[Ativo]],Historico_Precos[Data],Historico_Posicoes4[[#This Row],[Data]])</f>
        <v>40.44</v>
      </c>
    </row>
    <row r="70" spans="1:6" x14ac:dyDescent="0.25">
      <c r="A70" s="1">
        <v>45758</v>
      </c>
      <c r="B70" t="s">
        <v>2</v>
      </c>
      <c r="C70" s="2">
        <v>263002301.20000002</v>
      </c>
      <c r="D70" s="2">
        <v>2480256451.7399998</v>
      </c>
      <c r="E70">
        <v>10.603834979060062</v>
      </c>
      <c r="F70">
        <f>SUMIFS(Historico_Precos[Preço D0],Historico_Precos[Ativo],Historico_Posicoes4[[#This Row],[Ativo]],Historico_Precos[Data],Historico_Posicoes4[[#This Row],[Data]])</f>
        <v>41.2</v>
      </c>
    </row>
    <row r="71" spans="1:6" x14ac:dyDescent="0.25">
      <c r="A71" s="1">
        <v>45756</v>
      </c>
      <c r="B71" t="s">
        <v>2</v>
      </c>
      <c r="C71" s="2">
        <v>259746690.19</v>
      </c>
      <c r="D71" s="2">
        <v>2469206930.8400002</v>
      </c>
      <c r="E71">
        <v>10.519437919349947</v>
      </c>
      <c r="F71">
        <f>SUMIFS(Historico_Precos[Preço D0],Historico_Precos[Ativo],Historico_Posicoes4[[#This Row],[Ativo]],Historico_Precos[Data],Historico_Posicoes4[[#This Row],[Data]])</f>
        <v>40.69</v>
      </c>
    </row>
    <row r="72" spans="1:6" x14ac:dyDescent="0.25">
      <c r="A72" s="1">
        <v>45729</v>
      </c>
      <c r="B72" t="s">
        <v>3</v>
      </c>
      <c r="C72" s="2">
        <v>248048431.5</v>
      </c>
      <c r="D72" s="2">
        <v>2408208675.25</v>
      </c>
      <c r="E72">
        <v>10.300121997287038</v>
      </c>
      <c r="F72">
        <f>SUMIFS(Historico_Precos[Preço D0],Historico_Precos[Ativo],Historico_Posicoes4[[#This Row],[Ativo]],Historico_Precos[Data],Historico_Posicoes4[[#This Row],[Data]])</f>
        <v>31.81</v>
      </c>
    </row>
    <row r="73" spans="1:6" x14ac:dyDescent="0.25">
      <c r="A73" s="1">
        <v>45761</v>
      </c>
      <c r="B73" t="s">
        <v>2</v>
      </c>
      <c r="C73" s="2">
        <v>259442142.16000003</v>
      </c>
      <c r="D73" s="2">
        <v>2519803543.3099999</v>
      </c>
      <c r="E73">
        <v>10.296125777297632</v>
      </c>
      <c r="F73">
        <f>SUMIFS(Historico_Precos[Preço D0],Historico_Precos[Ativo],Historico_Posicoes4[[#This Row],[Ativo]],Historico_Precos[Data],Historico_Posicoes4[[#This Row],[Data]])</f>
        <v>42.16</v>
      </c>
    </row>
    <row r="74" spans="1:6" x14ac:dyDescent="0.25">
      <c r="A74" s="1">
        <v>45728</v>
      </c>
      <c r="B74" t="s">
        <v>3</v>
      </c>
      <c r="C74" s="2">
        <v>245348268.39999998</v>
      </c>
      <c r="D74" s="2">
        <v>2384180380.8800001</v>
      </c>
      <c r="E74">
        <v>10.290675586779303</v>
      </c>
      <c r="F74">
        <f>SUMIFS(Historico_Precos[Preço D0],Historico_Precos[Ativo],Historico_Posicoes4[[#This Row],[Ativo]],Historico_Precos[Data],Historico_Posicoes4[[#This Row],[Data]])</f>
        <v>31.72</v>
      </c>
    </row>
    <row r="75" spans="1:6" x14ac:dyDescent="0.25">
      <c r="A75" s="1">
        <v>45727</v>
      </c>
      <c r="B75" t="s">
        <v>3</v>
      </c>
      <c r="C75" s="2">
        <v>242901875</v>
      </c>
      <c r="D75" s="2">
        <v>2367578570.0599999</v>
      </c>
      <c r="E75">
        <v>10.259506403364865</v>
      </c>
      <c r="F75">
        <f>SUMIFS(Historico_Precos[Preço D0],Historico_Precos[Ativo],Historico_Posicoes4[[#This Row],[Ativo]],Historico_Precos[Data],Historico_Posicoes4[[#This Row],[Data]])</f>
        <v>31.15</v>
      </c>
    </row>
    <row r="76" spans="1:6" x14ac:dyDescent="0.25">
      <c r="A76" s="1">
        <v>45701</v>
      </c>
      <c r="B76" t="s">
        <v>3</v>
      </c>
      <c r="C76" s="2">
        <v>249083671.5</v>
      </c>
      <c r="D76" s="2">
        <v>2434465908.5</v>
      </c>
      <c r="E76">
        <v>10.231553074139095</v>
      </c>
      <c r="F76">
        <f>SUMIFS(Historico_Precos[Preço D0],Historico_Precos[Ativo],Historico_Posicoes4[[#This Row],[Ativo]],Historico_Precos[Data],Historico_Posicoes4[[#This Row],[Data]])</f>
        <v>30.58</v>
      </c>
    </row>
    <row r="77" spans="1:6" x14ac:dyDescent="0.25">
      <c r="A77" s="1">
        <v>45733</v>
      </c>
      <c r="B77" t="s">
        <v>3</v>
      </c>
      <c r="C77" s="2">
        <v>255534332</v>
      </c>
      <c r="D77" s="2">
        <v>2497848362.3800001</v>
      </c>
      <c r="E77">
        <v>10.230177934281077</v>
      </c>
      <c r="F77">
        <f>SUMIFS(Historico_Precos[Preço D0],Historico_Precos[Ativo],Historico_Posicoes4[[#This Row],[Ativo]],Historico_Precos[Data],Historico_Posicoes4[[#This Row],[Data]])</f>
        <v>32.770000000000003</v>
      </c>
    </row>
    <row r="78" spans="1:6" x14ac:dyDescent="0.25">
      <c r="A78" s="1">
        <v>45726</v>
      </c>
      <c r="B78" t="s">
        <v>3</v>
      </c>
      <c r="C78" s="2">
        <v>243291765.59999999</v>
      </c>
      <c r="D78" s="2">
        <v>2378623343.9499998</v>
      </c>
      <c r="E78">
        <v>10.228259392930356</v>
      </c>
      <c r="F78">
        <f>SUMIFS(Historico_Precos[Preço D0],Historico_Precos[Ativo],Historico_Posicoes4[[#This Row],[Ativo]],Historico_Precos[Data],Historico_Posicoes4[[#This Row],[Data]])</f>
        <v>31.2</v>
      </c>
    </row>
    <row r="79" spans="1:6" x14ac:dyDescent="0.25">
      <c r="A79" s="1">
        <v>45730</v>
      </c>
      <c r="B79" t="s">
        <v>3</v>
      </c>
      <c r="C79" s="2">
        <v>251245534.89999998</v>
      </c>
      <c r="D79" s="2">
        <v>2461258632.27</v>
      </c>
      <c r="E79">
        <v>10.208010308460681</v>
      </c>
      <c r="F79">
        <f>SUMIFS(Historico_Precos[Preço D0],Historico_Precos[Ativo],Historico_Posicoes4[[#This Row],[Ativo]],Historico_Precos[Data],Historico_Posicoes4[[#This Row],[Data]])</f>
        <v>32.22</v>
      </c>
    </row>
    <row r="80" spans="1:6" x14ac:dyDescent="0.25">
      <c r="A80" s="1">
        <v>45700</v>
      </c>
      <c r="B80" t="s">
        <v>3</v>
      </c>
      <c r="C80" s="2">
        <v>246126687</v>
      </c>
      <c r="D80" s="2">
        <v>2416232564.4400001</v>
      </c>
      <c r="E80">
        <v>10.186382330172911</v>
      </c>
      <c r="F80">
        <f>SUMIFS(Historico_Precos[Preço D0],Historico_Precos[Ativo],Historico_Posicoes4[[#This Row],[Ativo]],Historico_Precos[Data],Historico_Posicoes4[[#This Row],[Data]])</f>
        <v>30.31</v>
      </c>
    </row>
    <row r="81" spans="1:6" x14ac:dyDescent="0.25">
      <c r="A81" s="1">
        <v>45707</v>
      </c>
      <c r="B81" t="s">
        <v>3</v>
      </c>
      <c r="C81" s="2">
        <v>252486756.19999999</v>
      </c>
      <c r="D81" s="2">
        <v>2481979773.1799998</v>
      </c>
      <c r="E81">
        <v>10.172796689495382</v>
      </c>
      <c r="F81">
        <f>SUMIFS(Historico_Precos[Preço D0],Historico_Precos[Ativo],Historico_Posicoes4[[#This Row],[Ativo]],Historico_Precos[Data],Historico_Posicoes4[[#This Row],[Data]])</f>
        <v>31.17</v>
      </c>
    </row>
    <row r="82" spans="1:6" x14ac:dyDescent="0.25">
      <c r="A82" s="1">
        <v>45694</v>
      </c>
      <c r="B82" t="s">
        <v>3</v>
      </c>
      <c r="C82" s="2">
        <v>247641949.09999999</v>
      </c>
      <c r="D82" s="2">
        <v>2437161453.9899998</v>
      </c>
      <c r="E82">
        <v>10.161080986020556</v>
      </c>
      <c r="F82">
        <f>SUMIFS(Historico_Precos[Preço D0],Historico_Precos[Ativo],Historico_Posicoes4[[#This Row],[Ativo]],Historico_Precos[Data],Historico_Posicoes4[[#This Row],[Data]])</f>
        <v>30.7</v>
      </c>
    </row>
    <row r="83" spans="1:6" x14ac:dyDescent="0.25">
      <c r="A83" s="1">
        <v>45699</v>
      </c>
      <c r="B83" t="s">
        <v>3</v>
      </c>
      <c r="C83" s="2">
        <v>249100737.30000001</v>
      </c>
      <c r="D83" s="2">
        <v>2451603076.96</v>
      </c>
      <c r="E83">
        <v>10.160728693850645</v>
      </c>
      <c r="F83">
        <f>SUMIFS(Historico_Precos[Preço D0],Historico_Precos[Ativo],Historico_Posicoes4[[#This Row],[Ativo]],Historico_Precos[Data],Historico_Posicoes4[[#This Row],[Data]])</f>
        <v>30.79</v>
      </c>
    </row>
    <row r="84" spans="1:6" x14ac:dyDescent="0.25">
      <c r="A84" s="1">
        <v>45695</v>
      </c>
      <c r="B84" t="s">
        <v>3</v>
      </c>
      <c r="C84" s="2">
        <v>244869843.90000001</v>
      </c>
      <c r="D84" s="2">
        <v>2411406391.9000001</v>
      </c>
      <c r="E84">
        <v>10.154648537157673</v>
      </c>
      <c r="F84">
        <f>SUMIFS(Historico_Precos[Preço D0],Historico_Precos[Ativo],Historico_Posicoes4[[#This Row],[Ativo]],Historico_Precos[Data],Historico_Posicoes4[[#This Row],[Data]])</f>
        <v>30.3</v>
      </c>
    </row>
    <row r="85" spans="1:6" x14ac:dyDescent="0.25">
      <c r="A85" s="1">
        <v>45705</v>
      </c>
      <c r="B85" t="s">
        <v>3</v>
      </c>
      <c r="C85" s="2">
        <v>256721813.40000001</v>
      </c>
      <c r="D85" s="2">
        <v>2530398890.04</v>
      </c>
      <c r="E85">
        <v>10.145507667209804</v>
      </c>
      <c r="F85">
        <f>SUMIFS(Historico_Precos[Preço D0],Historico_Precos[Ativo],Historico_Posicoes4[[#This Row],[Ativo]],Historico_Precos[Data],Historico_Posicoes4[[#This Row],[Data]])</f>
        <v>31.8</v>
      </c>
    </row>
    <row r="86" spans="1:6" x14ac:dyDescent="0.25">
      <c r="A86" s="1">
        <v>45708</v>
      </c>
      <c r="B86" t="s">
        <v>3</v>
      </c>
      <c r="C86" s="2">
        <v>252541734.30000001</v>
      </c>
      <c r="D86" s="2">
        <v>2489539142.5299997</v>
      </c>
      <c r="E86">
        <v>10.144115831950886</v>
      </c>
      <c r="F86">
        <f>SUMIFS(Historico_Precos[Preço D0],Historico_Precos[Ativo],Historico_Posicoes4[[#This Row],[Ativo]],Historico_Precos[Data],Historico_Posicoes4[[#This Row],[Data]])</f>
        <v>31.1</v>
      </c>
    </row>
    <row r="87" spans="1:6" x14ac:dyDescent="0.25">
      <c r="A87" s="1">
        <v>45706</v>
      </c>
      <c r="B87" t="s">
        <v>3</v>
      </c>
      <c r="C87" s="2">
        <v>253736255.19999999</v>
      </c>
      <c r="D87" s="2">
        <v>2511764331.71</v>
      </c>
      <c r="E87">
        <v>10.101913304392586</v>
      </c>
      <c r="F87">
        <f>SUMIFS(Historico_Precos[Preço D0],Historico_Precos[Ativo],Historico_Posicoes4[[#This Row],[Ativo]],Historico_Precos[Data],Historico_Posicoes4[[#This Row],[Data]])</f>
        <v>31.32</v>
      </c>
    </row>
    <row r="88" spans="1:6" x14ac:dyDescent="0.25">
      <c r="A88" s="1">
        <v>45698</v>
      </c>
      <c r="B88" t="s">
        <v>3</v>
      </c>
      <c r="C88" s="2">
        <v>243055815</v>
      </c>
      <c r="D88" s="2">
        <v>2406375597.0100002</v>
      </c>
      <c r="E88">
        <v>10.100493676132883</v>
      </c>
      <c r="F88">
        <f>SUMIFS(Historico_Precos[Preço D0],Historico_Precos[Ativo],Historico_Posicoes4[[#This Row],[Ativo]],Historico_Precos[Data],Historico_Posicoes4[[#This Row],[Data]])</f>
        <v>30.08</v>
      </c>
    </row>
    <row r="89" spans="1:6" x14ac:dyDescent="0.25">
      <c r="A89" s="1">
        <v>45776</v>
      </c>
      <c r="B89" t="s">
        <v>2</v>
      </c>
      <c r="C89" s="2">
        <v>269981685.59999996</v>
      </c>
      <c r="D89" s="2">
        <v>2676001224.75</v>
      </c>
      <c r="E89">
        <v>10.088997086510021</v>
      </c>
      <c r="F89">
        <f>SUMIFS(Historico_Precos[Preço D0],Historico_Precos[Ativo],Historico_Posicoes4[[#This Row],[Ativo]],Historico_Precos[Data],Historico_Posicoes4[[#This Row],[Data]])</f>
        <v>45.6</v>
      </c>
    </row>
    <row r="90" spans="1:6" x14ac:dyDescent="0.25">
      <c r="A90" s="1">
        <v>45693</v>
      </c>
      <c r="B90" t="s">
        <v>3</v>
      </c>
      <c r="C90" s="2">
        <v>244309995.19999999</v>
      </c>
      <c r="D90" s="2">
        <v>2424478823.1399999</v>
      </c>
      <c r="E90">
        <v>10.076804666975328</v>
      </c>
      <c r="F90">
        <f>SUMIFS(Historico_Precos[Preço D0],Historico_Precos[Ativo],Historico_Posicoes4[[#This Row],[Ativo]],Historico_Precos[Data],Historico_Posicoes4[[#This Row],[Data]])</f>
        <v>30.4</v>
      </c>
    </row>
    <row r="91" spans="1:6" x14ac:dyDescent="0.25">
      <c r="A91" s="1">
        <v>45772</v>
      </c>
      <c r="B91" t="s">
        <v>2</v>
      </c>
      <c r="C91" s="2">
        <v>269389620.5</v>
      </c>
      <c r="D91" s="2">
        <v>2674451810.9099998</v>
      </c>
      <c r="E91">
        <v>10.072704223013778</v>
      </c>
      <c r="F91">
        <f>SUMIFS(Historico_Precos[Preço D0],Historico_Precos[Ativo],Historico_Posicoes4[[#This Row],[Ativo]],Historico_Precos[Data],Historico_Posicoes4[[#This Row],[Data]])</f>
        <v>45.5</v>
      </c>
    </row>
    <row r="92" spans="1:6" x14ac:dyDescent="0.25">
      <c r="A92" s="1">
        <v>45702</v>
      </c>
      <c r="B92" t="s">
        <v>3</v>
      </c>
      <c r="C92" s="2">
        <v>252707037.59999999</v>
      </c>
      <c r="D92" s="2">
        <v>2510119998.77</v>
      </c>
      <c r="E92">
        <v>10.067528154981858</v>
      </c>
      <c r="F92">
        <f>SUMIFS(Historico_Precos[Preço D0],Historico_Precos[Ativo],Historico_Posicoes4[[#This Row],[Ativo]],Historico_Precos[Data],Historico_Posicoes4[[#This Row],[Data]])</f>
        <v>31.43</v>
      </c>
    </row>
    <row r="93" spans="1:6" x14ac:dyDescent="0.25">
      <c r="A93" s="1">
        <v>45751</v>
      </c>
      <c r="B93" t="s">
        <v>3</v>
      </c>
      <c r="C93" s="2">
        <v>244495981.30000001</v>
      </c>
      <c r="D93" s="2">
        <v>2430251738.46</v>
      </c>
      <c r="E93">
        <v>10.060520786004334</v>
      </c>
      <c r="F93">
        <f>SUMIFS(Historico_Precos[Preço D0],Historico_Precos[Ativo],Historico_Posicoes4[[#This Row],[Ativo]],Historico_Precos[Data],Historico_Posicoes4[[#This Row],[Data]])</f>
        <v>33.33</v>
      </c>
    </row>
    <row r="94" spans="1:6" x14ac:dyDescent="0.25">
      <c r="A94" s="1">
        <v>45762</v>
      </c>
      <c r="B94" t="s">
        <v>2</v>
      </c>
      <c r="C94" s="2">
        <v>254084680.52000001</v>
      </c>
      <c r="D94" s="2">
        <v>2526159306.0799999</v>
      </c>
      <c r="E94">
        <v>10.058141618719969</v>
      </c>
      <c r="F94">
        <f>SUMIFS(Historico_Precos[Preço D0],Historico_Precos[Ativo],Historico_Posicoes4[[#This Row],[Ativo]],Historico_Precos[Data],Historico_Posicoes4[[#This Row],[Data]])</f>
        <v>42.52</v>
      </c>
    </row>
    <row r="95" spans="1:6" x14ac:dyDescent="0.25">
      <c r="A95" s="1">
        <v>45775</v>
      </c>
      <c r="B95" t="s">
        <v>2</v>
      </c>
      <c r="C95" s="2">
        <v>269389620.5</v>
      </c>
      <c r="D95" s="2">
        <v>2681067022.6799998</v>
      </c>
      <c r="E95">
        <v>10.047851031740251</v>
      </c>
      <c r="F95">
        <f>SUMIFS(Historico_Precos[Preço D0],Historico_Precos[Ativo],Historico_Posicoes4[[#This Row],[Ativo]],Historico_Precos[Data],Historico_Posicoes4[[#This Row],[Data]])</f>
        <v>45.5</v>
      </c>
    </row>
    <row r="96" spans="1:6" x14ac:dyDescent="0.25">
      <c r="A96" s="1">
        <v>45723</v>
      </c>
      <c r="B96" t="s">
        <v>3</v>
      </c>
      <c r="C96" s="2">
        <v>240172640.40000001</v>
      </c>
      <c r="D96" s="2">
        <v>2394765126.5500002</v>
      </c>
      <c r="E96">
        <v>10.029068727337068</v>
      </c>
      <c r="F96">
        <f>SUMIFS(Historico_Precos[Preço D0],Historico_Precos[Ativo],Historico_Posicoes4[[#This Row],[Ativo]],Historico_Precos[Data],Historico_Posicoes4[[#This Row],[Data]])</f>
        <v>30.8</v>
      </c>
    </row>
    <row r="97" spans="1:6" x14ac:dyDescent="0.25">
      <c r="A97" s="1">
        <v>45735</v>
      </c>
      <c r="B97" t="s">
        <v>3</v>
      </c>
      <c r="C97" s="2">
        <v>252990522.90000001</v>
      </c>
      <c r="D97" s="2">
        <v>2523559129.2799997</v>
      </c>
      <c r="E97">
        <v>10.025147418367848</v>
      </c>
      <c r="F97">
        <f>SUMIFS(Historico_Precos[Preço D0],Historico_Precos[Ativo],Historico_Posicoes4[[#This Row],[Ativo]],Historico_Precos[Data],Historico_Posicoes4[[#This Row],[Data]])</f>
        <v>33.299999999999997</v>
      </c>
    </row>
    <row r="98" spans="1:6" x14ac:dyDescent="0.25">
      <c r="A98" s="1">
        <v>45755</v>
      </c>
      <c r="B98" t="s">
        <v>3</v>
      </c>
      <c r="C98" s="2">
        <v>240616240.03999999</v>
      </c>
      <c r="D98" s="2">
        <v>2400900107.4899998</v>
      </c>
      <c r="E98">
        <v>10.021918000226597</v>
      </c>
      <c r="F98">
        <f>SUMIFS(Historico_Precos[Preço D0],Historico_Precos[Ativo],Historico_Posicoes4[[#This Row],[Ativo]],Historico_Precos[Data],Historico_Posicoes4[[#This Row],[Data]])</f>
        <v>32.96</v>
      </c>
    </row>
    <row r="99" spans="1:6" x14ac:dyDescent="0.25">
      <c r="A99" s="1">
        <v>45763</v>
      </c>
      <c r="B99" t="s">
        <v>2</v>
      </c>
      <c r="C99" s="2">
        <v>252052959.18000001</v>
      </c>
      <c r="D99" s="2">
        <v>2515838064.21</v>
      </c>
      <c r="E99">
        <v>10.018647971253559</v>
      </c>
      <c r="F99">
        <f>SUMIFS(Historico_Precos[Preço D0],Historico_Precos[Ativo],Historico_Posicoes4[[#This Row],[Ativo]],Historico_Precos[Data],Historico_Posicoes4[[#This Row],[Data]])</f>
        <v>42.18</v>
      </c>
    </row>
    <row r="100" spans="1:6" x14ac:dyDescent="0.25">
      <c r="A100" s="1">
        <v>45722</v>
      </c>
      <c r="B100" t="s">
        <v>3</v>
      </c>
      <c r="C100" s="2">
        <v>235649908.89999998</v>
      </c>
      <c r="D100" s="2">
        <v>2352394835.9099998</v>
      </c>
      <c r="E100">
        <v>10.017447126763532</v>
      </c>
      <c r="F100">
        <f>SUMIFS(Historico_Precos[Preço D0],Historico_Precos[Ativo],Historico_Posicoes4[[#This Row],[Ativo]],Historico_Precos[Data],Historico_Posicoes4[[#This Row],[Data]])</f>
        <v>30.22</v>
      </c>
    </row>
    <row r="101" spans="1:6" x14ac:dyDescent="0.25">
      <c r="A101" s="1">
        <v>45737</v>
      </c>
      <c r="B101" t="s">
        <v>3</v>
      </c>
      <c r="C101" s="2">
        <v>250711329</v>
      </c>
      <c r="D101" s="2">
        <v>2502998236.0299997</v>
      </c>
      <c r="E101">
        <v>10.016440498881563</v>
      </c>
      <c r="F101">
        <f>SUMIFS(Historico_Precos[Preço D0],Historico_Precos[Ativo],Historico_Posicoes4[[#This Row],[Ativo]],Historico_Precos[Data],Historico_Posicoes4[[#This Row],[Data]])</f>
        <v>33</v>
      </c>
    </row>
    <row r="102" spans="1:6" x14ac:dyDescent="0.25">
      <c r="A102" s="1">
        <v>45716</v>
      </c>
      <c r="B102" t="s">
        <v>3</v>
      </c>
      <c r="C102" s="2">
        <v>236855154.79999998</v>
      </c>
      <c r="D102" s="2">
        <v>2365862130.6599998</v>
      </c>
      <c r="E102">
        <v>10.011367599595712</v>
      </c>
      <c r="F102">
        <f>SUMIFS(Historico_Precos[Preço D0],Historico_Precos[Ativo],Historico_Posicoes4[[#This Row],[Ativo]],Historico_Precos[Data],Historico_Posicoes4[[#This Row],[Data]])</f>
        <v>30.06</v>
      </c>
    </row>
    <row r="103" spans="1:6" x14ac:dyDescent="0.25">
      <c r="A103" s="1">
        <v>45749</v>
      </c>
      <c r="B103" t="s">
        <v>3</v>
      </c>
      <c r="C103" s="2">
        <v>246760726.19999999</v>
      </c>
      <c r="D103" s="2">
        <v>2466486240.9200001</v>
      </c>
      <c r="E103">
        <v>10.004545012501596</v>
      </c>
      <c r="F103">
        <f>SUMIFS(Historico_Precos[Preço D0],Historico_Precos[Ativo],Historico_Posicoes4[[#This Row],[Ativo]],Historico_Precos[Data],Historico_Posicoes4[[#This Row],[Data]])</f>
        <v>32.479999999999997</v>
      </c>
    </row>
    <row r="104" spans="1:6" x14ac:dyDescent="0.25">
      <c r="A104" s="1">
        <v>45771</v>
      </c>
      <c r="B104" t="s">
        <v>2</v>
      </c>
      <c r="C104" s="2">
        <v>266725327.54999998</v>
      </c>
      <c r="D104" s="2">
        <v>2666814995.1700001</v>
      </c>
      <c r="E104">
        <v>10.001643459823024</v>
      </c>
      <c r="F104">
        <f>SUMIFS(Historico_Precos[Preço D0],Historico_Precos[Ativo],Historico_Posicoes4[[#This Row],[Ativo]],Historico_Precos[Data],Historico_Posicoes4[[#This Row],[Data]])</f>
        <v>45.05</v>
      </c>
    </row>
    <row r="105" spans="1:6" x14ac:dyDescent="0.25">
      <c r="A105" s="1">
        <v>45770</v>
      </c>
      <c r="B105" t="s">
        <v>2</v>
      </c>
      <c r="C105" s="2">
        <v>260657896.61999997</v>
      </c>
      <c r="D105" s="2">
        <v>2606201055.8400002</v>
      </c>
      <c r="E105">
        <v>10.001450043000915</v>
      </c>
      <c r="F105">
        <f>SUMIFS(Historico_Precos[Preço D0],Historico_Precos[Ativo],Historico_Posicoes4[[#This Row],[Ativo]],Historico_Precos[Data],Historico_Posicoes4[[#This Row],[Data]])</f>
        <v>43.62</v>
      </c>
    </row>
    <row r="106" spans="1:6" x14ac:dyDescent="0.25">
      <c r="A106" s="1">
        <v>45692</v>
      </c>
      <c r="B106" t="s">
        <v>3</v>
      </c>
      <c r="C106" s="2">
        <v>243756419.59999999</v>
      </c>
      <c r="D106" s="2">
        <v>2437410737.3099999</v>
      </c>
      <c r="E106">
        <v>10.00062959716904</v>
      </c>
      <c r="F106">
        <f>SUMIFS(Historico_Precos[Preço D0],Historico_Precos[Ativo],Historico_Posicoes4[[#This Row],[Ativo]],Historico_Precos[Data],Historico_Posicoes4[[#This Row],[Data]])</f>
        <v>30.35</v>
      </c>
    </row>
    <row r="107" spans="1:6" x14ac:dyDescent="0.25">
      <c r="A107" s="1">
        <v>45736</v>
      </c>
      <c r="B107" t="s">
        <v>3</v>
      </c>
      <c r="C107" s="2">
        <v>251471060.30000001</v>
      </c>
      <c r="D107" s="2">
        <v>2514750226.77</v>
      </c>
      <c r="E107">
        <v>9.9998424345703274</v>
      </c>
      <c r="F107">
        <f>SUMIFS(Historico_Precos[Preço D0],Historico_Precos[Ativo],Historico_Posicoes4[[#This Row],[Ativo]],Historico_Precos[Data],Historico_Posicoes4[[#This Row],[Data]])</f>
        <v>33.1</v>
      </c>
    </row>
    <row r="108" spans="1:6" x14ac:dyDescent="0.25">
      <c r="A108" s="1">
        <v>45721</v>
      </c>
      <c r="B108" t="s">
        <v>3</v>
      </c>
      <c r="C108" s="2">
        <v>234236672</v>
      </c>
      <c r="D108" s="2">
        <v>2344258186.77</v>
      </c>
      <c r="E108">
        <v>9.9919314912466781</v>
      </c>
      <c r="F108">
        <f>SUMIFS(Historico_Precos[Preço D0],Historico_Precos[Ativo],Historico_Posicoes4[[#This Row],[Ativo]],Historico_Precos[Data],Historico_Posicoes4[[#This Row],[Data]])</f>
        <v>29.69</v>
      </c>
    </row>
    <row r="109" spans="1:6" x14ac:dyDescent="0.25">
      <c r="A109" s="1">
        <v>45742</v>
      </c>
      <c r="B109" t="s">
        <v>3</v>
      </c>
      <c r="C109" s="2">
        <v>249267839.5</v>
      </c>
      <c r="D109" s="2">
        <v>2496350297.3499999</v>
      </c>
      <c r="E109">
        <v>9.985290917088447</v>
      </c>
      <c r="F109">
        <f>SUMIFS(Historico_Precos[Preço D0],Historico_Precos[Ativo],Historico_Posicoes4[[#This Row],[Ativo]],Historico_Precos[Data],Historico_Posicoes4[[#This Row],[Data]])</f>
        <v>32.81</v>
      </c>
    </row>
    <row r="110" spans="1:6" x14ac:dyDescent="0.25">
      <c r="A110" s="1">
        <v>45740</v>
      </c>
      <c r="B110" t="s">
        <v>3</v>
      </c>
      <c r="C110" s="2">
        <v>246988645.59999999</v>
      </c>
      <c r="D110" s="2">
        <v>2474625681.7399998</v>
      </c>
      <c r="E110">
        <v>9.9808487167373627</v>
      </c>
      <c r="F110">
        <f>SUMIFS(Historico_Precos[Preço D0],Historico_Precos[Ativo],Historico_Posicoes4[[#This Row],[Ativo]],Historico_Precos[Data],Historico_Posicoes4[[#This Row],[Data]])</f>
        <v>32.51</v>
      </c>
    </row>
    <row r="111" spans="1:6" x14ac:dyDescent="0.25">
      <c r="A111" s="1">
        <v>45754</v>
      </c>
      <c r="B111" t="s">
        <v>3</v>
      </c>
      <c r="C111" s="2">
        <v>239293222.50999999</v>
      </c>
      <c r="D111" s="2">
        <v>2398588325.0500002</v>
      </c>
      <c r="E111">
        <v>9.9764190466078322</v>
      </c>
      <c r="F111">
        <f>SUMIFS(Historico_Precos[Preço D0],Historico_Precos[Ativo],Historico_Posicoes4[[#This Row],[Ativo]],Historico_Precos[Data],Historico_Posicoes4[[#This Row],[Data]])</f>
        <v>32.79</v>
      </c>
    </row>
    <row r="112" spans="1:6" x14ac:dyDescent="0.25">
      <c r="A112" s="1">
        <v>45741</v>
      </c>
      <c r="B112" t="s">
        <v>3</v>
      </c>
      <c r="C112" s="2">
        <v>249571732.09999999</v>
      </c>
      <c r="D112" s="2">
        <v>2502185137.8899999</v>
      </c>
      <c r="E112">
        <v>9.9741513256071297</v>
      </c>
      <c r="F112">
        <f>SUMIFS(Historico_Precos[Preço D0],Historico_Precos[Ativo],Historico_Posicoes4[[#This Row],[Ativo]],Historico_Precos[Data],Historico_Posicoes4[[#This Row],[Data]])</f>
        <v>32.85</v>
      </c>
    </row>
    <row r="113" spans="1:6" x14ac:dyDescent="0.25">
      <c r="A113" s="1">
        <v>45748</v>
      </c>
      <c r="B113" t="s">
        <v>3</v>
      </c>
      <c r="C113" s="2">
        <v>244861398</v>
      </c>
      <c r="D113" s="2">
        <v>2455459744.0700002</v>
      </c>
      <c r="E113">
        <v>9.9721202349721558</v>
      </c>
      <c r="F113">
        <f>SUMIFS(Historico_Precos[Preço D0],Historico_Precos[Ativo],Historico_Posicoes4[[#This Row],[Ativo]],Historico_Precos[Data],Historico_Posicoes4[[#This Row],[Data]])</f>
        <v>32.229999999999997</v>
      </c>
    </row>
    <row r="114" spans="1:6" x14ac:dyDescent="0.25">
      <c r="A114" s="1">
        <v>45769</v>
      </c>
      <c r="B114" t="s">
        <v>2</v>
      </c>
      <c r="C114" s="2">
        <v>255996888.84</v>
      </c>
      <c r="D114" s="2">
        <v>2567457615.8600001</v>
      </c>
      <c r="E114">
        <v>9.9708321281966263</v>
      </c>
      <c r="F114">
        <f>SUMIFS(Historico_Precos[Preço D0],Historico_Precos[Ativo],Historico_Posicoes4[[#This Row],[Ativo]],Historico_Precos[Data],Historico_Posicoes4[[#This Row],[Data]])</f>
        <v>42.84</v>
      </c>
    </row>
    <row r="115" spans="1:6" x14ac:dyDescent="0.25">
      <c r="A115" s="1">
        <v>45747</v>
      </c>
      <c r="B115" t="s">
        <v>3</v>
      </c>
      <c r="C115" s="2">
        <v>243114016</v>
      </c>
      <c r="D115" s="2">
        <v>2438400362.6100001</v>
      </c>
      <c r="E115">
        <v>9.9702255514667453</v>
      </c>
      <c r="F115">
        <f>SUMIFS(Historico_Precos[Preço D0],Historico_Precos[Ativo],Historico_Posicoes4[[#This Row],[Ativo]],Historico_Precos[Data],Historico_Posicoes4[[#This Row],[Data]])</f>
        <v>32</v>
      </c>
    </row>
    <row r="116" spans="1:6" x14ac:dyDescent="0.25">
      <c r="A116" s="1">
        <v>45757</v>
      </c>
      <c r="B116" t="s">
        <v>3</v>
      </c>
      <c r="C116" s="2">
        <v>242368299.99999997</v>
      </c>
      <c r="D116" s="2">
        <v>2433833642.29</v>
      </c>
      <c r="E116">
        <v>9.9582936067871533</v>
      </c>
      <c r="F116">
        <f>SUMIFS(Historico_Precos[Preço D0],Historico_Precos[Ativo],Historico_Posicoes4[[#This Row],[Ativo]],Historico_Precos[Data],Historico_Posicoes4[[#This Row],[Data]])</f>
        <v>33.200000000000003</v>
      </c>
    </row>
    <row r="117" spans="1:6" x14ac:dyDescent="0.25">
      <c r="A117" s="1">
        <v>45734</v>
      </c>
      <c r="B117" t="s">
        <v>3</v>
      </c>
      <c r="C117" s="2">
        <v>247824350.10000002</v>
      </c>
      <c r="D117" s="2">
        <v>2489588544.6900001</v>
      </c>
      <c r="E117">
        <v>9.9544300454217716</v>
      </c>
      <c r="F117">
        <f>SUMIFS(Historico_Precos[Preço D0],Historico_Precos[Ativo],Historico_Posicoes4[[#This Row],[Ativo]],Historico_Precos[Data],Historico_Posicoes4[[#This Row],[Data]])</f>
        <v>32.619999999999997</v>
      </c>
    </row>
    <row r="118" spans="1:6" x14ac:dyDescent="0.25">
      <c r="A118" s="1">
        <v>45764</v>
      </c>
      <c r="B118" t="s">
        <v>2</v>
      </c>
      <c r="C118" s="2">
        <v>254204193.53999999</v>
      </c>
      <c r="D118" s="2">
        <v>2554091183.1399999</v>
      </c>
      <c r="E118">
        <v>9.9528237369928725</v>
      </c>
      <c r="F118">
        <f>SUMIFS(Historico_Precos[Preço D0],Historico_Precos[Ativo],Historico_Posicoes4[[#This Row],[Ativo]],Historico_Precos[Data],Historico_Posicoes4[[#This Row],[Data]])</f>
        <v>42.54</v>
      </c>
    </row>
    <row r="119" spans="1:6" x14ac:dyDescent="0.25">
      <c r="A119" s="1">
        <v>45670</v>
      </c>
      <c r="B119" t="s">
        <v>3</v>
      </c>
      <c r="C119" s="2">
        <v>225533752.80000001</v>
      </c>
      <c r="D119" s="2">
        <v>2270898856.1300001</v>
      </c>
      <c r="E119">
        <v>9.9314750276614294</v>
      </c>
      <c r="F119">
        <f>SUMIFS(Historico_Precos[Preço D0],Historico_Precos[Ativo],Historico_Posicoes4[[#This Row],[Ativo]],Historico_Precos[Data],Historico_Posicoes4[[#This Row],[Data]])</f>
        <v>27.14</v>
      </c>
    </row>
    <row r="120" spans="1:6" x14ac:dyDescent="0.25">
      <c r="A120" s="1">
        <v>45713</v>
      </c>
      <c r="B120" t="s">
        <v>3</v>
      </c>
      <c r="C120" s="2">
        <v>243251203</v>
      </c>
      <c r="D120" s="2">
        <v>2452540515.6599998</v>
      </c>
      <c r="E120">
        <v>9.9183357602775004</v>
      </c>
      <c r="F120">
        <f>SUMIFS(Historico_Precos[Preço D0],Historico_Precos[Ativo],Historico_Posicoes4[[#This Row],[Ativo]],Historico_Precos[Data],Historico_Posicoes4[[#This Row],[Data]])</f>
        <v>31</v>
      </c>
    </row>
    <row r="121" spans="1:6" x14ac:dyDescent="0.25">
      <c r="A121" s="1">
        <v>45714</v>
      </c>
      <c r="B121" t="s">
        <v>3</v>
      </c>
      <c r="C121" s="2">
        <v>239156351.5</v>
      </c>
      <c r="D121" s="2">
        <v>2411526148.0700002</v>
      </c>
      <c r="E121">
        <v>9.9172199186561727</v>
      </c>
      <c r="F121">
        <f>SUMIFS(Historico_Precos[Preço D0],Historico_Precos[Ativo],Historico_Posicoes4[[#This Row],[Ativo]],Historico_Precos[Data],Historico_Posicoes4[[#This Row],[Data]])</f>
        <v>30.42</v>
      </c>
    </row>
    <row r="122" spans="1:6" x14ac:dyDescent="0.25">
      <c r="A122" s="1">
        <v>45715</v>
      </c>
      <c r="B122" t="s">
        <v>3</v>
      </c>
      <c r="C122" s="2">
        <v>238903738.30000001</v>
      </c>
      <c r="D122" s="2">
        <v>2409230544.9200001</v>
      </c>
      <c r="E122">
        <v>9.9161841860149984</v>
      </c>
      <c r="F122">
        <f>SUMIFS(Historico_Precos[Preço D0],Historico_Precos[Ativo],Historico_Posicoes4[[#This Row],[Ativo]],Historico_Precos[Data],Historico_Posicoes4[[#This Row],[Data]])</f>
        <v>30.33</v>
      </c>
    </row>
    <row r="123" spans="1:6" x14ac:dyDescent="0.25">
      <c r="A123" s="1">
        <v>45673</v>
      </c>
      <c r="B123" t="s">
        <v>3</v>
      </c>
      <c r="C123" s="2">
        <v>228059358.29999998</v>
      </c>
      <c r="D123" s="2">
        <v>2300494522.7799997</v>
      </c>
      <c r="E123">
        <v>9.913492774779785</v>
      </c>
      <c r="F123">
        <f>SUMIFS(Historico_Precos[Preço D0],Historico_Precos[Ativo],Historico_Posicoes4[[#This Row],[Ativo]],Historico_Precos[Data],Historico_Posicoes4[[#This Row],[Data]])</f>
        <v>27.56</v>
      </c>
    </row>
    <row r="124" spans="1:6" x14ac:dyDescent="0.25">
      <c r="A124" s="1">
        <v>45671</v>
      </c>
      <c r="B124" t="s">
        <v>3</v>
      </c>
      <c r="C124" s="2">
        <v>225783053.19999999</v>
      </c>
      <c r="D124" s="2">
        <v>2277963879.96</v>
      </c>
      <c r="E124">
        <v>9.9116169130813709</v>
      </c>
      <c r="F124">
        <f>SUMIFS(Historico_Precos[Preço D0],Historico_Precos[Ativo],Historico_Posicoes4[[#This Row],[Ativo]],Historico_Precos[Data],Historico_Posicoes4[[#This Row],[Data]])</f>
        <v>27.17</v>
      </c>
    </row>
    <row r="125" spans="1:6" x14ac:dyDescent="0.25">
      <c r="A125" s="1">
        <v>45758</v>
      </c>
      <c r="B125" t="s">
        <v>3</v>
      </c>
      <c r="C125" s="2">
        <v>245288400</v>
      </c>
      <c r="D125" s="2">
        <v>2480256451.7399998</v>
      </c>
      <c r="E125">
        <v>9.889638622970633</v>
      </c>
      <c r="F125">
        <f>SUMIFS(Historico_Precos[Preço D0],Historico_Precos[Ativo],Historico_Posicoes4[[#This Row],[Ativo]],Historico_Precos[Data],Historico_Posicoes4[[#This Row],[Data]])</f>
        <v>33.6</v>
      </c>
    </row>
    <row r="126" spans="1:6" x14ac:dyDescent="0.25">
      <c r="A126" s="1">
        <v>45667</v>
      </c>
      <c r="B126" t="s">
        <v>3</v>
      </c>
      <c r="C126" s="2">
        <v>224504913.09999999</v>
      </c>
      <c r="D126" s="2">
        <v>2270496184.5700002</v>
      </c>
      <c r="E126">
        <v>9.8879229406200508</v>
      </c>
      <c r="F126">
        <f>SUMIFS(Historico_Precos[Preço D0],Historico_Precos[Ativo],Historico_Posicoes4[[#This Row],[Ativo]],Historico_Precos[Data],Historico_Posicoes4[[#This Row],[Data]])</f>
        <v>27.16</v>
      </c>
    </row>
    <row r="127" spans="1:6" x14ac:dyDescent="0.25">
      <c r="A127" s="1">
        <v>45743</v>
      </c>
      <c r="B127" t="s">
        <v>3</v>
      </c>
      <c r="C127" s="2">
        <v>248128242.59999999</v>
      </c>
      <c r="D127" s="2">
        <v>2510808033.9000001</v>
      </c>
      <c r="E127">
        <v>9.8824059525803793</v>
      </c>
      <c r="F127">
        <f>SUMIFS(Historico_Precos[Preço D0],Historico_Precos[Ativo],Historico_Posicoes4[[#This Row],[Ativo]],Historico_Precos[Data],Historico_Posicoes4[[#This Row],[Data]])</f>
        <v>32.659999999999997</v>
      </c>
    </row>
    <row r="128" spans="1:6" x14ac:dyDescent="0.25">
      <c r="A128" s="1">
        <v>45777</v>
      </c>
      <c r="B128" t="s">
        <v>2</v>
      </c>
      <c r="C128" s="2">
        <v>266252206.94</v>
      </c>
      <c r="D128" s="2">
        <v>2695384859.1199999</v>
      </c>
      <c r="E128">
        <v>9.8780775605798681</v>
      </c>
      <c r="F128">
        <f>SUMIFS(Historico_Precos[Preço D0],Historico_Precos[Ativo],Historico_Posicoes4[[#This Row],[Ativo]],Historico_Precos[Data],Historico_Posicoes4[[#This Row],[Data]])</f>
        <v>45.94</v>
      </c>
    </row>
    <row r="129" spans="1:6" x14ac:dyDescent="0.25">
      <c r="A129" s="1">
        <v>45756</v>
      </c>
      <c r="B129" t="s">
        <v>3</v>
      </c>
      <c r="C129" s="2">
        <v>243682345.01999998</v>
      </c>
      <c r="D129" s="2">
        <v>2469206930.8400002</v>
      </c>
      <c r="E129">
        <v>9.8688506814251333</v>
      </c>
      <c r="F129">
        <f>SUMIFS(Historico_Precos[Preço D0],Historico_Precos[Ativo],Historico_Posicoes4[[#This Row],[Ativo]],Historico_Precos[Data],Historico_Posicoes4[[#This Row],[Data]])</f>
        <v>33.380000000000003</v>
      </c>
    </row>
    <row r="130" spans="1:6" x14ac:dyDescent="0.25">
      <c r="A130" s="1">
        <v>45691</v>
      </c>
      <c r="B130" t="s">
        <v>3</v>
      </c>
      <c r="C130" s="2">
        <v>240562801.80000001</v>
      </c>
      <c r="D130" s="2">
        <v>2439162034.9200001</v>
      </c>
      <c r="E130">
        <v>9.8625182893144707</v>
      </c>
      <c r="F130">
        <f>SUMIFS(Historico_Precos[Preço D0],Historico_Precos[Ativo],Historico_Posicoes4[[#This Row],[Ativo]],Historico_Precos[Data],Historico_Posicoes4[[#This Row],[Data]])</f>
        <v>30.14</v>
      </c>
    </row>
    <row r="131" spans="1:6" x14ac:dyDescent="0.25">
      <c r="A131" s="1">
        <v>45687</v>
      </c>
      <c r="B131" t="s">
        <v>3</v>
      </c>
      <c r="C131" s="2">
        <v>241944644.80000001</v>
      </c>
      <c r="D131" s="2">
        <v>2453797018.6900001</v>
      </c>
      <c r="E131">
        <v>9.8600105451740312</v>
      </c>
      <c r="F131">
        <f>SUMIFS(Historico_Precos[Preço D0],Historico_Precos[Ativo],Historico_Posicoes4[[#This Row],[Ativo]],Historico_Precos[Data],Historico_Posicoes4[[#This Row],[Data]])</f>
        <v>30.52</v>
      </c>
    </row>
    <row r="132" spans="1:6" x14ac:dyDescent="0.25">
      <c r="A132" s="1">
        <v>45804</v>
      </c>
      <c r="B132" t="s">
        <v>2</v>
      </c>
      <c r="C132" s="2">
        <v>283407333.89999998</v>
      </c>
      <c r="D132" s="2">
        <v>2879043697.0700002</v>
      </c>
      <c r="E132">
        <v>9.8438010575672514</v>
      </c>
      <c r="F132">
        <f>SUMIFS(Historico_Precos[Preço D0],Historico_Precos[Ativo],Historico_Posicoes4[[#This Row],[Ativo]],Historico_Precos[Data],Historico_Posicoes4[[#This Row],[Data]])</f>
        <v>48.9</v>
      </c>
    </row>
    <row r="133" spans="1:6" x14ac:dyDescent="0.25">
      <c r="A133" s="1">
        <v>45665</v>
      </c>
      <c r="B133" t="s">
        <v>3</v>
      </c>
      <c r="C133" s="2">
        <v>225290761.09999999</v>
      </c>
      <c r="D133" s="2">
        <v>2290317876.3899999</v>
      </c>
      <c r="E133">
        <v>9.8366590691377471</v>
      </c>
      <c r="F133">
        <f>SUMIFS(Historico_Precos[Preço D0],Historico_Precos[Ativo],Historico_Posicoes4[[#This Row],[Ativo]],Historico_Precos[Data],Historico_Posicoes4[[#This Row],[Data]])</f>
        <v>27.01</v>
      </c>
    </row>
    <row r="134" spans="1:6" x14ac:dyDescent="0.25">
      <c r="A134" s="1">
        <v>45744</v>
      </c>
      <c r="B134" t="s">
        <v>3</v>
      </c>
      <c r="C134" s="2">
        <v>245165290.5</v>
      </c>
      <c r="D134" s="2">
        <v>2492921466.8299999</v>
      </c>
      <c r="E134">
        <v>9.8344570321243339</v>
      </c>
      <c r="F134">
        <f>SUMIFS(Historico_Precos[Preço D0],Historico_Precos[Ativo],Historico_Posicoes4[[#This Row],[Ativo]],Historico_Precos[Data],Historico_Posicoes4[[#This Row],[Data]])</f>
        <v>32.270000000000003</v>
      </c>
    </row>
    <row r="135" spans="1:6" x14ac:dyDescent="0.25">
      <c r="A135" s="1">
        <v>45666</v>
      </c>
      <c r="B135" t="s">
        <v>3</v>
      </c>
      <c r="C135" s="2">
        <v>225083534</v>
      </c>
      <c r="D135" s="2">
        <v>2289939314.3200002</v>
      </c>
      <c r="E135">
        <v>9.8292357615091994</v>
      </c>
      <c r="F135">
        <f>SUMIFS(Historico_Precos[Preço D0],Historico_Precos[Ativo],Historico_Posicoes4[[#This Row],[Ativo]],Historico_Precos[Data],Historico_Posicoes4[[#This Row],[Data]])</f>
        <v>27.23</v>
      </c>
    </row>
    <row r="136" spans="1:6" x14ac:dyDescent="0.25">
      <c r="A136" s="1">
        <v>45782</v>
      </c>
      <c r="B136" t="s">
        <v>2</v>
      </c>
      <c r="C136" s="2">
        <v>261441816.61000001</v>
      </c>
      <c r="D136" s="2">
        <v>2661766885.52</v>
      </c>
      <c r="E136">
        <v>9.8221154539205635</v>
      </c>
      <c r="F136">
        <f>SUMIFS(Historico_Precos[Preço D0],Historico_Precos[Ativo],Historico_Posicoes4[[#This Row],[Ativo]],Historico_Precos[Data],Historico_Posicoes4[[#This Row],[Data]])</f>
        <v>45.11</v>
      </c>
    </row>
    <row r="137" spans="1:6" x14ac:dyDescent="0.25">
      <c r="A137" s="1">
        <v>45688</v>
      </c>
      <c r="B137" t="s">
        <v>3</v>
      </c>
      <c r="C137" s="2">
        <v>238607492</v>
      </c>
      <c r="D137" s="2">
        <v>2429338642.8699999</v>
      </c>
      <c r="E137">
        <v>9.8219115190178332</v>
      </c>
      <c r="F137">
        <f>SUMIFS(Historico_Precos[Preço D0],Historico_Precos[Ativo],Historico_Posicoes4[[#This Row],[Ativo]],Historico_Precos[Data],Historico_Posicoes4[[#This Row],[Data]])</f>
        <v>30.15</v>
      </c>
    </row>
    <row r="138" spans="1:6" x14ac:dyDescent="0.25">
      <c r="A138" s="1">
        <v>45709</v>
      </c>
      <c r="B138" t="s">
        <v>3</v>
      </c>
      <c r="C138" s="2">
        <v>244461387.5</v>
      </c>
      <c r="D138" s="2">
        <v>2490291863.5700002</v>
      </c>
      <c r="E138">
        <v>9.8165757627119348</v>
      </c>
      <c r="F138">
        <f>SUMIFS(Historico_Precos[Preço D0],Historico_Precos[Ativo],Historico_Posicoes4[[#This Row],[Ativo]],Historico_Precos[Data],Historico_Posicoes4[[#This Row],[Data]])</f>
        <v>31.19</v>
      </c>
    </row>
    <row r="139" spans="1:6" x14ac:dyDescent="0.25">
      <c r="A139" s="1">
        <v>45712</v>
      </c>
      <c r="B139" t="s">
        <v>3</v>
      </c>
      <c r="C139" s="2">
        <v>238375706.40000001</v>
      </c>
      <c r="D139" s="2">
        <v>2432063929.3899999</v>
      </c>
      <c r="E139">
        <v>9.8013750181225046</v>
      </c>
      <c r="F139">
        <f>SUMIFS(Historico_Precos[Preço D0],Historico_Precos[Ativo],Historico_Posicoes4[[#This Row],[Ativo]],Historico_Precos[Data],Historico_Posicoes4[[#This Row],[Data]])</f>
        <v>30.34</v>
      </c>
    </row>
    <row r="140" spans="1:6" x14ac:dyDescent="0.25">
      <c r="A140" s="1">
        <v>45779</v>
      </c>
      <c r="B140" t="s">
        <v>2</v>
      </c>
      <c r="C140" s="2">
        <v>263122555.40000001</v>
      </c>
      <c r="D140" s="2">
        <v>2687353694.75</v>
      </c>
      <c r="E140">
        <v>9.7911397340080253</v>
      </c>
      <c r="F140">
        <f>SUMIFS(Historico_Precos[Preço D0],Historico_Precos[Ativo],Historico_Posicoes4[[#This Row],[Ativo]],Historico_Precos[Data],Historico_Posicoes4[[#This Row],[Data]])</f>
        <v>45.4</v>
      </c>
    </row>
    <row r="141" spans="1:6" x14ac:dyDescent="0.25">
      <c r="A141" s="1">
        <v>45685</v>
      </c>
      <c r="B141" t="s">
        <v>3</v>
      </c>
      <c r="C141" s="2">
        <v>233444411.59999999</v>
      </c>
      <c r="D141" s="2">
        <v>2387081953.3000002</v>
      </c>
      <c r="E141">
        <v>9.779488771940855</v>
      </c>
      <c r="F141">
        <f>SUMIFS(Historico_Precos[Preço D0],Historico_Precos[Ativo],Historico_Posicoes4[[#This Row],[Ativo]],Historico_Precos[Data],Historico_Posicoes4[[#This Row],[Data]])</f>
        <v>29.35</v>
      </c>
    </row>
    <row r="142" spans="1:6" x14ac:dyDescent="0.25">
      <c r="A142" s="1">
        <v>45664</v>
      </c>
      <c r="B142" t="s">
        <v>3</v>
      </c>
      <c r="C142" s="2">
        <v>228003926.69999999</v>
      </c>
      <c r="D142" s="2">
        <v>2331926800.1599998</v>
      </c>
      <c r="E142">
        <v>9.7774907293126017</v>
      </c>
      <c r="F142">
        <f>SUMIFS(Historico_Precos[Preço D0],Historico_Precos[Ativo],Historico_Posicoes4[[#This Row],[Ativo]],Historico_Precos[Data],Historico_Posicoes4[[#This Row],[Data]])</f>
        <v>27.67</v>
      </c>
    </row>
    <row r="143" spans="1:6" x14ac:dyDescent="0.25">
      <c r="A143" s="1">
        <v>45785</v>
      </c>
      <c r="B143" t="s">
        <v>2</v>
      </c>
      <c r="C143" s="2">
        <v>268106815.25999999</v>
      </c>
      <c r="D143" s="2">
        <v>2744744993.77</v>
      </c>
      <c r="E143">
        <v>9.7680045275078982</v>
      </c>
      <c r="F143">
        <f>SUMIFS(Historico_Precos[Preço D0],Historico_Precos[Ativo],Historico_Posicoes4[[#This Row],[Ativo]],Historico_Precos[Data],Historico_Posicoes4[[#This Row],[Data]])</f>
        <v>46.26</v>
      </c>
    </row>
    <row r="144" spans="1:6" x14ac:dyDescent="0.25">
      <c r="A144" s="1">
        <v>45663</v>
      </c>
      <c r="B144" t="s">
        <v>3</v>
      </c>
      <c r="C144" s="2">
        <v>224282201.09999999</v>
      </c>
      <c r="D144" s="2">
        <v>2296425733.8699999</v>
      </c>
      <c r="E144">
        <v>9.7665775902116128</v>
      </c>
      <c r="F144">
        <f>SUMIFS(Historico_Precos[Preço D0],Historico_Precos[Ativo],Historico_Posicoes4[[#This Row],[Ativo]],Historico_Precos[Data],Historico_Posicoes4[[#This Row],[Data]])</f>
        <v>27.16</v>
      </c>
    </row>
    <row r="145" spans="1:6" x14ac:dyDescent="0.25">
      <c r="A145" s="1">
        <v>45750</v>
      </c>
      <c r="B145" t="s">
        <v>3</v>
      </c>
      <c r="C145" s="2">
        <v>244063871</v>
      </c>
      <c r="D145" s="2">
        <v>2499535177.54</v>
      </c>
      <c r="E145">
        <v>9.7643703194528957</v>
      </c>
      <c r="F145">
        <f>SUMIFS(Historico_Precos[Preço D0],Historico_Precos[Ativo],Historico_Posicoes4[[#This Row],[Ativo]],Historico_Precos[Data],Historico_Posicoes4[[#This Row],[Data]])</f>
        <v>33.35</v>
      </c>
    </row>
    <row r="146" spans="1:6" x14ac:dyDescent="0.25">
      <c r="A146" s="1">
        <v>45797</v>
      </c>
      <c r="B146" t="s">
        <v>2</v>
      </c>
      <c r="C146" s="2">
        <v>279292421.69</v>
      </c>
      <c r="D146" s="2">
        <v>2862879296.71</v>
      </c>
      <c r="E146">
        <v>9.7556478196953957</v>
      </c>
      <c r="F146">
        <f>SUMIFS(Historico_Precos[Preço D0],Historico_Precos[Ativo],Historico_Posicoes4[[#This Row],[Ativo]],Historico_Precos[Data],Historico_Posicoes4[[#This Row],[Data]])</f>
        <v>48.19</v>
      </c>
    </row>
    <row r="147" spans="1:6" x14ac:dyDescent="0.25">
      <c r="A147" s="1">
        <v>45659</v>
      </c>
      <c r="B147" t="s">
        <v>3</v>
      </c>
      <c r="C147" s="2">
        <v>221487771.39999998</v>
      </c>
      <c r="D147" s="2">
        <v>2270822204.6999998</v>
      </c>
      <c r="E147">
        <v>9.7536377326934272</v>
      </c>
      <c r="F147">
        <f>SUMIFS(Historico_Precos[Preço D0],Historico_Precos[Ativo],Historico_Posicoes4[[#This Row],[Ativo]],Historico_Precos[Data],Historico_Posicoes4[[#This Row],[Data]])</f>
        <v>26.72</v>
      </c>
    </row>
    <row r="148" spans="1:6" x14ac:dyDescent="0.25">
      <c r="A148" s="1">
        <v>45800</v>
      </c>
      <c r="B148" t="s">
        <v>2</v>
      </c>
      <c r="C148" s="2">
        <v>274134292.30000001</v>
      </c>
      <c r="D148" s="2">
        <v>2811278003.4299998</v>
      </c>
      <c r="E148">
        <v>9.7512338504243505</v>
      </c>
      <c r="F148">
        <f>SUMIFS(Historico_Precos[Preço D0],Historico_Precos[Ativo],Historico_Posicoes4[[#This Row],[Ativo]],Historico_Precos[Data],Historico_Posicoes4[[#This Row],[Data]])</f>
        <v>47.3</v>
      </c>
    </row>
    <row r="149" spans="1:6" x14ac:dyDescent="0.25">
      <c r="A149" s="1">
        <v>45803</v>
      </c>
      <c r="B149" t="s">
        <v>2</v>
      </c>
      <c r="C149" s="2">
        <v>275467292.02999997</v>
      </c>
      <c r="D149" s="2">
        <v>2825155902.2799997</v>
      </c>
      <c r="E149">
        <v>9.7505164868136394</v>
      </c>
      <c r="F149">
        <f>SUMIFS(Historico_Precos[Preço D0],Historico_Precos[Ativo],Historico_Posicoes4[[#This Row],[Ativo]],Historico_Precos[Data],Historico_Posicoes4[[#This Row],[Data]])</f>
        <v>47.53</v>
      </c>
    </row>
    <row r="150" spans="1:6" x14ac:dyDescent="0.25">
      <c r="A150" s="1">
        <v>45672</v>
      </c>
      <c r="B150" t="s">
        <v>3</v>
      </c>
      <c r="C150" s="2">
        <v>228269761</v>
      </c>
      <c r="D150" s="2">
        <v>2343476491.02</v>
      </c>
      <c r="E150">
        <v>9.7406465084975267</v>
      </c>
      <c r="F150">
        <f>SUMIFS(Historico_Precos[Preço D0],Historico_Precos[Ativo],Historico_Posicoes4[[#This Row],[Ativo]],Historico_Precos[Data],Historico_Posicoes4[[#This Row],[Data]])</f>
        <v>27.77</v>
      </c>
    </row>
    <row r="151" spans="1:6" x14ac:dyDescent="0.25">
      <c r="A151" s="1">
        <v>45783</v>
      </c>
      <c r="B151" t="s">
        <v>2</v>
      </c>
      <c r="C151" s="2">
        <v>259355382.25</v>
      </c>
      <c r="D151" s="2">
        <v>2664952011.0500002</v>
      </c>
      <c r="E151">
        <v>9.7320845243968606</v>
      </c>
      <c r="F151">
        <f>SUMIFS(Historico_Precos[Preço D0],Historico_Precos[Ativo],Historico_Posicoes4[[#This Row],[Ativo]],Historico_Precos[Data],Historico_Posicoes4[[#This Row],[Data]])</f>
        <v>44.75</v>
      </c>
    </row>
    <row r="152" spans="1:6" x14ac:dyDescent="0.25">
      <c r="A152" s="1">
        <v>45679</v>
      </c>
      <c r="B152" t="s">
        <v>3</v>
      </c>
      <c r="C152" s="2">
        <v>228374883.09999999</v>
      </c>
      <c r="D152" s="2">
        <v>2350101363.5299997</v>
      </c>
      <c r="E152">
        <v>9.7176609759915458</v>
      </c>
      <c r="F152">
        <f>SUMIFS(Historico_Precos[Preço D0],Historico_Precos[Ativo],Historico_Posicoes4[[#This Row],[Ativo]],Historico_Precos[Data],Historico_Posicoes4[[#This Row],[Data]])</f>
        <v>28.7</v>
      </c>
    </row>
    <row r="153" spans="1:6" x14ac:dyDescent="0.25">
      <c r="A153" s="1">
        <v>45784</v>
      </c>
      <c r="B153" t="s">
        <v>2</v>
      </c>
      <c r="C153" s="2">
        <v>258717860.63999999</v>
      </c>
      <c r="D153" s="2">
        <v>2666605432.8099999</v>
      </c>
      <c r="E153">
        <v>9.7021425613526091</v>
      </c>
      <c r="F153">
        <f>SUMIFS(Historico_Precos[Preço D0],Historico_Precos[Ativo],Historico_Posicoes4[[#This Row],[Ativo]],Historico_Precos[Data],Historico_Posicoes4[[#This Row],[Data]])</f>
        <v>44.64</v>
      </c>
    </row>
    <row r="154" spans="1:6" x14ac:dyDescent="0.25">
      <c r="A154" s="1">
        <v>45790</v>
      </c>
      <c r="B154" t="s">
        <v>2</v>
      </c>
      <c r="C154" s="2">
        <v>270830771.22999996</v>
      </c>
      <c r="D154" s="2">
        <v>2792354519.4900002</v>
      </c>
      <c r="E154">
        <v>9.6990109722695568</v>
      </c>
      <c r="F154">
        <f>SUMIFS(Historico_Precos[Preço D0],Historico_Precos[Ativo],Historico_Posicoes4[[#This Row],[Ativo]],Historico_Precos[Data],Historico_Posicoes4[[#This Row],[Data]])</f>
        <v>46.73</v>
      </c>
    </row>
    <row r="155" spans="1:6" x14ac:dyDescent="0.25">
      <c r="A155" s="1">
        <v>45799</v>
      </c>
      <c r="B155" t="s">
        <v>2</v>
      </c>
      <c r="C155" s="2">
        <v>272221727.46999997</v>
      </c>
      <c r="D155" s="2">
        <v>2807193825.3300004</v>
      </c>
      <c r="E155">
        <v>9.697290048648453</v>
      </c>
      <c r="F155">
        <f>SUMIFS(Historico_Precos[Preço D0],Historico_Precos[Ativo],Historico_Posicoes4[[#This Row],[Ativo]],Historico_Precos[Data],Historico_Posicoes4[[#This Row],[Data]])</f>
        <v>46.97</v>
      </c>
    </row>
    <row r="156" spans="1:6" x14ac:dyDescent="0.25">
      <c r="A156" s="1">
        <v>45684</v>
      </c>
      <c r="B156" t="s">
        <v>3</v>
      </c>
      <c r="C156" s="2">
        <v>232728568.40000001</v>
      </c>
      <c r="D156" s="2">
        <v>2400211614.9400001</v>
      </c>
      <c r="E156">
        <v>9.6961687440970774</v>
      </c>
      <c r="F156">
        <f>SUMIFS(Historico_Precos[Preço D0],Historico_Precos[Ativo],Historico_Posicoes4[[#This Row],[Ativo]],Historico_Precos[Data],Historico_Posicoes4[[#This Row],[Data]])</f>
        <v>29.26</v>
      </c>
    </row>
    <row r="157" spans="1:6" x14ac:dyDescent="0.25">
      <c r="A157" s="1">
        <v>45680</v>
      </c>
      <c r="B157" t="s">
        <v>3</v>
      </c>
      <c r="C157" s="2">
        <v>225669396.69999999</v>
      </c>
      <c r="D157" s="2">
        <v>2328029258.7399998</v>
      </c>
      <c r="E157">
        <v>9.693580776649652</v>
      </c>
      <c r="F157">
        <f>SUMIFS(Historico_Precos[Preço D0],Historico_Precos[Ativo],Historico_Posicoes4[[#This Row],[Ativo]],Historico_Precos[Data],Historico_Posicoes4[[#This Row],[Data]])</f>
        <v>28.36</v>
      </c>
    </row>
    <row r="158" spans="1:6" x14ac:dyDescent="0.25">
      <c r="A158" s="1">
        <v>45786</v>
      </c>
      <c r="B158" t="s">
        <v>2</v>
      </c>
      <c r="C158" s="2">
        <v>264629424.66</v>
      </c>
      <c r="D158" s="2">
        <v>2730425254.6700001</v>
      </c>
      <c r="E158">
        <v>9.6918758060631536</v>
      </c>
      <c r="F158">
        <f>SUMIFS(Historico_Precos[Preço D0],Historico_Precos[Ativo],Historico_Posicoes4[[#This Row],[Ativo]],Historico_Precos[Data],Historico_Posicoes4[[#This Row],[Data]])</f>
        <v>45.66</v>
      </c>
    </row>
    <row r="159" spans="1:6" x14ac:dyDescent="0.25">
      <c r="A159" s="1">
        <v>45681</v>
      </c>
      <c r="B159" t="s">
        <v>3</v>
      </c>
      <c r="C159" s="2">
        <v>225748969.80000001</v>
      </c>
      <c r="D159" s="2">
        <v>2332965205.52</v>
      </c>
      <c r="E159">
        <v>9.6764824981469157</v>
      </c>
      <c r="F159">
        <f>SUMIFS(Historico_Precos[Preço D0],Historico_Precos[Ativo],Historico_Posicoes4[[#This Row],[Ativo]],Historico_Precos[Data],Historico_Posicoes4[[#This Row],[Data]])</f>
        <v>28.37</v>
      </c>
    </row>
    <row r="160" spans="1:6" x14ac:dyDescent="0.25">
      <c r="A160" s="1">
        <v>45686</v>
      </c>
      <c r="B160" t="s">
        <v>3</v>
      </c>
      <c r="C160" s="2">
        <v>229285434.60000002</v>
      </c>
      <c r="D160" s="2">
        <v>2369906407.2600002</v>
      </c>
      <c r="E160">
        <v>9.6748729780047107</v>
      </c>
      <c r="F160">
        <f>SUMIFS(Historico_Precos[Preço D0],Historico_Precos[Ativo],Historico_Posicoes4[[#This Row],[Ativo]],Historico_Precos[Data],Historico_Posicoes4[[#This Row],[Data]])</f>
        <v>29.12</v>
      </c>
    </row>
    <row r="161" spans="1:6" x14ac:dyDescent="0.25">
      <c r="A161" s="1">
        <v>45798</v>
      </c>
      <c r="B161" t="s">
        <v>2</v>
      </c>
      <c r="C161" s="2">
        <v>270656901.69999999</v>
      </c>
      <c r="D161" s="2">
        <v>2802674383.7800002</v>
      </c>
      <c r="E161">
        <v>9.6570940693781839</v>
      </c>
      <c r="F161">
        <f>SUMIFS(Historico_Precos[Preço D0],Historico_Precos[Ativo],Historico_Posicoes4[[#This Row],[Ativo]],Historico_Precos[Data],Historico_Posicoes4[[#This Row],[Data]])</f>
        <v>46.7</v>
      </c>
    </row>
    <row r="162" spans="1:6" x14ac:dyDescent="0.25">
      <c r="A162" s="1">
        <v>45791</v>
      </c>
      <c r="B162" t="s">
        <v>2</v>
      </c>
      <c r="C162" s="2">
        <v>268744336.87</v>
      </c>
      <c r="D162" s="2">
        <v>2788158897.0499997</v>
      </c>
      <c r="E162">
        <v>9.6387740725373963</v>
      </c>
      <c r="F162">
        <f>SUMIFS(Historico_Precos[Preço D0],Historico_Precos[Ativo],Historico_Posicoes4[[#This Row],[Ativo]],Historico_Precos[Data],Historico_Posicoes4[[#This Row],[Data]])</f>
        <v>46.37</v>
      </c>
    </row>
    <row r="163" spans="1:6" x14ac:dyDescent="0.25">
      <c r="A163" s="1">
        <v>45678</v>
      </c>
      <c r="B163" t="s">
        <v>3</v>
      </c>
      <c r="C163" s="2">
        <v>224580331.60000002</v>
      </c>
      <c r="D163" s="2">
        <v>2331411218.6199999</v>
      </c>
      <c r="E163">
        <v>9.6328065081943279</v>
      </c>
      <c r="F163">
        <f>SUMIFS(Historico_Precos[Preço D0],Historico_Precos[Ativo],Historico_Posicoes4[[#This Row],[Ativo]],Historico_Precos[Data],Historico_Posicoes4[[#This Row],[Data]])</f>
        <v>28.28</v>
      </c>
    </row>
    <row r="164" spans="1:6" x14ac:dyDescent="0.25">
      <c r="A164" s="1">
        <v>45796</v>
      </c>
      <c r="B164" t="s">
        <v>2</v>
      </c>
      <c r="C164" s="2">
        <v>273786553.24000001</v>
      </c>
      <c r="D164" s="2">
        <v>2843379627</v>
      </c>
      <c r="E164">
        <v>9.6289130948324129</v>
      </c>
      <c r="F164">
        <f>SUMIFS(Historico_Precos[Preço D0],Historico_Precos[Ativo],Historico_Posicoes4[[#This Row],[Ativo]],Historico_Precos[Data],Historico_Posicoes4[[#This Row],[Data]])</f>
        <v>47.24</v>
      </c>
    </row>
    <row r="165" spans="1:6" x14ac:dyDescent="0.25">
      <c r="A165" s="1">
        <v>45677</v>
      </c>
      <c r="B165" t="s">
        <v>3</v>
      </c>
      <c r="C165" s="2">
        <v>223010395.30000001</v>
      </c>
      <c r="D165" s="2">
        <v>2320237907.2600002</v>
      </c>
      <c r="E165">
        <v>9.6115314124557152</v>
      </c>
      <c r="F165">
        <f>SUMIFS(Historico_Precos[Preço D0],Historico_Precos[Ativo],Historico_Posicoes4[[#This Row],[Ativo]],Historico_Precos[Data],Historico_Posicoes4[[#This Row],[Data]])</f>
        <v>28.1</v>
      </c>
    </row>
    <row r="166" spans="1:6" x14ac:dyDescent="0.25">
      <c r="A166" s="1">
        <v>45789</v>
      </c>
      <c r="B166" t="s">
        <v>2</v>
      </c>
      <c r="C166" s="2">
        <v>261094077.54999998</v>
      </c>
      <c r="D166" s="2">
        <v>2723423968.77</v>
      </c>
      <c r="E166">
        <v>9.5869787643794524</v>
      </c>
      <c r="F166">
        <f>SUMIFS(Historico_Precos[Preço D0],Historico_Precos[Ativo],Historico_Posicoes4[[#This Row],[Ativo]],Historico_Precos[Data],Historico_Posicoes4[[#This Row],[Data]])</f>
        <v>45.05</v>
      </c>
    </row>
    <row r="167" spans="1:6" x14ac:dyDescent="0.25">
      <c r="A167" s="1">
        <v>45792</v>
      </c>
      <c r="B167" t="s">
        <v>2</v>
      </c>
      <c r="C167" s="2">
        <v>269497771.5</v>
      </c>
      <c r="D167" s="2">
        <v>2811825253.4299998</v>
      </c>
      <c r="E167">
        <v>9.5844423892008805</v>
      </c>
      <c r="F167">
        <f>SUMIFS(Historico_Precos[Preço D0],Historico_Precos[Ativo],Historico_Posicoes4[[#This Row],[Ativo]],Historico_Precos[Data],Historico_Posicoes4[[#This Row],[Data]])</f>
        <v>46.5</v>
      </c>
    </row>
    <row r="168" spans="1:6" x14ac:dyDescent="0.25">
      <c r="A168" s="1">
        <v>45674</v>
      </c>
      <c r="B168" t="s">
        <v>3</v>
      </c>
      <c r="C168" s="2">
        <v>220985882.19999999</v>
      </c>
      <c r="D168" s="2">
        <v>2309326600.6999998</v>
      </c>
      <c r="E168">
        <v>9.5692779935508057</v>
      </c>
      <c r="F168">
        <f>SUMIFS(Historico_Precos[Preço D0],Historico_Precos[Ativo],Historico_Posicoes4[[#This Row],[Ativo]],Historico_Precos[Data],Historico_Posicoes4[[#This Row],[Data]])</f>
        <v>27.86</v>
      </c>
    </row>
    <row r="169" spans="1:6" x14ac:dyDescent="0.25">
      <c r="A169" s="1">
        <v>45660</v>
      </c>
      <c r="B169" t="s">
        <v>3</v>
      </c>
      <c r="C169" s="2">
        <v>215627541.09999999</v>
      </c>
      <c r="D169" s="2">
        <v>2257350473.8499999</v>
      </c>
      <c r="E169">
        <v>9.5522402745125685</v>
      </c>
      <c r="F169">
        <f>SUMIFS(Historico_Precos[Preço D0],Historico_Precos[Ativo],Historico_Posicoes4[[#This Row],[Ativo]],Historico_Precos[Data],Historico_Posicoes4[[#This Row],[Data]])</f>
        <v>26.24</v>
      </c>
    </row>
    <row r="170" spans="1:6" x14ac:dyDescent="0.25">
      <c r="A170" s="1">
        <v>45793</v>
      </c>
      <c r="B170" t="s">
        <v>2</v>
      </c>
      <c r="C170" s="2">
        <v>268222728.28</v>
      </c>
      <c r="D170" s="2">
        <v>2824958884.71</v>
      </c>
      <c r="E170">
        <v>9.4947480379890461</v>
      </c>
      <c r="F170">
        <f>SUMIFS(Historico_Precos[Preço D0],Historico_Precos[Ativo],Historico_Posicoes4[[#This Row],[Ativo]],Historico_Precos[Data],Historico_Posicoes4[[#This Row],[Data]])</f>
        <v>46.28</v>
      </c>
    </row>
    <row r="171" spans="1:6" x14ac:dyDescent="0.25">
      <c r="A171" s="1">
        <v>45761</v>
      </c>
      <c r="B171" t="s">
        <v>3</v>
      </c>
      <c r="C171" s="2">
        <v>226633217.25999999</v>
      </c>
      <c r="D171" s="2">
        <v>2519803543.3099999</v>
      </c>
      <c r="E171">
        <v>8.9940828070388328</v>
      </c>
      <c r="F171">
        <f>SUMIFS(Historico_Precos[Preço D0],Historico_Precos[Ativo],Historico_Posicoes4[[#This Row],[Ativo]],Historico_Precos[Data],Historico_Posicoes4[[#This Row],[Data]])</f>
        <v>34.340000000000003</v>
      </c>
    </row>
    <row r="172" spans="1:6" x14ac:dyDescent="0.25">
      <c r="A172" s="1">
        <v>45762</v>
      </c>
      <c r="B172" t="s">
        <v>3</v>
      </c>
      <c r="C172" s="2">
        <v>226765210.94</v>
      </c>
      <c r="D172" s="2">
        <v>2526159306.0799999</v>
      </c>
      <c r="E172">
        <v>8.9766789605951587</v>
      </c>
      <c r="F172">
        <f>SUMIFS(Historico_Precos[Preço D0],Historico_Precos[Ativo],Historico_Posicoes4[[#This Row],[Ativo]],Historico_Precos[Data],Historico_Posicoes4[[#This Row],[Data]])</f>
        <v>34.36</v>
      </c>
    </row>
    <row r="173" spans="1:6" x14ac:dyDescent="0.25">
      <c r="A173" s="1">
        <v>45764</v>
      </c>
      <c r="B173" t="s">
        <v>3</v>
      </c>
      <c r="C173" s="2">
        <v>225379276.94999999</v>
      </c>
      <c r="D173" s="2">
        <v>2554091183.1399999</v>
      </c>
      <c r="E173">
        <v>8.8242455256792631</v>
      </c>
      <c r="F173">
        <f>SUMIFS(Historico_Precos[Preço D0],Historico_Precos[Ativo],Historico_Posicoes4[[#This Row],[Ativo]],Historico_Precos[Data],Historico_Posicoes4[[#This Row],[Data]])</f>
        <v>34.15</v>
      </c>
    </row>
    <row r="174" spans="1:6" x14ac:dyDescent="0.25">
      <c r="A174" s="1">
        <v>45763</v>
      </c>
      <c r="B174" t="s">
        <v>3</v>
      </c>
      <c r="C174" s="2">
        <v>221485462.14000002</v>
      </c>
      <c r="D174" s="2">
        <v>2515838064.21</v>
      </c>
      <c r="E174">
        <v>8.8036454051166757</v>
      </c>
      <c r="F174">
        <f>SUMIFS(Historico_Precos[Preço D0],Historico_Precos[Ativo],Historico_Posicoes4[[#This Row],[Ativo]],Historico_Precos[Data],Historico_Posicoes4[[#This Row],[Data]])</f>
        <v>33.56</v>
      </c>
    </row>
    <row r="175" spans="1:6" x14ac:dyDescent="0.25">
      <c r="A175" s="1">
        <v>45770</v>
      </c>
      <c r="B175" t="s">
        <v>3</v>
      </c>
      <c r="C175" s="2">
        <v>228995022.52000001</v>
      </c>
      <c r="D175" s="2">
        <v>2606201055.8400002</v>
      </c>
      <c r="E175">
        <v>8.7865447681738047</v>
      </c>
      <c r="F175">
        <f>SUMIFS(Historico_Precos[Preço D0],Historico_Precos[Ativo],Historico_Posicoes4[[#This Row],[Ativo]],Historico_Precos[Data],Historico_Posicoes4[[#This Row],[Data]])</f>
        <v>34.68</v>
      </c>
    </row>
    <row r="176" spans="1:6" x14ac:dyDescent="0.25">
      <c r="A176" s="1">
        <v>45769</v>
      </c>
      <c r="B176" t="s">
        <v>3</v>
      </c>
      <c r="C176" s="2">
        <v>224633583.67999998</v>
      </c>
      <c r="D176" s="2">
        <v>2567457615.8600001</v>
      </c>
      <c r="E176">
        <v>8.7492616155517844</v>
      </c>
      <c r="F176">
        <f>SUMIFS(Historico_Precos[Preço D0],Historico_Precos[Ativo],Historico_Posicoes4[[#This Row],[Ativo]],Historico_Precos[Data],Historico_Posicoes4[[#This Row],[Data]])</f>
        <v>34.020000000000003</v>
      </c>
    </row>
    <row r="177" spans="1:6" x14ac:dyDescent="0.25">
      <c r="A177" s="1">
        <v>45771</v>
      </c>
      <c r="B177" t="s">
        <v>3</v>
      </c>
      <c r="C177" s="2">
        <v>226280398.74999997</v>
      </c>
      <c r="D177" s="2">
        <v>2666814995.1700001</v>
      </c>
      <c r="E177">
        <v>8.4850429879773266</v>
      </c>
      <c r="F177">
        <f>SUMIFS(Historico_Precos[Preço D0],Historico_Precos[Ativo],Historico_Posicoes4[[#This Row],[Ativo]],Historico_Precos[Data],Historico_Posicoes4[[#This Row],[Data]])</f>
        <v>35.450000000000003</v>
      </c>
    </row>
    <row r="178" spans="1:6" x14ac:dyDescent="0.25">
      <c r="A178" s="1">
        <v>45775</v>
      </c>
      <c r="B178" t="s">
        <v>3</v>
      </c>
      <c r="C178" s="2">
        <v>222918820.63</v>
      </c>
      <c r="D178" s="2">
        <v>2681067022.6799998</v>
      </c>
      <c r="E178">
        <v>8.3145560608615412</v>
      </c>
      <c r="F178">
        <f>SUMIFS(Historico_Precos[Preço D0],Historico_Precos[Ativo],Historico_Posicoes4[[#This Row],[Ativo]],Historico_Precos[Data],Historico_Posicoes4[[#This Row],[Data]])</f>
        <v>36.17</v>
      </c>
    </row>
    <row r="179" spans="1:6" x14ac:dyDescent="0.25">
      <c r="A179" s="1">
        <v>45776</v>
      </c>
      <c r="B179" t="s">
        <v>3</v>
      </c>
      <c r="C179" s="2">
        <v>221937419.46000001</v>
      </c>
      <c r="D179" s="2">
        <v>2676001224.75</v>
      </c>
      <c r="E179">
        <v>8.2936217445391502</v>
      </c>
      <c r="F179">
        <f>SUMIFS(Historico_Precos[Preço D0],Historico_Precos[Ativo],Historico_Posicoes4[[#This Row],[Ativo]],Historico_Precos[Data],Historico_Posicoes4[[#This Row],[Data]])</f>
        <v>36.04</v>
      </c>
    </row>
    <row r="180" spans="1:6" x14ac:dyDescent="0.25">
      <c r="A180" s="1">
        <v>45772</v>
      </c>
      <c r="B180" t="s">
        <v>3</v>
      </c>
      <c r="C180" s="2">
        <v>221562941.74999997</v>
      </c>
      <c r="D180" s="2">
        <v>2674451810.9099998</v>
      </c>
      <c r="E180">
        <v>8.2844245256605209</v>
      </c>
      <c r="F180">
        <f>SUMIFS(Historico_Precos[Preço D0],Historico_Precos[Ativo],Historico_Posicoes4[[#This Row],[Ativo]],Historico_Precos[Data],Historico_Posicoes4[[#This Row],[Data]])</f>
        <v>35.950000000000003</v>
      </c>
    </row>
    <row r="181" spans="1:6" x14ac:dyDescent="0.25">
      <c r="A181" s="1">
        <v>45777</v>
      </c>
      <c r="B181" t="s">
        <v>3</v>
      </c>
      <c r="C181" s="2">
        <v>220671753.69</v>
      </c>
      <c r="D181" s="2">
        <v>2695384859.1199999</v>
      </c>
      <c r="E181">
        <v>8.1870220849294899</v>
      </c>
      <c r="F181">
        <f>SUMIFS(Historico_Precos[Preço D0],Historico_Precos[Ativo],Historico_Posicoes4[[#This Row],[Ativo]],Historico_Precos[Data],Historico_Posicoes4[[#This Row],[Data]])</f>
        <v>36.81</v>
      </c>
    </row>
    <row r="182" spans="1:6" x14ac:dyDescent="0.25">
      <c r="A182" s="1">
        <v>45782</v>
      </c>
      <c r="B182" t="s">
        <v>3</v>
      </c>
      <c r="C182" s="2">
        <v>214616918.80000001</v>
      </c>
      <c r="D182" s="2">
        <v>2661766885.52</v>
      </c>
      <c r="E182">
        <v>8.0629494629118383</v>
      </c>
      <c r="F182">
        <f>SUMIFS(Historico_Precos[Preço D0],Historico_Precos[Ativo],Historico_Posicoes4[[#This Row],[Ativo]],Historico_Precos[Data],Historico_Posicoes4[[#This Row],[Data]])</f>
        <v>35.799999999999997</v>
      </c>
    </row>
    <row r="183" spans="1:6" x14ac:dyDescent="0.25">
      <c r="A183" s="1">
        <v>45786</v>
      </c>
      <c r="B183" t="s">
        <v>3</v>
      </c>
      <c r="C183" s="2">
        <v>219952367.31</v>
      </c>
      <c r="D183" s="2">
        <v>2730425254.6700001</v>
      </c>
      <c r="E183">
        <v>8.0556084417181211</v>
      </c>
      <c r="F183">
        <f>SUMIFS(Historico_Precos[Preço D0],Historico_Precos[Ativo],Historico_Posicoes4[[#This Row],[Ativo]],Historico_Precos[Data],Historico_Posicoes4[[#This Row],[Data]])</f>
        <v>36.69</v>
      </c>
    </row>
    <row r="184" spans="1:6" x14ac:dyDescent="0.25">
      <c r="A184" s="1">
        <v>45783</v>
      </c>
      <c r="B184" t="s">
        <v>3</v>
      </c>
      <c r="C184" s="2">
        <v>214676867.69</v>
      </c>
      <c r="D184" s="2">
        <v>2664952011.0500002</v>
      </c>
      <c r="E184">
        <v>8.055562231509624</v>
      </c>
      <c r="F184">
        <f>SUMIFS(Historico_Precos[Preço D0],Historico_Precos[Ativo],Historico_Posicoes4[[#This Row],[Ativo]],Historico_Precos[Data],Historico_Posicoes4[[#This Row],[Data]])</f>
        <v>35.81</v>
      </c>
    </row>
    <row r="185" spans="1:6" x14ac:dyDescent="0.25">
      <c r="A185" s="1">
        <v>45784</v>
      </c>
      <c r="B185" t="s">
        <v>3</v>
      </c>
      <c r="C185" s="2">
        <v>214796765.37</v>
      </c>
      <c r="D185" s="2">
        <v>2666605432.8099999</v>
      </c>
      <c r="E185">
        <v>8.0550636673552685</v>
      </c>
      <c r="F185">
        <f>SUMIFS(Historico_Precos[Preço D0],Historico_Precos[Ativo],Historico_Posicoes4[[#This Row],[Ativo]],Historico_Precos[Data],Historico_Posicoes4[[#This Row],[Data]])</f>
        <v>35.83</v>
      </c>
    </row>
    <row r="186" spans="1:6" x14ac:dyDescent="0.25">
      <c r="A186" s="1">
        <v>45785</v>
      </c>
      <c r="B186" t="s">
        <v>3</v>
      </c>
      <c r="C186" s="2">
        <v>220671753.69</v>
      </c>
      <c r="D186" s="2">
        <v>2744744993.77</v>
      </c>
      <c r="E186">
        <v>8.0397907343261021</v>
      </c>
      <c r="F186">
        <f>SUMIFS(Historico_Precos[Preço D0],Historico_Precos[Ativo],Historico_Posicoes4[[#This Row],[Ativo]],Historico_Precos[Data],Historico_Posicoes4[[#This Row],[Data]])</f>
        <v>36.81</v>
      </c>
    </row>
    <row r="187" spans="1:6" x14ac:dyDescent="0.25">
      <c r="A187" s="1">
        <v>45790</v>
      </c>
      <c r="B187" t="s">
        <v>3</v>
      </c>
      <c r="C187" s="2">
        <v>223789094.37</v>
      </c>
      <c r="D187" s="2">
        <v>2792354519.4900002</v>
      </c>
      <c r="E187">
        <v>8.0143510721150548</v>
      </c>
      <c r="F187">
        <f>SUMIFS(Historico_Precos[Preço D0],Historico_Precos[Ativo],Historico_Posicoes4[[#This Row],[Ativo]],Historico_Precos[Data],Historico_Posicoes4[[#This Row],[Data]])</f>
        <v>37.33</v>
      </c>
    </row>
    <row r="188" spans="1:6" x14ac:dyDescent="0.25">
      <c r="A188" s="1">
        <v>45779</v>
      </c>
      <c r="B188" t="s">
        <v>3</v>
      </c>
      <c r="C188" s="2">
        <v>215216407.40000001</v>
      </c>
      <c r="D188" s="2">
        <v>2687353694.75</v>
      </c>
      <c r="E188">
        <v>8.008488343772747</v>
      </c>
      <c r="F188">
        <f>SUMIFS(Historico_Precos[Preço D0],Historico_Precos[Ativo],Historico_Posicoes4[[#This Row],[Ativo]],Historico_Precos[Data],Historico_Posicoes4[[#This Row],[Data]])</f>
        <v>35.9</v>
      </c>
    </row>
    <row r="189" spans="1:6" x14ac:dyDescent="0.25">
      <c r="A189" s="1">
        <v>45789</v>
      </c>
      <c r="B189" t="s">
        <v>3</v>
      </c>
      <c r="C189" s="2">
        <v>217794208.37</v>
      </c>
      <c r="D189" s="2">
        <v>2723423968.77</v>
      </c>
      <c r="E189">
        <v>7.9970732015097896</v>
      </c>
      <c r="F189">
        <f>SUMIFS(Historico_Precos[Preço D0],Historico_Precos[Ativo],Historico_Posicoes4[[#This Row],[Ativo]],Historico_Precos[Data],Historico_Posicoes4[[#This Row],[Data]])</f>
        <v>36.33</v>
      </c>
    </row>
    <row r="190" spans="1:6" x14ac:dyDescent="0.25">
      <c r="A190" s="1">
        <v>45791</v>
      </c>
      <c r="B190" t="s">
        <v>3</v>
      </c>
      <c r="C190" s="2">
        <v>222889861.52000001</v>
      </c>
      <c r="D190" s="2">
        <v>2788158897.0499997</v>
      </c>
      <c r="E190">
        <v>7.9941592193984254</v>
      </c>
      <c r="F190">
        <f>SUMIFS(Historico_Precos[Preço D0],Historico_Precos[Ativo],Historico_Posicoes4[[#This Row],[Ativo]],Historico_Precos[Data],Historico_Posicoes4[[#This Row],[Data]])</f>
        <v>37.18</v>
      </c>
    </row>
    <row r="191" spans="1:6" x14ac:dyDescent="0.25">
      <c r="A191" s="1">
        <v>45792</v>
      </c>
      <c r="B191" t="s">
        <v>3</v>
      </c>
      <c r="C191" s="2">
        <v>221861803.10999998</v>
      </c>
      <c r="D191" s="2">
        <v>2811825253.4299998</v>
      </c>
      <c r="E191">
        <v>7.8903126301807793</v>
      </c>
      <c r="F191">
        <f>SUMIFS(Historico_Precos[Preço D0],Historico_Precos[Ativo],Historico_Posicoes4[[#This Row],[Ativo]],Historico_Precos[Data],Historico_Posicoes4[[#This Row],[Data]])</f>
        <v>36.99</v>
      </c>
    </row>
    <row r="192" spans="1:6" x14ac:dyDescent="0.25">
      <c r="A192" s="1">
        <v>45797</v>
      </c>
      <c r="B192" t="s">
        <v>3</v>
      </c>
      <c r="C192" s="2">
        <v>223411757.69</v>
      </c>
      <c r="D192" s="2">
        <v>2862879296.71</v>
      </c>
      <c r="E192">
        <v>7.8037435230588716</v>
      </c>
      <c r="F192">
        <f>SUMIFS(Historico_Precos[Preço D0],Historico_Precos[Ativo],Historico_Posicoes4[[#This Row],[Ativo]],Historico_Precos[Data],Historico_Posicoes4[[#This Row],[Data]])</f>
        <v>37.31</v>
      </c>
    </row>
    <row r="193" spans="1:6" x14ac:dyDescent="0.25">
      <c r="A193" s="1">
        <v>45796</v>
      </c>
      <c r="B193" t="s">
        <v>3</v>
      </c>
      <c r="C193" s="2">
        <v>221256082.74999997</v>
      </c>
      <c r="D193" s="2">
        <v>2843379627</v>
      </c>
      <c r="E193">
        <v>7.7814471430057814</v>
      </c>
      <c r="F193">
        <f>SUMIFS(Historico_Precos[Preço D0],Historico_Precos[Ativo],Historico_Posicoes4[[#This Row],[Ativo]],Historico_Precos[Data],Historico_Posicoes4[[#This Row],[Data]])</f>
        <v>36.950000000000003</v>
      </c>
    </row>
    <row r="194" spans="1:6" x14ac:dyDescent="0.25">
      <c r="A194" s="1">
        <v>45798</v>
      </c>
      <c r="B194" t="s">
        <v>3</v>
      </c>
      <c r="C194" s="2">
        <v>217363891.80000001</v>
      </c>
      <c r="D194" s="2">
        <v>2802674383.7800002</v>
      </c>
      <c r="E194">
        <v>7.7555884856962489</v>
      </c>
      <c r="F194">
        <f>SUMIFS(Historico_Precos[Preço D0],Historico_Precos[Ativo],Historico_Posicoes4[[#This Row],[Ativo]],Historico_Precos[Data],Historico_Posicoes4[[#This Row],[Data]])</f>
        <v>36.299999999999997</v>
      </c>
    </row>
    <row r="195" spans="1:6" x14ac:dyDescent="0.25">
      <c r="A195" s="1">
        <v>45793</v>
      </c>
      <c r="B195" t="s">
        <v>3</v>
      </c>
      <c r="C195" s="2">
        <v>218802881.31999999</v>
      </c>
      <c r="D195" s="2">
        <v>2824958884.71</v>
      </c>
      <c r="E195">
        <v>7.7453474634361443</v>
      </c>
      <c r="F195">
        <f>SUMIFS(Historico_Precos[Preço D0],Historico_Precos[Ativo],Historico_Posicoes4[[#This Row],[Ativo]],Historico_Precos[Data],Historico_Posicoes4[[#This Row],[Data]])</f>
        <v>36.479999999999997</v>
      </c>
    </row>
    <row r="196" spans="1:6" x14ac:dyDescent="0.25">
      <c r="A196" s="1">
        <v>45803</v>
      </c>
      <c r="B196" t="s">
        <v>3</v>
      </c>
      <c r="C196" s="2">
        <v>218381849.43000001</v>
      </c>
      <c r="D196" s="2">
        <v>2825155902.2799997</v>
      </c>
      <c r="E196">
        <v>7.7299043657646713</v>
      </c>
      <c r="F196">
        <f>SUMIFS(Historico_Precos[Preço D0],Historico_Precos[Ativo],Historico_Posicoes4[[#This Row],[Ativo]],Historico_Precos[Data],Historico_Posicoes4[[#This Row],[Data]])</f>
        <v>36.47</v>
      </c>
    </row>
    <row r="197" spans="1:6" x14ac:dyDescent="0.25">
      <c r="A197" s="1">
        <v>45800</v>
      </c>
      <c r="B197" t="s">
        <v>3</v>
      </c>
      <c r="C197" s="2">
        <v>217304011.91</v>
      </c>
      <c r="D197" s="2">
        <v>2811278003.4299998</v>
      </c>
      <c r="E197">
        <v>7.729723337388565</v>
      </c>
      <c r="F197">
        <f>SUMIFS(Historico_Precos[Preço D0],Historico_Precos[Ativo],Historico_Posicoes4[[#This Row],[Ativo]],Historico_Precos[Data],Historico_Posicoes4[[#This Row],[Data]])</f>
        <v>36.29</v>
      </c>
    </row>
    <row r="198" spans="1:6" x14ac:dyDescent="0.25">
      <c r="A198" s="1">
        <v>45804</v>
      </c>
      <c r="B198" t="s">
        <v>3</v>
      </c>
      <c r="C198" s="2">
        <v>222214160.48999998</v>
      </c>
      <c r="D198" s="2">
        <v>2879043697.0700002</v>
      </c>
      <c r="E198">
        <v>7.7183323308412124</v>
      </c>
      <c r="F198">
        <f>SUMIFS(Historico_Precos[Preço D0],Historico_Precos[Ativo],Historico_Posicoes4[[#This Row],[Ativo]],Historico_Precos[Data],Historico_Posicoes4[[#This Row],[Data]])</f>
        <v>37.11</v>
      </c>
    </row>
    <row r="199" spans="1:6" x14ac:dyDescent="0.25">
      <c r="A199" s="1">
        <v>45799</v>
      </c>
      <c r="B199" t="s">
        <v>3</v>
      </c>
      <c r="C199" s="2">
        <v>216405814.06</v>
      </c>
      <c r="D199" s="2">
        <v>2807193825.3300004</v>
      </c>
      <c r="E199">
        <v>7.7089730002722696</v>
      </c>
      <c r="F199">
        <f>SUMIFS(Historico_Precos[Preço D0],Historico_Precos[Ativo],Historico_Posicoes4[[#This Row],[Ativo]],Historico_Precos[Data],Historico_Posicoes4[[#This Row],[Data]])</f>
        <v>36.14</v>
      </c>
    </row>
    <row r="200" spans="1:6" x14ac:dyDescent="0.25">
      <c r="A200" s="1">
        <v>45670</v>
      </c>
      <c r="B200" t="s">
        <v>8</v>
      </c>
      <c r="C200" s="2">
        <v>171188517.5</v>
      </c>
      <c r="D200" s="2">
        <v>2270898856.1300001</v>
      </c>
      <c r="E200">
        <v>7.5383594050390466</v>
      </c>
      <c r="F200">
        <f>SUMIFS(Historico_Precos[Preço D0],Historico_Precos[Ativo],Historico_Posicoes4[[#This Row],[Ativo]],Historico_Precos[Data],Historico_Posicoes4[[#This Row],[Data]])</f>
        <v>17.5</v>
      </c>
    </row>
    <row r="201" spans="1:6" x14ac:dyDescent="0.25">
      <c r="A201" s="1">
        <v>45667</v>
      </c>
      <c r="B201" t="s">
        <v>8</v>
      </c>
      <c r="C201" s="2">
        <v>170036297.40000001</v>
      </c>
      <c r="D201" s="2">
        <v>2270496184.5700002</v>
      </c>
      <c r="E201">
        <v>7.4889488278176719</v>
      </c>
      <c r="F201">
        <f>SUMIFS(Historico_Precos[Preço D0],Historico_Precos[Ativo],Historico_Posicoes4[[#This Row],[Ativo]],Historico_Precos[Data],Historico_Posicoes4[[#This Row],[Data]])</f>
        <v>17.399999999999999</v>
      </c>
    </row>
    <row r="202" spans="1:6" x14ac:dyDescent="0.25">
      <c r="A202" s="1">
        <v>45665</v>
      </c>
      <c r="B202" t="s">
        <v>8</v>
      </c>
      <c r="C202" s="2">
        <v>171252569.69999999</v>
      </c>
      <c r="D202" s="2">
        <v>2290317876.3899999</v>
      </c>
      <c r="E202">
        <v>7.4772402322566851</v>
      </c>
      <c r="F202">
        <f>SUMIFS(Historico_Precos[Preço D0],Historico_Precos[Ativo],Historico_Posicoes4[[#This Row],[Ativo]],Historico_Precos[Data],Historico_Posicoes4[[#This Row],[Data]])</f>
        <v>17.66</v>
      </c>
    </row>
    <row r="203" spans="1:6" x14ac:dyDescent="0.25">
      <c r="A203" s="1">
        <v>45671</v>
      </c>
      <c r="B203" t="s">
        <v>8</v>
      </c>
      <c r="C203" s="2">
        <v>170112475.40000001</v>
      </c>
      <c r="D203" s="2">
        <v>2277963879.96</v>
      </c>
      <c r="E203">
        <v>7.467742438610883</v>
      </c>
      <c r="F203">
        <f>SUMIFS(Historico_Precos[Preço D0],Historico_Precos[Ativo],Historico_Posicoes4[[#This Row],[Ativo]],Historico_Precos[Data],Historico_Posicoes4[[#This Row],[Data]])</f>
        <v>17.39</v>
      </c>
    </row>
    <row r="204" spans="1:6" x14ac:dyDescent="0.25">
      <c r="A204" s="1">
        <v>45666</v>
      </c>
      <c r="B204" t="s">
        <v>8</v>
      </c>
      <c r="C204" s="2">
        <v>170767709.59999999</v>
      </c>
      <c r="D204" s="2">
        <v>2289939314.3200002</v>
      </c>
      <c r="E204">
        <v>7.4573028434471693</v>
      </c>
      <c r="F204">
        <f>SUMIFS(Historico_Precos[Preço D0],Historico_Precos[Ativo],Historico_Posicoes4[[#This Row],[Ativo]],Historico_Precos[Data],Historico_Posicoes4[[#This Row],[Data]])</f>
        <v>17.61</v>
      </c>
    </row>
    <row r="205" spans="1:6" x14ac:dyDescent="0.25">
      <c r="A205" s="1">
        <v>45672</v>
      </c>
      <c r="B205" t="s">
        <v>8</v>
      </c>
      <c r="C205" s="2">
        <v>173914431.90000001</v>
      </c>
      <c r="D205" s="2">
        <v>2343476491.02</v>
      </c>
      <c r="E205">
        <v>7.4212151291649446</v>
      </c>
      <c r="F205">
        <f>SUMIFS(Historico_Precos[Preço D0],Historico_Precos[Ativo],Historico_Posicoes4[[#This Row],[Ativo]],Historico_Precos[Data],Historico_Posicoes4[[#This Row],[Data]])</f>
        <v>17.87</v>
      </c>
    </row>
    <row r="206" spans="1:6" x14ac:dyDescent="0.25">
      <c r="A206" s="1">
        <v>45664</v>
      </c>
      <c r="B206" t="s">
        <v>8</v>
      </c>
      <c r="C206" s="2">
        <v>172400962</v>
      </c>
      <c r="D206" s="2">
        <v>2331926800.1599998</v>
      </c>
      <c r="E206">
        <v>7.3930691987489094</v>
      </c>
      <c r="F206">
        <f>SUMIFS(Historico_Precos[Preço D0],Historico_Precos[Ativo],Historico_Posicoes4[[#This Row],[Ativo]],Historico_Precos[Data],Historico_Posicoes4[[#This Row],[Data]])</f>
        <v>18.02</v>
      </c>
    </row>
    <row r="207" spans="1:6" x14ac:dyDescent="0.25">
      <c r="A207" s="1">
        <v>45684</v>
      </c>
      <c r="B207" t="s">
        <v>8</v>
      </c>
      <c r="C207" s="2">
        <v>177121464.40000001</v>
      </c>
      <c r="D207" s="2">
        <v>2400211614.9400001</v>
      </c>
      <c r="E207">
        <v>7.3794103527170725</v>
      </c>
      <c r="F207">
        <f>SUMIFS(Historico_Precos[Preço D0],Historico_Precos[Ativo],Historico_Posicoes4[[#This Row],[Ativo]],Historico_Precos[Data],Historico_Posicoes4[[#This Row],[Data]])</f>
        <v>18.39</v>
      </c>
    </row>
    <row r="208" spans="1:6" x14ac:dyDescent="0.25">
      <c r="A208" s="1">
        <v>45679</v>
      </c>
      <c r="B208" t="s">
        <v>8</v>
      </c>
      <c r="C208" s="2">
        <v>173333247</v>
      </c>
      <c r="D208" s="2">
        <v>2350101363.5299997</v>
      </c>
      <c r="E208">
        <v>7.3755647177550925</v>
      </c>
      <c r="F208">
        <f>SUMIFS(Historico_Precos[Preço D0],Historico_Precos[Ativo],Historico_Posicoes4[[#This Row],[Ativo]],Historico_Precos[Data],Historico_Posicoes4[[#This Row],[Data]])</f>
        <v>17.97</v>
      </c>
    </row>
    <row r="209" spans="1:6" x14ac:dyDescent="0.25">
      <c r="A209" s="1">
        <v>45659</v>
      </c>
      <c r="B209" t="s">
        <v>8</v>
      </c>
      <c r="C209" s="2">
        <v>167457561.69999999</v>
      </c>
      <c r="D209" s="2">
        <v>2270822204.6999998</v>
      </c>
      <c r="E209">
        <v>7.3743140855945146</v>
      </c>
      <c r="F209">
        <f>SUMIFS(Historico_Precos[Preço D0],Historico_Precos[Ativo],Historico_Posicoes4[[#This Row],[Ativo]],Historico_Precos[Data],Historico_Posicoes4[[#This Row],[Data]])</f>
        <v>17.72</v>
      </c>
    </row>
    <row r="210" spans="1:6" x14ac:dyDescent="0.25">
      <c r="A210" s="1">
        <v>45660</v>
      </c>
      <c r="B210" t="s">
        <v>8</v>
      </c>
      <c r="C210" s="2">
        <v>165883537.59999999</v>
      </c>
      <c r="D210" s="2">
        <v>2257350473.8499999</v>
      </c>
      <c r="E210">
        <v>7.3485947140976782</v>
      </c>
      <c r="F210">
        <f>SUMIFS(Historico_Precos[Preço D0],Historico_Precos[Ativo],Historico_Posicoes4[[#This Row],[Ativo]],Historico_Precos[Data],Historico_Posicoes4[[#This Row],[Data]])</f>
        <v>17.600000000000001</v>
      </c>
    </row>
    <row r="211" spans="1:6" x14ac:dyDescent="0.25">
      <c r="A211" s="1">
        <v>45663</v>
      </c>
      <c r="B211" t="s">
        <v>8</v>
      </c>
      <c r="C211" s="2">
        <v>168561047.69999999</v>
      </c>
      <c r="D211" s="2">
        <v>2296425733.8699999</v>
      </c>
      <c r="E211">
        <v>7.3401480053934192</v>
      </c>
      <c r="F211">
        <f>SUMIFS(Historico_Precos[Preço D0],Historico_Precos[Ativo],Historico_Posicoes4[[#This Row],[Ativo]],Historico_Precos[Data],Historico_Posicoes4[[#This Row],[Data]])</f>
        <v>17.649999999999999</v>
      </c>
    </row>
    <row r="212" spans="1:6" x14ac:dyDescent="0.25">
      <c r="A212" s="1">
        <v>45680</v>
      </c>
      <c r="B212" t="s">
        <v>8</v>
      </c>
      <c r="C212" s="2">
        <v>170359193.69999999</v>
      </c>
      <c r="D212" s="2">
        <v>2328029258.7399998</v>
      </c>
      <c r="E212">
        <v>7.3177428101656918</v>
      </c>
      <c r="F212">
        <f>SUMIFS(Historico_Precos[Preço D0],Historico_Precos[Ativo],Historico_Posicoes4[[#This Row],[Ativo]],Historico_Precos[Data],Historico_Posicoes4[[#This Row],[Data]])</f>
        <v>17.68</v>
      </c>
    </row>
    <row r="213" spans="1:6" x14ac:dyDescent="0.25">
      <c r="A213" s="1">
        <v>45678</v>
      </c>
      <c r="B213" t="s">
        <v>8</v>
      </c>
      <c r="C213" s="2">
        <v>170245875.59999999</v>
      </c>
      <c r="D213" s="2">
        <v>2331411218.6199999</v>
      </c>
      <c r="E213">
        <v>7.3022671522002573</v>
      </c>
      <c r="F213">
        <f>SUMIFS(Historico_Precos[Preço D0],Historico_Precos[Ativo],Historico_Posicoes4[[#This Row],[Ativo]],Historico_Precos[Data],Historico_Posicoes4[[#This Row],[Data]])</f>
        <v>17.63</v>
      </c>
    </row>
    <row r="214" spans="1:6" x14ac:dyDescent="0.25">
      <c r="A214" s="1">
        <v>45758</v>
      </c>
      <c r="B214" t="s">
        <v>7</v>
      </c>
      <c r="C214" s="2">
        <v>180712998.36000001</v>
      </c>
      <c r="D214" s="2">
        <v>2480256451.7399998</v>
      </c>
      <c r="E214">
        <v>7.2860610132965311</v>
      </c>
      <c r="F214">
        <f>SUMIFS(Historico_Precos[Preço D0],Historico_Precos[Ativo],Historico_Posicoes4[[#This Row],[Ativo]],Historico_Precos[Data],Historico_Posicoes4[[#This Row],[Data]])</f>
        <v>21.61</v>
      </c>
    </row>
    <row r="215" spans="1:6" x14ac:dyDescent="0.25">
      <c r="A215" s="1">
        <v>45673</v>
      </c>
      <c r="B215" t="s">
        <v>8</v>
      </c>
      <c r="C215" s="2">
        <v>167385681.09999999</v>
      </c>
      <c r="D215" s="2">
        <v>2300494522.7799997</v>
      </c>
      <c r="E215">
        <v>7.2760738807465248</v>
      </c>
      <c r="F215">
        <f>SUMIFS(Historico_Precos[Preço D0],Historico_Precos[Ativo],Historico_Posicoes4[[#This Row],[Ativo]],Historico_Precos[Data],Historico_Posicoes4[[#This Row],[Data]])</f>
        <v>17.12</v>
      </c>
    </row>
    <row r="216" spans="1:6" x14ac:dyDescent="0.25">
      <c r="A216" s="1">
        <v>45681</v>
      </c>
      <c r="B216" t="s">
        <v>8</v>
      </c>
      <c r="C216" s="2">
        <v>169367091.59999999</v>
      </c>
      <c r="D216" s="2">
        <v>2332965205.52</v>
      </c>
      <c r="E216">
        <v>7.2597350015877913</v>
      </c>
      <c r="F216">
        <f>SUMIFS(Historico_Precos[Preço D0],Historico_Precos[Ativo],Historico_Posicoes4[[#This Row],[Ativo]],Historico_Precos[Data],Historico_Posicoes4[[#This Row],[Data]])</f>
        <v>17.59</v>
      </c>
    </row>
    <row r="217" spans="1:6" x14ac:dyDescent="0.25">
      <c r="A217" s="1">
        <v>45677</v>
      </c>
      <c r="B217" t="s">
        <v>8</v>
      </c>
      <c r="C217" s="2">
        <v>166634793.19999999</v>
      </c>
      <c r="D217" s="2">
        <v>2320237907.2600002</v>
      </c>
      <c r="E217">
        <v>7.1817977233542063</v>
      </c>
      <c r="F217">
        <f>SUMIFS(Historico_Precos[Preço D0],Historico_Precos[Ativo],Historico_Posicoes4[[#This Row],[Ativo]],Historico_Precos[Data],Historico_Posicoes4[[#This Row],[Data]])</f>
        <v>17.23</v>
      </c>
    </row>
    <row r="218" spans="1:6" x14ac:dyDescent="0.25">
      <c r="A218" s="1">
        <v>45757</v>
      </c>
      <c r="B218" t="s">
        <v>7</v>
      </c>
      <c r="C218" s="2">
        <v>174420070.40000001</v>
      </c>
      <c r="D218" s="2">
        <v>2433833642.29</v>
      </c>
      <c r="E218">
        <v>7.1664746254344545</v>
      </c>
      <c r="F218">
        <f>SUMIFS(Historico_Precos[Preço D0],Historico_Precos[Ativo],Historico_Posicoes4[[#This Row],[Ativo]],Historico_Precos[Data],Historico_Posicoes4[[#This Row],[Data]])</f>
        <v>20.85</v>
      </c>
    </row>
    <row r="219" spans="1:6" x14ac:dyDescent="0.25">
      <c r="A219" s="1">
        <v>45674</v>
      </c>
      <c r="B219" t="s">
        <v>8</v>
      </c>
      <c r="C219" s="2">
        <v>164603841</v>
      </c>
      <c r="D219" s="2">
        <v>2309326600.6999998</v>
      </c>
      <c r="E219">
        <v>7.1277852578368748</v>
      </c>
      <c r="F219">
        <f>SUMIFS(Historico_Precos[Preço D0],Historico_Precos[Ativo],Historico_Posicoes4[[#This Row],[Ativo]],Historico_Precos[Data],Historico_Posicoes4[[#This Row],[Data]])</f>
        <v>17.02</v>
      </c>
    </row>
    <row r="220" spans="1:6" x14ac:dyDescent="0.25">
      <c r="A220" s="1">
        <v>45685</v>
      </c>
      <c r="B220" t="s">
        <v>8</v>
      </c>
      <c r="C220" s="2">
        <v>169897913.59999999</v>
      </c>
      <c r="D220" s="2">
        <v>2387081953.3000002</v>
      </c>
      <c r="E220">
        <v>7.1173892192987394</v>
      </c>
      <c r="F220">
        <f>SUMIFS(Historico_Precos[Preço D0],Historico_Precos[Ativo],Historico_Posicoes4[[#This Row],[Ativo]],Historico_Precos[Data],Historico_Posicoes4[[#This Row],[Data]])</f>
        <v>17.64</v>
      </c>
    </row>
    <row r="221" spans="1:6" x14ac:dyDescent="0.25">
      <c r="A221" s="1">
        <v>45804</v>
      </c>
      <c r="B221" t="s">
        <v>7</v>
      </c>
      <c r="C221" s="2">
        <v>204817456.85999998</v>
      </c>
      <c r="D221" s="2">
        <v>2879043697.0700002</v>
      </c>
      <c r="E221">
        <v>7.1140794795314317</v>
      </c>
      <c r="F221">
        <f>SUMIFS(Historico_Precos[Preço D0],Historico_Precos[Ativo],Historico_Posicoes4[[#This Row],[Ativo]],Historico_Precos[Data],Historico_Posicoes4[[#This Row],[Data]])</f>
        <v>24.56</v>
      </c>
    </row>
    <row r="222" spans="1:6" x14ac:dyDescent="0.25">
      <c r="A222" s="1">
        <v>45755</v>
      </c>
      <c r="B222" t="s">
        <v>7</v>
      </c>
      <c r="C222" s="2">
        <v>169968375.48000002</v>
      </c>
      <c r="D222" s="2">
        <v>2400900107.4899998</v>
      </c>
      <c r="E222">
        <v>7.0793605677202454</v>
      </c>
      <c r="F222">
        <f>SUMIFS(Historico_Precos[Preço D0],Historico_Precos[Ativo],Historico_Posicoes4[[#This Row],[Ativo]],Historico_Precos[Data],Historico_Posicoes4[[#This Row],[Data]])</f>
        <v>20.329999999999998</v>
      </c>
    </row>
    <row r="223" spans="1:6" x14ac:dyDescent="0.25">
      <c r="A223" s="1">
        <v>45750</v>
      </c>
      <c r="B223" t="s">
        <v>7</v>
      </c>
      <c r="C223" s="2">
        <v>176887111.47999999</v>
      </c>
      <c r="D223" s="2">
        <v>2499535177.54</v>
      </c>
      <c r="E223">
        <v>7.0768002414788684</v>
      </c>
      <c r="F223">
        <f>SUMIFS(Historico_Precos[Preço D0],Historico_Precos[Ativo],Historico_Posicoes4[[#This Row],[Ativo]],Historico_Precos[Data],Historico_Posicoes4[[#This Row],[Data]])</f>
        <v>21.13</v>
      </c>
    </row>
    <row r="224" spans="1:6" x14ac:dyDescent="0.25">
      <c r="A224" s="1">
        <v>45744</v>
      </c>
      <c r="B224" t="s">
        <v>7</v>
      </c>
      <c r="C224" s="2">
        <v>176347712.09999999</v>
      </c>
      <c r="D224" s="2">
        <v>2492921466.8299999</v>
      </c>
      <c r="E224">
        <v>7.0739377251319446</v>
      </c>
      <c r="F224">
        <f>SUMIFS(Historico_Precos[Preço D0],Historico_Precos[Ativo],Historico_Posicoes4[[#This Row],[Ativo]],Historico_Precos[Data],Historico_Posicoes4[[#This Row],[Data]])</f>
        <v>21.35</v>
      </c>
    </row>
    <row r="225" spans="1:6" x14ac:dyDescent="0.25">
      <c r="A225" s="1">
        <v>45699</v>
      </c>
      <c r="B225" t="s">
        <v>8</v>
      </c>
      <c r="C225" s="2">
        <v>173179551.40000001</v>
      </c>
      <c r="D225" s="2">
        <v>2451603076.96</v>
      </c>
      <c r="E225">
        <v>7.0639310672893876</v>
      </c>
      <c r="F225">
        <f>SUMIFS(Historico_Precos[Preço D0],Historico_Precos[Ativo],Historico_Posicoes4[[#This Row],[Ativo]],Historico_Precos[Data],Historico_Posicoes4[[#This Row],[Data]])</f>
        <v>17.38</v>
      </c>
    </row>
    <row r="226" spans="1:6" x14ac:dyDescent="0.25">
      <c r="A226" s="1">
        <v>45686</v>
      </c>
      <c r="B226" t="s">
        <v>8</v>
      </c>
      <c r="C226" s="2">
        <v>167325401.30000001</v>
      </c>
      <c r="D226" s="2">
        <v>2369906407.2600002</v>
      </c>
      <c r="E226">
        <v>7.060422335135824</v>
      </c>
      <c r="F226">
        <f>SUMIFS(Historico_Precos[Preço D0],Historico_Precos[Ativo],Historico_Posicoes4[[#This Row],[Ativo]],Historico_Precos[Data],Historico_Posicoes4[[#This Row],[Data]])</f>
        <v>17.309999999999999</v>
      </c>
    </row>
    <row r="227" spans="1:6" x14ac:dyDescent="0.25">
      <c r="A227" s="1">
        <v>45756</v>
      </c>
      <c r="B227" t="s">
        <v>7</v>
      </c>
      <c r="C227" s="2">
        <v>174169106.22</v>
      </c>
      <c r="D227" s="2">
        <v>2469206930.8400002</v>
      </c>
      <c r="E227">
        <v>7.0536456076101066</v>
      </c>
      <c r="F227">
        <f>SUMIFS(Historico_Precos[Preço D0],Historico_Precos[Ativo],Historico_Posicoes4[[#This Row],[Ativo]],Historico_Precos[Data],Historico_Posicoes4[[#This Row],[Data]])</f>
        <v>20.82</v>
      </c>
    </row>
    <row r="228" spans="1:6" x14ac:dyDescent="0.25">
      <c r="A228" s="1">
        <v>45754</v>
      </c>
      <c r="B228" t="s">
        <v>7</v>
      </c>
      <c r="C228" s="2">
        <v>168815204.78</v>
      </c>
      <c r="D228" s="2">
        <v>2398588325.0500002</v>
      </c>
      <c r="E228">
        <v>7.0381066653645501</v>
      </c>
      <c r="F228">
        <f>SUMIFS(Historico_Precos[Preço D0],Historico_Precos[Ativo],Historico_Posicoes4[[#This Row],[Ativo]],Historico_Precos[Data],Historico_Posicoes4[[#This Row],[Data]])</f>
        <v>20.18</v>
      </c>
    </row>
    <row r="229" spans="1:6" x14ac:dyDescent="0.25">
      <c r="A229" s="1">
        <v>45743</v>
      </c>
      <c r="B229" t="s">
        <v>7</v>
      </c>
      <c r="C229" s="2">
        <v>176619759.02000001</v>
      </c>
      <c r="D229" s="2">
        <v>2510808033.9000001</v>
      </c>
      <c r="E229">
        <v>7.0343792370960045</v>
      </c>
      <c r="F229">
        <f>SUMIFS(Historico_Precos[Preço D0],Historico_Precos[Ativo],Historico_Posicoes4[[#This Row],[Ativo]],Historico_Precos[Data],Historico_Posicoes4[[#This Row],[Data]])</f>
        <v>21.37</v>
      </c>
    </row>
    <row r="230" spans="1:6" x14ac:dyDescent="0.25">
      <c r="A230" s="1">
        <v>45687</v>
      </c>
      <c r="B230" t="s">
        <v>8</v>
      </c>
      <c r="C230" s="2">
        <v>171675281.80000001</v>
      </c>
      <c r="D230" s="2">
        <v>2453797018.6900001</v>
      </c>
      <c r="E230">
        <v>6.9963114508816098</v>
      </c>
      <c r="F230">
        <f>SUMIFS(Historico_Precos[Preço D0],Historico_Precos[Ativo],Historico_Posicoes4[[#This Row],[Ativo]],Historico_Precos[Data],Historico_Posicoes4[[#This Row],[Data]])</f>
        <v>17.760000000000002</v>
      </c>
    </row>
    <row r="231" spans="1:6" x14ac:dyDescent="0.25">
      <c r="A231" s="1">
        <v>45698</v>
      </c>
      <c r="B231" t="s">
        <v>8</v>
      </c>
      <c r="C231" s="2">
        <v>168344831</v>
      </c>
      <c r="D231" s="2">
        <v>2406375597.0100002</v>
      </c>
      <c r="E231">
        <v>6.9957836677355738</v>
      </c>
      <c r="F231">
        <f>SUMIFS(Historico_Precos[Preço D0],Historico_Precos[Ativo],Historico_Posicoes4[[#This Row],[Ativo]],Historico_Precos[Data],Historico_Posicoes4[[#This Row],[Data]])</f>
        <v>16.98</v>
      </c>
    </row>
    <row r="232" spans="1:6" x14ac:dyDescent="0.25">
      <c r="A232" s="1">
        <v>45749</v>
      </c>
      <c r="B232" t="s">
        <v>7</v>
      </c>
      <c r="C232" s="2">
        <v>171722198.34</v>
      </c>
      <c r="D232" s="2">
        <v>2466486240.9200001</v>
      </c>
      <c r="E232">
        <v>6.9622199990845113</v>
      </c>
      <c r="F232">
        <f>SUMIFS(Historico_Precos[Preço D0],Historico_Precos[Ativo],Historico_Posicoes4[[#This Row],[Ativo]],Historico_Precos[Data],Historico_Posicoes4[[#This Row],[Data]])</f>
        <v>20.79</v>
      </c>
    </row>
    <row r="233" spans="1:6" x14ac:dyDescent="0.25">
      <c r="A233" s="1">
        <v>45803</v>
      </c>
      <c r="B233" t="s">
        <v>7</v>
      </c>
      <c r="C233" s="2">
        <v>196581107.38</v>
      </c>
      <c r="D233" s="2">
        <v>2825155902.2799997</v>
      </c>
      <c r="E233">
        <v>6.9582392681887804</v>
      </c>
      <c r="F233">
        <f>SUMIFS(Historico_Precos[Preço D0],Historico_Precos[Ativo],Historico_Posicoes4[[#This Row],[Ativo]],Historico_Precos[Data],Historico_Posicoes4[[#This Row],[Data]])</f>
        <v>23.58</v>
      </c>
    </row>
    <row r="234" spans="1:6" x14ac:dyDescent="0.25">
      <c r="A234" s="1">
        <v>45748</v>
      </c>
      <c r="B234" t="s">
        <v>7</v>
      </c>
      <c r="C234" s="2">
        <v>170070229.13999999</v>
      </c>
      <c r="D234" s="2">
        <v>2455459744.0700002</v>
      </c>
      <c r="E234">
        <v>6.926207181800641</v>
      </c>
      <c r="F234">
        <f>SUMIFS(Historico_Precos[Preço D0],Historico_Precos[Ativo],Historico_Posicoes4[[#This Row],[Ativo]],Historico_Precos[Data],Historico_Posicoes4[[#This Row],[Data]])</f>
        <v>20.59</v>
      </c>
    </row>
    <row r="235" spans="1:6" x14ac:dyDescent="0.25">
      <c r="A235" s="1">
        <v>45747</v>
      </c>
      <c r="B235" t="s">
        <v>7</v>
      </c>
      <c r="C235" s="2">
        <v>168666055.31999999</v>
      </c>
      <c r="D235" s="2">
        <v>2438400362.6100001</v>
      </c>
      <c r="E235">
        <v>6.9170780117283224</v>
      </c>
      <c r="F235">
        <f>SUMIFS(Historico_Precos[Preço D0],Historico_Precos[Ativo],Historico_Posicoes4[[#This Row],[Ativo]],Historico_Precos[Data],Historico_Posicoes4[[#This Row],[Data]])</f>
        <v>20.420000000000002</v>
      </c>
    </row>
    <row r="236" spans="1:6" x14ac:dyDescent="0.25">
      <c r="A236" s="1">
        <v>45800</v>
      </c>
      <c r="B236" t="s">
        <v>7</v>
      </c>
      <c r="C236" s="2">
        <v>194056795.47999999</v>
      </c>
      <c r="D236" s="2">
        <v>2811278003.4299998</v>
      </c>
      <c r="E236">
        <v>6.9027963525213121</v>
      </c>
      <c r="F236">
        <f>SUMIFS(Historico_Precos[Preço D0],Historico_Precos[Ativo],Historico_Posicoes4[[#This Row],[Ativo]],Historico_Precos[Data],Historico_Posicoes4[[#This Row],[Data]])</f>
        <v>23.28</v>
      </c>
    </row>
    <row r="237" spans="1:6" x14ac:dyDescent="0.25">
      <c r="A237" s="1">
        <v>45799</v>
      </c>
      <c r="B237" t="s">
        <v>7</v>
      </c>
      <c r="C237" s="2">
        <v>193005487.24000001</v>
      </c>
      <c r="D237" s="2">
        <v>2807193825.3300004</v>
      </c>
      <c r="E237">
        <v>6.8753887066316546</v>
      </c>
      <c r="F237">
        <f>SUMIFS(Historico_Precos[Preço D0],Historico_Precos[Ativo],Historico_Posicoes4[[#This Row],[Ativo]],Historico_Precos[Data],Historico_Posicoes4[[#This Row],[Data]])</f>
        <v>23.14</v>
      </c>
    </row>
    <row r="238" spans="1:6" x14ac:dyDescent="0.25">
      <c r="A238" s="1">
        <v>45742</v>
      </c>
      <c r="B238" t="s">
        <v>7</v>
      </c>
      <c r="C238" s="2">
        <v>171578202.96000001</v>
      </c>
      <c r="D238" s="2">
        <v>2496350297.3499999</v>
      </c>
      <c r="E238">
        <v>6.8731621175977908</v>
      </c>
      <c r="F238">
        <f>SUMIFS(Historico_Precos[Preço D0],Historico_Precos[Ativo],Historico_Posicoes4[[#This Row],[Ativo]],Historico_Precos[Data],Historico_Posicoes4[[#This Row],[Data]])</f>
        <v>20.76</v>
      </c>
    </row>
    <row r="239" spans="1:6" x14ac:dyDescent="0.25">
      <c r="A239" s="1">
        <v>45741</v>
      </c>
      <c r="B239" t="s">
        <v>7</v>
      </c>
      <c r="C239" s="2">
        <v>171879676.80000001</v>
      </c>
      <c r="D239" s="2">
        <v>2502185137.8899999</v>
      </c>
      <c r="E239">
        <v>6.8691830271576064</v>
      </c>
      <c r="F239">
        <f>SUMIFS(Historico_Precos[Preço D0],Historico_Precos[Ativo],Historico_Posicoes4[[#This Row],[Ativo]],Historico_Precos[Data],Historico_Posicoes4[[#This Row],[Data]])</f>
        <v>20.8</v>
      </c>
    </row>
    <row r="240" spans="1:6" x14ac:dyDescent="0.25">
      <c r="A240" s="1">
        <v>45751</v>
      </c>
      <c r="B240" t="s">
        <v>7</v>
      </c>
      <c r="C240" s="2">
        <v>166848889.19999999</v>
      </c>
      <c r="D240" s="2">
        <v>2430251738.46</v>
      </c>
      <c r="E240">
        <v>6.865498193439362</v>
      </c>
      <c r="F240">
        <f>SUMIFS(Historico_Precos[Preço D0],Historico_Precos[Ativo],Historico_Posicoes4[[#This Row],[Ativo]],Historico_Precos[Data],Historico_Posicoes4[[#This Row],[Data]])</f>
        <v>20.2</v>
      </c>
    </row>
    <row r="241" spans="1:6" x14ac:dyDescent="0.25">
      <c r="A241" s="1">
        <v>45798</v>
      </c>
      <c r="B241" t="s">
        <v>7</v>
      </c>
      <c r="C241" s="2">
        <v>192171409.94</v>
      </c>
      <c r="D241" s="2">
        <v>2802674383.7800002</v>
      </c>
      <c r="E241">
        <v>6.8567155375650932</v>
      </c>
      <c r="F241">
        <f>SUMIFS(Historico_Precos[Preço D0],Historico_Precos[Ativo],Historico_Posicoes4[[#This Row],[Ativo]],Historico_Precos[Data],Historico_Posicoes4[[#This Row],[Data]])</f>
        <v>23.04</v>
      </c>
    </row>
    <row r="242" spans="1:6" x14ac:dyDescent="0.25">
      <c r="A242" s="1">
        <v>45740</v>
      </c>
      <c r="B242" t="s">
        <v>7</v>
      </c>
      <c r="C242" s="2">
        <v>169357593</v>
      </c>
      <c r="D242" s="2">
        <v>2474625681.7399998</v>
      </c>
      <c r="E242">
        <v>6.8437660794386677</v>
      </c>
      <c r="F242">
        <f>SUMIFS(Historico_Precos[Preço D0],Historico_Precos[Ativo],Historico_Posicoes4[[#This Row],[Ativo]],Historico_Precos[Data],Historico_Posicoes4[[#This Row],[Data]])</f>
        <v>20.5</v>
      </c>
    </row>
    <row r="243" spans="1:6" x14ac:dyDescent="0.25">
      <c r="A243" s="1">
        <v>45695</v>
      </c>
      <c r="B243" t="s">
        <v>8</v>
      </c>
      <c r="C243" s="2">
        <v>164653344.5</v>
      </c>
      <c r="D243" s="2">
        <v>2411406391.9000001</v>
      </c>
      <c r="E243">
        <v>6.8281043399850168</v>
      </c>
      <c r="F243">
        <f>SUMIFS(Historico_Precos[Preço D0],Historico_Precos[Ativo],Historico_Posicoes4[[#This Row],[Ativo]],Historico_Precos[Data],Historico_Posicoes4[[#This Row],[Data]])</f>
        <v>16.48</v>
      </c>
    </row>
    <row r="244" spans="1:6" x14ac:dyDescent="0.25">
      <c r="A244" s="1">
        <v>45700</v>
      </c>
      <c r="B244" t="s">
        <v>8</v>
      </c>
      <c r="C244" s="2">
        <v>164579921.30000001</v>
      </c>
      <c r="D244" s="2">
        <v>2416232564.4400001</v>
      </c>
      <c r="E244">
        <v>6.8114271664964505</v>
      </c>
      <c r="F244">
        <f>SUMIFS(Historico_Precos[Preço D0],Historico_Precos[Ativo],Historico_Posicoes4[[#This Row],[Ativo]],Historico_Precos[Data],Historico_Posicoes4[[#This Row],[Data]])</f>
        <v>17.28</v>
      </c>
    </row>
    <row r="245" spans="1:6" x14ac:dyDescent="0.25">
      <c r="A245" s="1">
        <v>45797</v>
      </c>
      <c r="B245" t="s">
        <v>7</v>
      </c>
      <c r="C245" s="2">
        <v>194883715.69999999</v>
      </c>
      <c r="D245" s="2">
        <v>2862879296.71</v>
      </c>
      <c r="E245">
        <v>6.8072627415329361</v>
      </c>
      <c r="F245">
        <f>SUMIFS(Historico_Precos[Preço D0],Historico_Precos[Ativo],Historico_Posicoes4[[#This Row],[Ativo]],Historico_Precos[Data],Historico_Posicoes4[[#This Row],[Data]])</f>
        <v>24.05</v>
      </c>
    </row>
    <row r="246" spans="1:6" x14ac:dyDescent="0.25">
      <c r="A246" s="1">
        <v>45796</v>
      </c>
      <c r="B246" t="s">
        <v>7</v>
      </c>
      <c r="C246" s="2">
        <v>193290331.98000002</v>
      </c>
      <c r="D246" s="2">
        <v>2843379627</v>
      </c>
      <c r="E246">
        <v>6.797908029746182</v>
      </c>
      <c r="F246">
        <f>SUMIFS(Historico_Precos[Preço D0],Historico_Precos[Ativo],Historico_Posicoes4[[#This Row],[Ativo]],Historico_Precos[Data],Historico_Posicoes4[[#This Row],[Data]])</f>
        <v>23.78</v>
      </c>
    </row>
    <row r="247" spans="1:6" x14ac:dyDescent="0.25">
      <c r="A247" s="1">
        <v>45737</v>
      </c>
      <c r="B247" t="s">
        <v>7</v>
      </c>
      <c r="C247" s="2">
        <v>169605433.38</v>
      </c>
      <c r="D247" s="2">
        <v>2502998236.0299997</v>
      </c>
      <c r="E247">
        <v>6.7760908073595294</v>
      </c>
      <c r="F247">
        <f>SUMIFS(Historico_Precos[Preço D0],Historico_Precos[Ativo],Historico_Posicoes4[[#This Row],[Ativo]],Historico_Precos[Data],Historico_Posicoes4[[#This Row],[Data]])</f>
        <v>20.53</v>
      </c>
    </row>
    <row r="248" spans="1:6" x14ac:dyDescent="0.25">
      <c r="A248" s="1">
        <v>45736</v>
      </c>
      <c r="B248" t="s">
        <v>7</v>
      </c>
      <c r="C248" s="2">
        <v>170018500.68000001</v>
      </c>
      <c r="D248" s="2">
        <v>2514750226.77</v>
      </c>
      <c r="E248">
        <v>6.7608503965968607</v>
      </c>
      <c r="F248">
        <f>SUMIFS(Historico_Precos[Preço D0],Historico_Precos[Ativo],Historico_Posicoes4[[#This Row],[Ativo]],Historico_Precos[Data],Historico_Posicoes4[[#This Row],[Data]])</f>
        <v>20.58</v>
      </c>
    </row>
    <row r="249" spans="1:6" x14ac:dyDescent="0.25">
      <c r="A249" s="1">
        <v>45735</v>
      </c>
      <c r="B249" t="s">
        <v>7</v>
      </c>
      <c r="C249" s="2">
        <v>170596794.90000001</v>
      </c>
      <c r="D249" s="2">
        <v>2523559129.2799997</v>
      </c>
      <c r="E249">
        <v>6.7601663428696126</v>
      </c>
      <c r="F249">
        <f>SUMIFS(Historico_Precos[Preço D0],Historico_Precos[Ativo],Historico_Posicoes4[[#This Row],[Ativo]],Historico_Precos[Data],Historico_Posicoes4[[#This Row],[Data]])</f>
        <v>20.65</v>
      </c>
    </row>
    <row r="250" spans="1:6" x14ac:dyDescent="0.25">
      <c r="A250" s="1">
        <v>45761</v>
      </c>
      <c r="B250" t="s">
        <v>7</v>
      </c>
      <c r="C250" s="2">
        <v>169501826.35999998</v>
      </c>
      <c r="D250" s="2">
        <v>2519803543.3099999</v>
      </c>
      <c r="E250">
        <v>6.7267873644364888</v>
      </c>
      <c r="F250">
        <f>SUMIFS(Historico_Precos[Preço D0],Historico_Precos[Ativo],Historico_Posicoes4[[#This Row],[Ativo]],Historico_Precos[Data],Historico_Posicoes4[[#This Row],[Data]])</f>
        <v>22.06</v>
      </c>
    </row>
    <row r="251" spans="1:6" x14ac:dyDescent="0.25">
      <c r="A251" s="1">
        <v>45694</v>
      </c>
      <c r="B251" t="s">
        <v>8</v>
      </c>
      <c r="C251" s="2">
        <v>163554323.40000001</v>
      </c>
      <c r="D251" s="2">
        <v>2437161453.9899998</v>
      </c>
      <c r="E251">
        <v>6.7108530348794488</v>
      </c>
      <c r="F251">
        <f>SUMIFS(Historico_Precos[Preço D0],Historico_Precos[Ativo],Historico_Posicoes4[[#This Row],[Ativo]],Historico_Precos[Data],Historico_Posicoes4[[#This Row],[Data]])</f>
        <v>16.37</v>
      </c>
    </row>
    <row r="252" spans="1:6" x14ac:dyDescent="0.25">
      <c r="A252" s="1">
        <v>45688</v>
      </c>
      <c r="B252" t="s">
        <v>8</v>
      </c>
      <c r="C252" s="2">
        <v>162975520.90000001</v>
      </c>
      <c r="D252" s="2">
        <v>2429338642.8699999</v>
      </c>
      <c r="E252">
        <v>6.7086374054241409</v>
      </c>
      <c r="F252">
        <f>SUMIFS(Historico_Precos[Preço D0],Historico_Precos[Ativo],Historico_Posicoes4[[#This Row],[Ativo]],Historico_Precos[Data],Historico_Posicoes4[[#This Row],[Data]])</f>
        <v>16.86</v>
      </c>
    </row>
    <row r="253" spans="1:6" x14ac:dyDescent="0.25">
      <c r="A253" s="1">
        <v>45793</v>
      </c>
      <c r="B253" t="s">
        <v>7</v>
      </c>
      <c r="C253" s="2">
        <v>188819781.77999997</v>
      </c>
      <c r="D253" s="2">
        <v>2824958884.71</v>
      </c>
      <c r="E253">
        <v>6.6839833599696279</v>
      </c>
      <c r="F253">
        <f>SUMIFS(Historico_Precos[Preço D0],Historico_Precos[Ativo],Historico_Posicoes4[[#This Row],[Ativo]],Historico_Precos[Data],Historico_Posicoes4[[#This Row],[Data]])</f>
        <v>23.23</v>
      </c>
    </row>
    <row r="254" spans="1:6" x14ac:dyDescent="0.25">
      <c r="A254" s="1">
        <v>45692</v>
      </c>
      <c r="B254" t="s">
        <v>8</v>
      </c>
      <c r="C254" s="2">
        <v>162657588.5</v>
      </c>
      <c r="D254" s="2">
        <v>2437410737.3099999</v>
      </c>
      <c r="E254">
        <v>6.6733762188769958</v>
      </c>
      <c r="F254">
        <f>SUMIFS(Historico_Precos[Preço D0],Historico_Precos[Ativo],Historico_Posicoes4[[#This Row],[Ativo]],Historico_Precos[Data],Historico_Posicoes4[[#This Row],[Data]])</f>
        <v>16.52</v>
      </c>
    </row>
    <row r="255" spans="1:6" x14ac:dyDescent="0.25">
      <c r="A255" s="1">
        <v>45792</v>
      </c>
      <c r="B255" t="s">
        <v>7</v>
      </c>
      <c r="C255" s="2">
        <v>186543865.40000001</v>
      </c>
      <c r="D255" s="2">
        <v>2811825253.4299998</v>
      </c>
      <c r="E255">
        <v>6.6342623949495012</v>
      </c>
      <c r="F255">
        <f>SUMIFS(Historico_Precos[Preço D0],Historico_Precos[Ativo],Historico_Posicoes4[[#This Row],[Ativo]],Historico_Precos[Data],Historico_Posicoes4[[#This Row],[Data]])</f>
        <v>22.95</v>
      </c>
    </row>
    <row r="256" spans="1:6" x14ac:dyDescent="0.25">
      <c r="A256" s="1">
        <v>45789</v>
      </c>
      <c r="B256" t="s">
        <v>7</v>
      </c>
      <c r="C256" s="2">
        <v>180514260.60000002</v>
      </c>
      <c r="D256" s="2">
        <v>2723423968.77</v>
      </c>
      <c r="E256">
        <v>6.6282100278909937</v>
      </c>
      <c r="F256">
        <f>SUMIFS(Historico_Precos[Preço D0],Historico_Precos[Ativo],Historico_Posicoes4[[#This Row],[Ativo]],Historico_Precos[Data],Historico_Posicoes4[[#This Row],[Data]])</f>
        <v>22.2</v>
      </c>
    </row>
    <row r="257" spans="1:6" x14ac:dyDescent="0.25">
      <c r="A257" s="1">
        <v>45786</v>
      </c>
      <c r="B257" t="s">
        <v>7</v>
      </c>
      <c r="C257" s="2">
        <v>180668236.96000001</v>
      </c>
      <c r="D257" s="2">
        <v>2730425254.6700001</v>
      </c>
      <c r="E257">
        <v>6.6168534242419916</v>
      </c>
      <c r="F257">
        <f>SUMIFS(Historico_Precos[Preço D0],Historico_Precos[Ativo],Historico_Posicoes4[[#This Row],[Ativo]],Historico_Precos[Data],Historico_Posicoes4[[#This Row],[Data]])</f>
        <v>22.26</v>
      </c>
    </row>
    <row r="258" spans="1:6" x14ac:dyDescent="0.25">
      <c r="A258" s="1">
        <v>45691</v>
      </c>
      <c r="B258" t="s">
        <v>8</v>
      </c>
      <c r="C258" s="2">
        <v>161361826.69999999</v>
      </c>
      <c r="D258" s="2">
        <v>2439162034.9200001</v>
      </c>
      <c r="E258">
        <v>6.6154615556441438</v>
      </c>
      <c r="F258">
        <f>SUMIFS(Historico_Precos[Preço D0],Historico_Precos[Ativo],Historico_Posicoes4[[#This Row],[Ativo]],Historico_Precos[Data],Historico_Posicoes4[[#This Row],[Data]])</f>
        <v>16.649999999999999</v>
      </c>
    </row>
    <row r="259" spans="1:6" x14ac:dyDescent="0.25">
      <c r="A259" s="1">
        <v>45740</v>
      </c>
      <c r="B259" t="s">
        <v>14</v>
      </c>
      <c r="C259" s="2">
        <v>163588851.2554</v>
      </c>
      <c r="D259" s="2">
        <v>2474625681.7399998</v>
      </c>
      <c r="E259">
        <v>6.6106503485559358</v>
      </c>
      <c r="F259">
        <f>SUMIFS(Historico_Precos[Preço D0],Historico_Precos[Ativo],Historico_Posicoes4[[#This Row],[Ativo]],Historico_Precos[Data],Historico_Posicoes4[[#This Row],[Data]])</f>
        <v>12277.191413</v>
      </c>
    </row>
    <row r="260" spans="1:6" x14ac:dyDescent="0.25">
      <c r="A260" s="1">
        <v>45729</v>
      </c>
      <c r="B260" t="s">
        <v>7</v>
      </c>
      <c r="C260" s="2">
        <v>159172890</v>
      </c>
      <c r="D260" s="2">
        <v>2408208675.25</v>
      </c>
      <c r="E260">
        <v>6.6095970683884371</v>
      </c>
      <c r="F260">
        <f>SUMIFS(Historico_Precos[Preço D0],Historico_Precos[Ativo],Historico_Posicoes4[[#This Row],[Ativo]],Historico_Precos[Data],Historico_Posicoes4[[#This Row],[Data]])</f>
        <v>19.3</v>
      </c>
    </row>
    <row r="261" spans="1:6" x14ac:dyDescent="0.25">
      <c r="A261" s="1">
        <v>45693</v>
      </c>
      <c r="B261" t="s">
        <v>8</v>
      </c>
      <c r="C261" s="2">
        <v>160109258.19999999</v>
      </c>
      <c r="D261" s="2">
        <v>2424478823.1399999</v>
      </c>
      <c r="E261">
        <v>6.6038629280596766</v>
      </c>
      <c r="F261">
        <f>SUMIFS(Historico_Precos[Preço D0],Historico_Precos[Ativo],Historico_Posicoes4[[#This Row],[Ativo]],Historico_Precos[Data],Historico_Posicoes4[[#This Row],[Data]])</f>
        <v>16.22</v>
      </c>
    </row>
    <row r="262" spans="1:6" x14ac:dyDescent="0.25">
      <c r="A262" s="1">
        <v>45734</v>
      </c>
      <c r="B262" t="s">
        <v>7</v>
      </c>
      <c r="C262" s="2">
        <v>164392605</v>
      </c>
      <c r="D262" s="2">
        <v>2489588544.6900001</v>
      </c>
      <c r="E262">
        <v>6.6032037844418152</v>
      </c>
      <c r="F262">
        <f>SUMIFS(Historico_Precos[Preço D0],Historico_Precos[Ativo],Historico_Posicoes4[[#This Row],[Ativo]],Historico_Precos[Data],Historico_Posicoes4[[#This Row],[Data]])</f>
        <v>19.93</v>
      </c>
    </row>
    <row r="263" spans="1:6" x14ac:dyDescent="0.25">
      <c r="A263" s="1">
        <v>45727</v>
      </c>
      <c r="B263" t="s">
        <v>7</v>
      </c>
      <c r="C263" s="2">
        <v>156332566</v>
      </c>
      <c r="D263" s="2">
        <v>2367578570.0599999</v>
      </c>
      <c r="E263">
        <v>6.6030571477945994</v>
      </c>
      <c r="F263">
        <f>SUMIFS(Historico_Precos[Preço D0],Historico_Precos[Ativo],Historico_Posicoes4[[#This Row],[Ativo]],Historico_Precos[Data],Historico_Posicoes4[[#This Row],[Data]])</f>
        <v>18.98</v>
      </c>
    </row>
    <row r="264" spans="1:6" x14ac:dyDescent="0.25">
      <c r="A264" s="1">
        <v>45730</v>
      </c>
      <c r="B264" t="s">
        <v>7</v>
      </c>
      <c r="C264" s="2">
        <v>162495450</v>
      </c>
      <c r="D264" s="2">
        <v>2461258632.27</v>
      </c>
      <c r="E264">
        <v>6.6021281904101112</v>
      </c>
      <c r="F264">
        <f>SUMIFS(Historico_Precos[Preço D0],Historico_Precos[Ativo],Historico_Posicoes4[[#This Row],[Ativo]],Historico_Precos[Data],Historico_Posicoes4[[#This Row],[Data]])</f>
        <v>19.7</v>
      </c>
    </row>
    <row r="265" spans="1:6" x14ac:dyDescent="0.25">
      <c r="A265" s="1">
        <v>45733</v>
      </c>
      <c r="B265" t="s">
        <v>7</v>
      </c>
      <c r="C265" s="2">
        <v>164887515</v>
      </c>
      <c r="D265" s="2">
        <v>2497848362.3800001</v>
      </c>
      <c r="E265">
        <v>6.6011819405599095</v>
      </c>
      <c r="F265">
        <f>SUMIFS(Historico_Precos[Preço D0],Historico_Precos[Ativo],Historico_Posicoes4[[#This Row],[Ativo]],Historico_Precos[Data],Historico_Posicoes4[[#This Row],[Data]])</f>
        <v>19.989999999999998</v>
      </c>
    </row>
    <row r="266" spans="1:6" x14ac:dyDescent="0.25">
      <c r="A266" s="1">
        <v>45728</v>
      </c>
      <c r="B266" t="s">
        <v>7</v>
      </c>
      <c r="C266" s="2">
        <v>157035351.52000001</v>
      </c>
      <c r="D266" s="2">
        <v>2384180380.8800001</v>
      </c>
      <c r="E266">
        <v>6.5865549762656102</v>
      </c>
      <c r="F266">
        <f>SUMIFS(Historico_Precos[Preço D0],Historico_Precos[Ativo],Historico_Posicoes4[[#This Row],[Ativo]],Historico_Precos[Data],Historico_Posicoes4[[#This Row],[Data]])</f>
        <v>19.12</v>
      </c>
    </row>
    <row r="267" spans="1:6" x14ac:dyDescent="0.25">
      <c r="A267" s="1">
        <v>45790</v>
      </c>
      <c r="B267" t="s">
        <v>7</v>
      </c>
      <c r="C267" s="2">
        <v>183766769.79999998</v>
      </c>
      <c r="D267" s="2">
        <v>2792354519.4900002</v>
      </c>
      <c r="E267">
        <v>6.5810687187944676</v>
      </c>
      <c r="F267">
        <f>SUMIFS(Historico_Precos[Preço D0],Historico_Precos[Ativo],Historico_Posicoes4[[#This Row],[Ativo]],Historico_Precos[Data],Historico_Posicoes4[[#This Row],[Data]])</f>
        <v>22.6</v>
      </c>
    </row>
    <row r="268" spans="1:6" x14ac:dyDescent="0.25">
      <c r="A268" s="1">
        <v>45706</v>
      </c>
      <c r="B268" t="s">
        <v>7</v>
      </c>
      <c r="C268" s="2">
        <v>164468037</v>
      </c>
      <c r="D268" s="2">
        <v>2511764331.71</v>
      </c>
      <c r="E268">
        <v>6.5479087716812492</v>
      </c>
      <c r="F268">
        <f>SUMIFS(Historico_Precos[Preço D0],Historico_Precos[Ativo],Historico_Posicoes4[[#This Row],[Ativo]],Historico_Precos[Data],Historico_Posicoes4[[#This Row],[Data]])</f>
        <v>19.829999999999998</v>
      </c>
    </row>
    <row r="269" spans="1:6" x14ac:dyDescent="0.25">
      <c r="A269" s="1">
        <v>45735</v>
      </c>
      <c r="B269" t="s">
        <v>10</v>
      </c>
      <c r="C269" s="2">
        <v>164796218</v>
      </c>
      <c r="D269" s="2">
        <v>2523559129.2799997</v>
      </c>
      <c r="E269">
        <v>6.530309359028899</v>
      </c>
      <c r="F269">
        <f>SUMIFS(Historico_Precos[Preço D0],Historico_Precos[Ativo],Historico_Posicoes4[[#This Row],[Ativo]],Historico_Precos[Data],Historico_Posicoes4[[#This Row],[Data]])</f>
        <v>12.83</v>
      </c>
    </row>
    <row r="270" spans="1:6" x14ac:dyDescent="0.25">
      <c r="A270" s="1">
        <v>45708</v>
      </c>
      <c r="B270" t="s">
        <v>7</v>
      </c>
      <c r="C270" s="2">
        <v>162531105</v>
      </c>
      <c r="D270" s="2">
        <v>2489539142.5299997</v>
      </c>
      <c r="E270">
        <v>6.5285619423853438</v>
      </c>
      <c r="F270">
        <f>SUMIFS(Historico_Precos[Preço D0],Historico_Precos[Ativo],Historico_Posicoes4[[#This Row],[Ativo]],Historico_Precos[Data],Historico_Posicoes4[[#This Row],[Data]])</f>
        <v>19.690000000000001</v>
      </c>
    </row>
    <row r="271" spans="1:6" x14ac:dyDescent="0.25">
      <c r="A271" s="1">
        <v>45705</v>
      </c>
      <c r="B271" t="s">
        <v>7</v>
      </c>
      <c r="C271" s="2">
        <v>165048610</v>
      </c>
      <c r="D271" s="2">
        <v>2530398890.04</v>
      </c>
      <c r="E271">
        <v>6.5226320897331309</v>
      </c>
      <c r="F271">
        <f>SUMIFS(Historico_Precos[Preço D0],Historico_Precos[Ativo],Historico_Posicoes4[[#This Row],[Ativo]],Historico_Precos[Data],Historico_Posicoes4[[#This Row],[Data]])</f>
        <v>19.899999999999999</v>
      </c>
    </row>
    <row r="272" spans="1:6" x14ac:dyDescent="0.25">
      <c r="A272" s="1">
        <v>45791</v>
      </c>
      <c r="B272" t="s">
        <v>7</v>
      </c>
      <c r="C272" s="2">
        <v>181815264.25999999</v>
      </c>
      <c r="D272" s="2">
        <v>2788158897.0499997</v>
      </c>
      <c r="E272">
        <v>6.5209792903972899</v>
      </c>
      <c r="F272">
        <f>SUMIFS(Historico_Precos[Preço D0],Historico_Precos[Ativo],Historico_Posicoes4[[#This Row],[Ativo]],Historico_Precos[Data],Historico_Posicoes4[[#This Row],[Data]])</f>
        <v>22.36</v>
      </c>
    </row>
    <row r="273" spans="1:6" x14ac:dyDescent="0.25">
      <c r="A273" s="1">
        <v>45707</v>
      </c>
      <c r="B273" t="s">
        <v>7</v>
      </c>
      <c r="C273" s="2">
        <v>161561200</v>
      </c>
      <c r="D273" s="2">
        <v>2481979773.1799998</v>
      </c>
      <c r="E273">
        <v>6.509368115961804</v>
      </c>
      <c r="F273">
        <f>SUMIFS(Historico_Precos[Preço D0],Historico_Precos[Ativo],Historico_Posicoes4[[#This Row],[Ativo]],Historico_Precos[Data],Historico_Posicoes4[[#This Row],[Data]])</f>
        <v>19.55</v>
      </c>
    </row>
    <row r="274" spans="1:6" x14ac:dyDescent="0.25">
      <c r="A274" s="1">
        <v>45737</v>
      </c>
      <c r="B274" t="s">
        <v>10</v>
      </c>
      <c r="C274" s="2">
        <v>162710522</v>
      </c>
      <c r="D274" s="2">
        <v>2502998236.0299997</v>
      </c>
      <c r="E274">
        <v>6.5006247171022711</v>
      </c>
      <c r="F274">
        <f>SUMIFS(Historico_Precos[Preço D0],Historico_Precos[Ativo],Historico_Posicoes4[[#This Row],[Ativo]],Historico_Precos[Data],Historico_Posicoes4[[#This Row],[Data]])</f>
        <v>12.22</v>
      </c>
    </row>
    <row r="275" spans="1:6" x14ac:dyDescent="0.25">
      <c r="A275" s="1">
        <v>45726</v>
      </c>
      <c r="B275" t="s">
        <v>7</v>
      </c>
      <c r="C275" s="2">
        <v>154567960</v>
      </c>
      <c r="D275" s="2">
        <v>2378623343.9499998</v>
      </c>
      <c r="E275">
        <v>6.4982108408690165</v>
      </c>
      <c r="F275">
        <f>SUMIFS(Historico_Precos[Preço D0],Historico_Precos[Ativo],Historico_Posicoes4[[#This Row],[Ativo]],Historico_Precos[Data],Historico_Posicoes4[[#This Row],[Data]])</f>
        <v>18.8</v>
      </c>
    </row>
    <row r="276" spans="1:6" x14ac:dyDescent="0.25">
      <c r="A276" s="1">
        <v>45723</v>
      </c>
      <c r="B276" t="s">
        <v>7</v>
      </c>
      <c r="C276" s="2">
        <v>155554564</v>
      </c>
      <c r="D276" s="2">
        <v>2394765126.5500002</v>
      </c>
      <c r="E276">
        <v>6.4956083699155283</v>
      </c>
      <c r="F276">
        <f>SUMIFS(Historico_Precos[Preço D0],Historico_Precos[Ativo],Historico_Posicoes4[[#This Row],[Ativo]],Historico_Precos[Data],Historico_Posicoes4[[#This Row],[Data]])</f>
        <v>18.920000000000002</v>
      </c>
    </row>
    <row r="277" spans="1:6" x14ac:dyDescent="0.25">
      <c r="A277" s="1">
        <v>45705</v>
      </c>
      <c r="B277" t="s">
        <v>8</v>
      </c>
      <c r="C277" s="2">
        <v>164292557.5</v>
      </c>
      <c r="D277" s="2">
        <v>2530398890.04</v>
      </c>
      <c r="E277">
        <v>6.4927533025199393</v>
      </c>
      <c r="F277">
        <f>SUMIFS(Historico_Precos[Preço D0],Historico_Precos[Ativo],Historico_Posicoes4[[#This Row],[Ativo]],Historico_Precos[Data],Historico_Posicoes4[[#This Row],[Data]])</f>
        <v>18.53</v>
      </c>
    </row>
    <row r="278" spans="1:6" x14ac:dyDescent="0.25">
      <c r="A278" s="1">
        <v>45734</v>
      </c>
      <c r="B278" t="s">
        <v>10</v>
      </c>
      <c r="C278" s="2">
        <v>161585068</v>
      </c>
      <c r="D278" s="2">
        <v>2489588544.6900001</v>
      </c>
      <c r="E278">
        <v>6.4904326598321624</v>
      </c>
      <c r="F278">
        <f>SUMIFS(Historico_Precos[Preço D0],Historico_Precos[Ativo],Historico_Posicoes4[[#This Row],[Ativo]],Historico_Precos[Data],Historico_Posicoes4[[#This Row],[Data]])</f>
        <v>12.58</v>
      </c>
    </row>
    <row r="279" spans="1:6" x14ac:dyDescent="0.25">
      <c r="A279" s="1">
        <v>45659</v>
      </c>
      <c r="B279" t="s">
        <v>6</v>
      </c>
      <c r="C279" s="2">
        <v>147109174.69999999</v>
      </c>
      <c r="D279" s="2">
        <v>2270822204.6999998</v>
      </c>
      <c r="E279">
        <v>6.4782339363919821</v>
      </c>
      <c r="F279">
        <f>SUMIFS(Historico_Precos[Preço D0],Historico_Precos[Ativo],Historico_Posicoes4[[#This Row],[Ativo]],Historico_Precos[Data],Historico_Posicoes4[[#This Row],[Data]])</f>
        <v>17.79</v>
      </c>
    </row>
    <row r="280" spans="1:6" x14ac:dyDescent="0.25">
      <c r="A280" s="1">
        <v>45736</v>
      </c>
      <c r="B280" t="s">
        <v>10</v>
      </c>
      <c r="C280" s="2">
        <v>162869528</v>
      </c>
      <c r="D280" s="2">
        <v>2514750226.77</v>
      </c>
      <c r="E280">
        <v>6.4765687767406295</v>
      </c>
      <c r="F280">
        <f>SUMIFS(Historico_Precos[Preço D0],Historico_Precos[Ativo],Historico_Posicoes4[[#This Row],[Ativo]],Historico_Precos[Data],Historico_Posicoes4[[#This Row],[Data]])</f>
        <v>12.68</v>
      </c>
    </row>
    <row r="281" spans="1:6" x14ac:dyDescent="0.25">
      <c r="A281" s="1">
        <v>45747</v>
      </c>
      <c r="B281" t="s">
        <v>10</v>
      </c>
      <c r="C281" s="2">
        <v>157635933</v>
      </c>
      <c r="D281" s="2">
        <v>2438400362.6100001</v>
      </c>
      <c r="E281">
        <v>6.4647272620674405</v>
      </c>
      <c r="F281">
        <f>SUMIFS(Historico_Precos[Preço D0],Historico_Precos[Ativo],Historico_Posicoes4[[#This Row],[Ativo]],Historico_Precos[Data],Historico_Posicoes4[[#This Row],[Data]])</f>
        <v>11.83</v>
      </c>
    </row>
    <row r="282" spans="1:6" x14ac:dyDescent="0.25">
      <c r="A282" s="1">
        <v>45722</v>
      </c>
      <c r="B282" t="s">
        <v>7</v>
      </c>
      <c r="C282" s="2">
        <v>152061393</v>
      </c>
      <c r="D282" s="2">
        <v>2352394835.9099998</v>
      </c>
      <c r="E282">
        <v>6.4641101348607828</v>
      </c>
      <c r="F282">
        <f>SUMIFS(Historico_Precos[Preço D0],Historico_Precos[Ativo],Historico_Posicoes4[[#This Row],[Ativo]],Historico_Precos[Data],Historico_Posicoes4[[#This Row],[Data]])</f>
        <v>18.39</v>
      </c>
    </row>
    <row r="283" spans="1:6" x14ac:dyDescent="0.25">
      <c r="A283" s="1">
        <v>45660</v>
      </c>
      <c r="B283" t="s">
        <v>6</v>
      </c>
      <c r="C283" s="2">
        <v>145807133.5</v>
      </c>
      <c r="D283" s="2">
        <v>2257350473.8499999</v>
      </c>
      <c r="E283">
        <v>6.4592155799059512</v>
      </c>
      <c r="F283">
        <f>SUMIFS(Historico_Precos[Preço D0],Historico_Precos[Ativo],Historico_Posicoes4[[#This Row],[Ativo]],Historico_Precos[Data],Historico_Posicoes4[[#This Row],[Data]])</f>
        <v>17.59</v>
      </c>
    </row>
    <row r="284" spans="1:6" x14ac:dyDescent="0.25">
      <c r="A284" s="1">
        <v>45679</v>
      </c>
      <c r="B284" t="s">
        <v>7</v>
      </c>
      <c r="C284" s="2">
        <v>151652527</v>
      </c>
      <c r="D284" s="2">
        <v>2350101363.5299997</v>
      </c>
      <c r="E284">
        <v>6.4530206804445402</v>
      </c>
      <c r="F284">
        <f>SUMIFS(Historico_Precos[Preço D0],Historico_Precos[Ativo],Historico_Posicoes4[[#This Row],[Ativo]],Historico_Precos[Data],Historico_Posicoes4[[#This Row],[Data]])</f>
        <v>18.91</v>
      </c>
    </row>
    <row r="285" spans="1:6" x14ac:dyDescent="0.25">
      <c r="A285" s="1">
        <v>45701</v>
      </c>
      <c r="B285" t="s">
        <v>8</v>
      </c>
      <c r="C285" s="2">
        <v>157056546.5</v>
      </c>
      <c r="D285" s="2">
        <v>2434465908.5</v>
      </c>
      <c r="E285">
        <v>6.4513758829660777</v>
      </c>
      <c r="F285">
        <f>SUMIFS(Historico_Precos[Preço D0],Historico_Precos[Ativo],Historico_Posicoes4[[#This Row],[Ativo]],Historico_Precos[Data],Historico_Posicoes4[[#This Row],[Data]])</f>
        <v>17.53</v>
      </c>
    </row>
    <row r="286" spans="1:6" x14ac:dyDescent="0.25">
      <c r="A286" s="1">
        <v>45770</v>
      </c>
      <c r="B286" t="s">
        <v>7</v>
      </c>
      <c r="C286" s="2">
        <v>167910624.04000002</v>
      </c>
      <c r="D286" s="2">
        <v>2606201055.8400002</v>
      </c>
      <c r="E286">
        <v>6.4427348635955877</v>
      </c>
      <c r="F286">
        <f>SUMIFS(Historico_Precos[Preço D0],Historico_Precos[Ativo],Historico_Posicoes4[[#This Row],[Ativo]],Historico_Precos[Data],Historico_Posicoes4[[#This Row],[Data]])</f>
        <v>23.59</v>
      </c>
    </row>
    <row r="287" spans="1:6" x14ac:dyDescent="0.25">
      <c r="A287" s="1">
        <v>45709</v>
      </c>
      <c r="B287" t="s">
        <v>7</v>
      </c>
      <c r="C287" s="2">
        <v>160331400</v>
      </c>
      <c r="D287" s="2">
        <v>2490291863.5700002</v>
      </c>
      <c r="E287">
        <v>6.4382573924549629</v>
      </c>
      <c r="F287">
        <f>SUMIFS(Historico_Precos[Preço D0],Historico_Precos[Ativo],Historico_Posicoes4[[#This Row],[Ativo]],Historico_Precos[Data],Historico_Posicoes4[[#This Row],[Data]])</f>
        <v>19.440000000000001</v>
      </c>
    </row>
    <row r="288" spans="1:6" x14ac:dyDescent="0.25">
      <c r="A288" s="1">
        <v>45769</v>
      </c>
      <c r="B288" t="s">
        <v>7</v>
      </c>
      <c r="C288" s="2">
        <v>165158072.30000001</v>
      </c>
      <c r="D288" s="2">
        <v>2567457615.8600001</v>
      </c>
      <c r="E288">
        <v>6.4327477610444745</v>
      </c>
      <c r="F288">
        <f>SUMIFS(Historico_Precos[Preço D0],Historico_Precos[Ativo],Historico_Posicoes4[[#This Row],[Ativo]],Historico_Precos[Data],Historico_Posicoes4[[#This Row],[Data]])</f>
        <v>23.25</v>
      </c>
    </row>
    <row r="289" spans="1:6" x14ac:dyDescent="0.25">
      <c r="A289" s="1">
        <v>45685</v>
      </c>
      <c r="B289" t="s">
        <v>7</v>
      </c>
      <c r="C289" s="2">
        <v>153510230</v>
      </c>
      <c r="D289" s="2">
        <v>2387081953.3000002</v>
      </c>
      <c r="E289">
        <v>6.4308738871650863</v>
      </c>
      <c r="F289">
        <f>SUMIFS(Historico_Precos[Preço D0],Historico_Precos[Ativo],Historico_Posicoes4[[#This Row],[Ativo]],Historico_Precos[Data],Historico_Posicoes4[[#This Row],[Data]])</f>
        <v>19.149999999999999</v>
      </c>
    </row>
    <row r="290" spans="1:6" x14ac:dyDescent="0.25">
      <c r="A290" s="1">
        <v>45684</v>
      </c>
      <c r="B290" t="s">
        <v>7</v>
      </c>
      <c r="C290" s="2">
        <v>154279788</v>
      </c>
      <c r="D290" s="2">
        <v>2400211614.9400001</v>
      </c>
      <c r="E290">
        <v>6.4277577460126007</v>
      </c>
      <c r="F290">
        <f>SUMIFS(Historico_Precos[Preço D0],Historico_Precos[Ativo],Historico_Posicoes4[[#This Row],[Ativo]],Historico_Precos[Data],Historico_Posicoes4[[#This Row],[Data]])</f>
        <v>19.239999999999998</v>
      </c>
    </row>
    <row r="291" spans="1:6" x14ac:dyDescent="0.25">
      <c r="A291" s="1">
        <v>45665</v>
      </c>
      <c r="B291" t="s">
        <v>6</v>
      </c>
      <c r="C291" s="2">
        <v>147162708</v>
      </c>
      <c r="D291" s="2">
        <v>2290317876.3899999</v>
      </c>
      <c r="E291">
        <v>6.4254272089059494</v>
      </c>
      <c r="F291">
        <f>SUMIFS(Historico_Precos[Preço D0],Historico_Precos[Ativo],Historico_Posicoes4[[#This Row],[Ativo]],Historico_Precos[Data],Historico_Posicoes4[[#This Row],[Data]])</f>
        <v>18</v>
      </c>
    </row>
    <row r="292" spans="1:6" x14ac:dyDescent="0.25">
      <c r="A292" s="1">
        <v>45764</v>
      </c>
      <c r="B292" t="s">
        <v>7</v>
      </c>
      <c r="C292" s="2">
        <v>164092536.29999998</v>
      </c>
      <c r="D292" s="2">
        <v>2554091183.1399999</v>
      </c>
      <c r="E292">
        <v>6.4246937377648594</v>
      </c>
      <c r="F292">
        <f>SUMIFS(Historico_Precos[Preço D0],Historico_Precos[Ativo],Historico_Posicoes4[[#This Row],[Ativo]],Historico_Precos[Data],Historico_Posicoes4[[#This Row],[Data]])</f>
        <v>23.1</v>
      </c>
    </row>
    <row r="293" spans="1:6" x14ac:dyDescent="0.25">
      <c r="A293" s="1">
        <v>45741</v>
      </c>
      <c r="B293" t="s">
        <v>10</v>
      </c>
      <c r="C293" s="2">
        <v>160713257</v>
      </c>
      <c r="D293" s="2">
        <v>2502185137.8899999</v>
      </c>
      <c r="E293">
        <v>6.4229162968941438</v>
      </c>
      <c r="F293">
        <f>SUMIFS(Historico_Precos[Preço D0],Historico_Precos[Ativo],Historico_Posicoes4[[#This Row],[Ativo]],Historico_Precos[Data],Historico_Posicoes4[[#This Row],[Data]])</f>
        <v>12.07</v>
      </c>
    </row>
    <row r="294" spans="1:6" x14ac:dyDescent="0.25">
      <c r="A294" s="1">
        <v>45681</v>
      </c>
      <c r="B294" t="s">
        <v>7</v>
      </c>
      <c r="C294" s="2">
        <v>149807996</v>
      </c>
      <c r="D294" s="2">
        <v>2332965205.52</v>
      </c>
      <c r="E294">
        <v>6.4213557769974949</v>
      </c>
      <c r="F294">
        <f>SUMIFS(Historico_Precos[Preço D0],Historico_Precos[Ativo],Historico_Posicoes4[[#This Row],[Ativo]],Historico_Precos[Data],Historico_Posicoes4[[#This Row],[Data]])</f>
        <v>18.68</v>
      </c>
    </row>
    <row r="295" spans="1:6" x14ac:dyDescent="0.25">
      <c r="A295" s="1">
        <v>45663</v>
      </c>
      <c r="B295" t="s">
        <v>6</v>
      </c>
      <c r="C295" s="2">
        <v>147339731.80000001</v>
      </c>
      <c r="D295" s="2">
        <v>2296425733.8699999</v>
      </c>
      <c r="E295">
        <v>6.4160460156357431</v>
      </c>
      <c r="F295">
        <f>SUMIFS(Historico_Precos[Preço D0],Historico_Precos[Ativo],Historico_Posicoes4[[#This Row],[Ativo]],Historico_Precos[Data],Historico_Posicoes4[[#This Row],[Data]])</f>
        <v>17.97</v>
      </c>
    </row>
    <row r="296" spans="1:6" x14ac:dyDescent="0.25">
      <c r="A296" s="1">
        <v>45664</v>
      </c>
      <c r="B296" t="s">
        <v>6</v>
      </c>
      <c r="C296" s="2">
        <v>149615419.80000001</v>
      </c>
      <c r="D296" s="2">
        <v>2331926800.1599998</v>
      </c>
      <c r="E296">
        <v>6.415956958414581</v>
      </c>
      <c r="F296">
        <f>SUMIFS(Historico_Precos[Preço D0],Historico_Precos[Ativo],Historico_Posicoes4[[#This Row],[Ativo]],Historico_Precos[Data],Historico_Posicoes4[[#This Row],[Data]])</f>
        <v>18.3</v>
      </c>
    </row>
    <row r="297" spans="1:6" x14ac:dyDescent="0.25">
      <c r="A297" s="1">
        <v>45737</v>
      </c>
      <c r="B297" t="s">
        <v>14</v>
      </c>
      <c r="C297" s="2">
        <v>160580256.64070001</v>
      </c>
      <c r="D297" s="2">
        <v>2502998236.0299997</v>
      </c>
      <c r="E297">
        <v>6.4155161729317083</v>
      </c>
      <c r="F297">
        <f>SUMIFS(Historico_Precos[Preço D0],Historico_Precos[Ativo],Historico_Posicoes4[[#This Row],[Ativo]],Historico_Precos[Data],Historico_Posicoes4[[#This Row],[Data]])</f>
        <v>11978.658589999999</v>
      </c>
    </row>
    <row r="298" spans="1:6" x14ac:dyDescent="0.25">
      <c r="A298" s="1">
        <v>45700</v>
      </c>
      <c r="B298" t="s">
        <v>7</v>
      </c>
      <c r="C298" s="2">
        <v>155001984</v>
      </c>
      <c r="D298" s="2">
        <v>2416232564.4400001</v>
      </c>
      <c r="E298">
        <v>6.4150275218198685</v>
      </c>
      <c r="F298">
        <f>SUMIFS(Historico_Precos[Preço D0],Historico_Precos[Ativo],Historico_Posicoes4[[#This Row],[Ativo]],Historico_Precos[Data],Historico_Posicoes4[[#This Row],[Data]])</f>
        <v>18.559999999999999</v>
      </c>
    </row>
    <row r="299" spans="1:6" x14ac:dyDescent="0.25">
      <c r="A299" s="1">
        <v>45702</v>
      </c>
      <c r="B299" t="s">
        <v>8</v>
      </c>
      <c r="C299" s="2">
        <v>160973499.19999999</v>
      </c>
      <c r="D299" s="2">
        <v>2510119998.77</v>
      </c>
      <c r="E299">
        <v>6.412980227195499</v>
      </c>
      <c r="F299">
        <f>SUMIFS(Historico_Precos[Preço D0],Historico_Precos[Ativo],Historico_Posicoes4[[#This Row],[Ativo]],Historico_Precos[Data],Historico_Posicoes4[[#This Row],[Data]])</f>
        <v>18.170000000000002</v>
      </c>
    </row>
    <row r="300" spans="1:6" x14ac:dyDescent="0.25">
      <c r="A300" s="1">
        <v>45686</v>
      </c>
      <c r="B300" t="s">
        <v>7</v>
      </c>
      <c r="C300" s="2">
        <v>151906990</v>
      </c>
      <c r="D300" s="2">
        <v>2369906407.2600002</v>
      </c>
      <c r="E300">
        <v>6.409830765242301</v>
      </c>
      <c r="F300">
        <f>SUMIFS(Historico_Precos[Preço D0],Historico_Precos[Ativo],Historico_Posicoes4[[#This Row],[Ativo]],Historico_Precos[Data],Historico_Posicoes4[[#This Row],[Data]])</f>
        <v>18.95</v>
      </c>
    </row>
    <row r="301" spans="1:6" x14ac:dyDescent="0.25">
      <c r="A301" s="1">
        <v>45687</v>
      </c>
      <c r="B301" t="s">
        <v>7</v>
      </c>
      <c r="C301" s="2">
        <v>157197682</v>
      </c>
      <c r="D301" s="2">
        <v>2453797018.6900001</v>
      </c>
      <c r="E301">
        <v>6.4063034066249944</v>
      </c>
      <c r="F301">
        <f>SUMIFS(Historico_Precos[Preço D0],Historico_Precos[Ativo],Historico_Posicoes4[[#This Row],[Ativo]],Historico_Precos[Data],Historico_Posicoes4[[#This Row],[Data]])</f>
        <v>19.61</v>
      </c>
    </row>
    <row r="302" spans="1:6" x14ac:dyDescent="0.25">
      <c r="A302" s="1">
        <v>45680</v>
      </c>
      <c r="B302" t="s">
        <v>7</v>
      </c>
      <c r="C302" s="2">
        <v>149086223</v>
      </c>
      <c r="D302" s="2">
        <v>2328029258.7399998</v>
      </c>
      <c r="E302">
        <v>6.4039668934698009</v>
      </c>
      <c r="F302">
        <f>SUMIFS(Historico_Precos[Preço D0],Historico_Precos[Ativo],Historico_Posicoes4[[#This Row],[Ativo]],Historico_Precos[Data],Historico_Posicoes4[[#This Row],[Data]])</f>
        <v>18.59</v>
      </c>
    </row>
    <row r="303" spans="1:6" x14ac:dyDescent="0.25">
      <c r="A303" s="1">
        <v>45702</v>
      </c>
      <c r="B303" t="s">
        <v>7</v>
      </c>
      <c r="C303" s="2">
        <v>160724512</v>
      </c>
      <c r="D303" s="2">
        <v>2510119998.77</v>
      </c>
      <c r="E303">
        <v>6.4030608926568311</v>
      </c>
      <c r="F303">
        <f>SUMIFS(Historico_Precos[Preço D0],Historico_Precos[Ativo],Historico_Posicoes4[[#This Row],[Ativo]],Historico_Precos[Data],Historico_Posicoes4[[#This Row],[Data]])</f>
        <v>19.37</v>
      </c>
    </row>
    <row r="304" spans="1:6" x14ac:dyDescent="0.25">
      <c r="A304" s="1">
        <v>45742</v>
      </c>
      <c r="B304" t="s">
        <v>10</v>
      </c>
      <c r="C304" s="2">
        <v>159781200</v>
      </c>
      <c r="D304" s="2">
        <v>2496350297.3499999</v>
      </c>
      <c r="E304">
        <v>6.4005921031842243</v>
      </c>
      <c r="F304">
        <f>SUMIFS(Historico_Precos[Preço D0],Historico_Precos[Ativo],Historico_Posicoes4[[#This Row],[Ativo]],Historico_Precos[Data],Historico_Posicoes4[[#This Row],[Data]])</f>
        <v>12</v>
      </c>
    </row>
    <row r="305" spans="1:6" x14ac:dyDescent="0.25">
      <c r="A305" s="1">
        <v>45740</v>
      </c>
      <c r="B305" t="s">
        <v>10</v>
      </c>
      <c r="C305" s="2">
        <v>158183388</v>
      </c>
      <c r="D305" s="2">
        <v>2474625681.7399998</v>
      </c>
      <c r="E305">
        <v>6.3922147566485883</v>
      </c>
      <c r="F305">
        <f>SUMIFS(Historico_Precos[Preço D0],Historico_Precos[Ativo],Historico_Posicoes4[[#This Row],[Ativo]],Historico_Precos[Data],Historico_Posicoes4[[#This Row],[Data]])</f>
        <v>11.88</v>
      </c>
    </row>
    <row r="306" spans="1:6" x14ac:dyDescent="0.25">
      <c r="A306" s="1">
        <v>45667</v>
      </c>
      <c r="B306" t="s">
        <v>6</v>
      </c>
      <c r="C306" s="2">
        <v>145092450.30000001</v>
      </c>
      <c r="D306" s="2">
        <v>2270496184.5700002</v>
      </c>
      <c r="E306">
        <v>6.3903410754895615</v>
      </c>
      <c r="F306">
        <f>SUMIFS(Historico_Precos[Preço D0],Historico_Precos[Ativo],Historico_Posicoes4[[#This Row],[Ativo]],Historico_Precos[Data],Historico_Posicoes4[[#This Row],[Data]])</f>
        <v>17.21</v>
      </c>
    </row>
    <row r="307" spans="1:6" x14ac:dyDescent="0.25">
      <c r="A307" s="1">
        <v>45666</v>
      </c>
      <c r="B307" t="s">
        <v>6</v>
      </c>
      <c r="C307" s="2">
        <v>146204102.09999999</v>
      </c>
      <c r="D307" s="2">
        <v>2289939314.3200002</v>
      </c>
      <c r="E307">
        <v>6.3846278015195113</v>
      </c>
      <c r="F307">
        <f>SUMIFS(Historico_Precos[Preço D0],Historico_Precos[Ativo],Historico_Posicoes4[[#This Row],[Ativo]],Historico_Precos[Data],Historico_Posicoes4[[#This Row],[Data]])</f>
        <v>17.850000000000001</v>
      </c>
    </row>
    <row r="308" spans="1:6" x14ac:dyDescent="0.25">
      <c r="A308" s="1">
        <v>45701</v>
      </c>
      <c r="B308" t="s">
        <v>7</v>
      </c>
      <c r="C308" s="2">
        <v>155358360</v>
      </c>
      <c r="D308" s="2">
        <v>2434465908.5</v>
      </c>
      <c r="E308">
        <v>6.3816198640351596</v>
      </c>
      <c r="F308">
        <f>SUMIFS(Historico_Precos[Preço D0],Historico_Precos[Ativo],Historico_Posicoes4[[#This Row],[Ativo]],Historico_Precos[Data],Historico_Posicoes4[[#This Row],[Data]])</f>
        <v>18.600000000000001</v>
      </c>
    </row>
    <row r="309" spans="1:6" x14ac:dyDescent="0.25">
      <c r="A309" s="1">
        <v>45744</v>
      </c>
      <c r="B309" t="s">
        <v>10</v>
      </c>
      <c r="C309" s="2">
        <v>158568690</v>
      </c>
      <c r="D309" s="2">
        <v>2492921466.8299999</v>
      </c>
      <c r="E309">
        <v>6.3607575332742448</v>
      </c>
      <c r="F309">
        <f>SUMIFS(Historico_Precos[Preço D0],Historico_Precos[Ativo],Historico_Posicoes4[[#This Row],[Ativo]],Historico_Precos[Data],Historico_Posicoes4[[#This Row],[Data]])</f>
        <v>11.9</v>
      </c>
    </row>
    <row r="310" spans="1:6" x14ac:dyDescent="0.25">
      <c r="A310" s="1">
        <v>45678</v>
      </c>
      <c r="B310" t="s">
        <v>7</v>
      </c>
      <c r="C310" s="2">
        <v>148127670</v>
      </c>
      <c r="D310" s="2">
        <v>2331411218.6199999</v>
      </c>
      <c r="E310">
        <v>6.3535625468800472</v>
      </c>
      <c r="F310">
        <f>SUMIFS(Historico_Precos[Preço D0],Historico_Precos[Ativo],Historico_Posicoes4[[#This Row],[Ativo]],Historico_Precos[Data],Historico_Posicoes4[[#This Row],[Data]])</f>
        <v>18.45</v>
      </c>
    </row>
    <row r="311" spans="1:6" x14ac:dyDescent="0.25">
      <c r="A311" s="1">
        <v>45699</v>
      </c>
      <c r="B311" t="s">
        <v>7</v>
      </c>
      <c r="C311" s="2">
        <v>155728170</v>
      </c>
      <c r="D311" s="2">
        <v>2451603076.96</v>
      </c>
      <c r="E311">
        <v>6.3520955518257747</v>
      </c>
      <c r="F311">
        <f>SUMIFS(Historico_Precos[Preço D0],Historico_Precos[Ativo],Historico_Posicoes4[[#This Row],[Ativo]],Historico_Precos[Data],Historico_Posicoes4[[#This Row],[Data]])</f>
        <v>18.63</v>
      </c>
    </row>
    <row r="312" spans="1:6" x14ac:dyDescent="0.25">
      <c r="A312" s="1">
        <v>45721</v>
      </c>
      <c r="B312" t="s">
        <v>7</v>
      </c>
      <c r="C312" s="2">
        <v>148588539</v>
      </c>
      <c r="D312" s="2">
        <v>2344258186.77</v>
      </c>
      <c r="E312">
        <v>6.3384033311079282</v>
      </c>
      <c r="F312">
        <f>SUMIFS(Historico_Precos[Preço D0],Historico_Precos[Ativo],Historico_Posicoes4[[#This Row],[Ativo]],Historico_Precos[Data],Historico_Posicoes4[[#This Row],[Data]])</f>
        <v>17.97</v>
      </c>
    </row>
    <row r="313" spans="1:6" x14ac:dyDescent="0.25">
      <c r="A313" s="1">
        <v>45712</v>
      </c>
      <c r="B313" t="s">
        <v>7</v>
      </c>
      <c r="C313" s="2">
        <v>153898350</v>
      </c>
      <c r="D313" s="2">
        <v>2432063929.3899999</v>
      </c>
      <c r="E313">
        <v>6.3278908148849577</v>
      </c>
      <c r="F313">
        <f>SUMIFS(Historico_Precos[Preço D0],Historico_Precos[Ativo],Historico_Posicoes4[[#This Row],[Ativo]],Historico_Precos[Data],Historico_Posicoes4[[#This Row],[Data]])</f>
        <v>18.66</v>
      </c>
    </row>
    <row r="314" spans="1:6" x14ac:dyDescent="0.25">
      <c r="A314" s="1">
        <v>45671</v>
      </c>
      <c r="B314" t="s">
        <v>6</v>
      </c>
      <c r="C314" s="2">
        <v>144133185.59999999</v>
      </c>
      <c r="D314" s="2">
        <v>2277963879.96</v>
      </c>
      <c r="E314">
        <v>6.3272814318079043</v>
      </c>
      <c r="F314">
        <f>SUMIFS(Historico_Precos[Preço D0],Historico_Precos[Ativo],Historico_Posicoes4[[#This Row],[Ativo]],Historico_Precos[Data],Historico_Posicoes4[[#This Row],[Data]])</f>
        <v>17.260000000000002</v>
      </c>
    </row>
    <row r="315" spans="1:6" x14ac:dyDescent="0.25">
      <c r="A315" s="1">
        <v>45763</v>
      </c>
      <c r="B315" t="s">
        <v>7</v>
      </c>
      <c r="C315" s="2">
        <v>159120035.20000002</v>
      </c>
      <c r="D315" s="2">
        <v>2515838064.21</v>
      </c>
      <c r="E315">
        <v>6.3247327983315724</v>
      </c>
      <c r="F315">
        <f>SUMIFS(Historico_Precos[Preço D0],Historico_Precos[Ativo],Historico_Posicoes4[[#This Row],[Ativo]],Historico_Precos[Data],Historico_Posicoes4[[#This Row],[Data]])</f>
        <v>22.4</v>
      </c>
    </row>
    <row r="316" spans="1:6" x14ac:dyDescent="0.25">
      <c r="A316" s="1">
        <v>45776</v>
      </c>
      <c r="B316" t="s">
        <v>7</v>
      </c>
      <c r="C316" s="2">
        <v>169106421.92000002</v>
      </c>
      <c r="D316" s="2">
        <v>2676001224.75</v>
      </c>
      <c r="E316">
        <v>6.3193701241971008</v>
      </c>
      <c r="F316">
        <f>SUMIFS(Historico_Precos[Preço D0],Historico_Precos[Ativo],Historico_Posicoes4[[#This Row],[Ativo]],Historico_Precos[Data],Historico_Posicoes4[[#This Row],[Data]])</f>
        <v>24.52</v>
      </c>
    </row>
    <row r="317" spans="1:6" x14ac:dyDescent="0.25">
      <c r="A317" s="1">
        <v>45736</v>
      </c>
      <c r="B317" t="s">
        <v>14</v>
      </c>
      <c r="C317" s="2">
        <v>158358693.90800002</v>
      </c>
      <c r="D317" s="2">
        <v>2514750226.77</v>
      </c>
      <c r="E317">
        <v>6.2971937420361375</v>
      </c>
      <c r="F317">
        <f>SUMIFS(Historico_Precos[Preço D0],Historico_Precos[Ativo],Historico_Posicoes4[[#This Row],[Ativo]],Historico_Precos[Data],Historico_Posicoes4[[#This Row],[Data]])</f>
        <v>11724.982712999999</v>
      </c>
    </row>
    <row r="318" spans="1:6" x14ac:dyDescent="0.25">
      <c r="A318" s="1">
        <v>45672</v>
      </c>
      <c r="B318" t="s">
        <v>7</v>
      </c>
      <c r="C318" s="2">
        <v>147551440</v>
      </c>
      <c r="D318" s="2">
        <v>2343476491.02</v>
      </c>
      <c r="E318">
        <v>6.2962628626915791</v>
      </c>
      <c r="F318">
        <f>SUMIFS(Historico_Precos[Preço D0],Historico_Precos[Ativo],Historico_Posicoes4[[#This Row],[Ativo]],Historico_Precos[Data],Historico_Posicoes4[[#This Row],[Data]])</f>
        <v>18.399999999999999</v>
      </c>
    </row>
    <row r="319" spans="1:6" x14ac:dyDescent="0.25">
      <c r="A319" s="1">
        <v>45670</v>
      </c>
      <c r="B319" t="s">
        <v>6</v>
      </c>
      <c r="C319" s="2">
        <v>142880579.69999999</v>
      </c>
      <c r="D319" s="2">
        <v>2270898856.1300001</v>
      </c>
      <c r="E319">
        <v>6.2918072865426042</v>
      </c>
      <c r="F319">
        <f>SUMIFS(Historico_Precos[Preço D0],Historico_Precos[Ativo],Historico_Posicoes4[[#This Row],[Ativo]],Historico_Precos[Data],Historico_Posicoes4[[#This Row],[Data]])</f>
        <v>17.11</v>
      </c>
    </row>
    <row r="320" spans="1:6" x14ac:dyDescent="0.25">
      <c r="A320" s="1">
        <v>45782</v>
      </c>
      <c r="B320" t="s">
        <v>7</v>
      </c>
      <c r="C320" s="2">
        <v>167275845.30000001</v>
      </c>
      <c r="D320" s="2">
        <v>2661766885.52</v>
      </c>
      <c r="E320">
        <v>6.2843912519154053</v>
      </c>
      <c r="F320">
        <f>SUMIFS(Historico_Precos[Preço D0],Historico_Precos[Ativo],Historico_Posicoes4[[#This Row],[Ativo]],Historico_Precos[Data],Historico_Posicoes4[[#This Row],[Data]])</f>
        <v>24.25</v>
      </c>
    </row>
    <row r="321" spans="1:6" x14ac:dyDescent="0.25">
      <c r="A321" s="1">
        <v>45743</v>
      </c>
      <c r="B321" t="s">
        <v>10</v>
      </c>
      <c r="C321" s="2">
        <v>157783935</v>
      </c>
      <c r="D321" s="2">
        <v>2510808033.9000001</v>
      </c>
      <c r="E321">
        <v>6.2841895067109768</v>
      </c>
      <c r="F321">
        <f>SUMIFS(Historico_Precos[Preço D0],Historico_Precos[Ativo],Historico_Posicoes4[[#This Row],[Ativo]],Historico_Precos[Data],Historico_Posicoes4[[#This Row],[Data]])</f>
        <v>11.85</v>
      </c>
    </row>
    <row r="322" spans="1:6" x14ac:dyDescent="0.25">
      <c r="A322" s="1">
        <v>45775</v>
      </c>
      <c r="B322" t="s">
        <v>7</v>
      </c>
      <c r="C322" s="2">
        <v>168400821.20000002</v>
      </c>
      <c r="D322" s="2">
        <v>2681067022.6799998</v>
      </c>
      <c r="E322">
        <v>6.2811119518998915</v>
      </c>
      <c r="F322">
        <f>SUMIFS(Historico_Precos[Preço D0],Historico_Precos[Ativo],Historico_Posicoes4[[#This Row],[Ativo]],Historico_Precos[Data],Historico_Posicoes4[[#This Row],[Data]])</f>
        <v>24.4</v>
      </c>
    </row>
    <row r="323" spans="1:6" x14ac:dyDescent="0.25">
      <c r="A323" s="1">
        <v>45735</v>
      </c>
      <c r="B323" t="s">
        <v>14</v>
      </c>
      <c r="C323" s="2">
        <v>158159652.31400001</v>
      </c>
      <c r="D323" s="2">
        <v>2523559129.2799997</v>
      </c>
      <c r="E323">
        <v>6.2673250045512008</v>
      </c>
      <c r="F323">
        <f>SUMIFS(Historico_Precos[Preço D0],Historico_Precos[Ativo],Historico_Posicoes4[[#This Row],[Ativo]],Historico_Precos[Data],Historico_Posicoes4[[#This Row],[Data]])</f>
        <v>11644.051028</v>
      </c>
    </row>
    <row r="324" spans="1:6" x14ac:dyDescent="0.25">
      <c r="A324" s="1">
        <v>45777</v>
      </c>
      <c r="B324" t="s">
        <v>7</v>
      </c>
      <c r="C324" s="2">
        <v>168851039.90000001</v>
      </c>
      <c r="D324" s="2">
        <v>2695384859.1199999</v>
      </c>
      <c r="E324">
        <v>6.2644501147464036</v>
      </c>
      <c r="F324">
        <f>SUMIFS(Historico_Precos[Preço D0],Historico_Precos[Ativo],Historico_Posicoes4[[#This Row],[Ativo]],Historico_Precos[Data],Historico_Posicoes4[[#This Row],[Data]])</f>
        <v>24.45</v>
      </c>
    </row>
    <row r="325" spans="1:6" x14ac:dyDescent="0.25">
      <c r="A325" s="1">
        <v>45673</v>
      </c>
      <c r="B325" t="s">
        <v>7</v>
      </c>
      <c r="C325" s="2">
        <v>144112836</v>
      </c>
      <c r="D325" s="2">
        <v>2300494522.7799997</v>
      </c>
      <c r="E325">
        <v>6.2644285640745148</v>
      </c>
      <c r="F325">
        <f>SUMIFS(Historico_Precos[Preço D0],Historico_Precos[Ativo],Historico_Posicoes4[[#This Row],[Ativo]],Historico_Precos[Data],Historico_Posicoes4[[#This Row],[Data]])</f>
        <v>17.96</v>
      </c>
    </row>
    <row r="326" spans="1:6" x14ac:dyDescent="0.25">
      <c r="A326" s="1">
        <v>45771</v>
      </c>
      <c r="B326" t="s">
        <v>7</v>
      </c>
      <c r="C326" s="2">
        <v>166882453.18000001</v>
      </c>
      <c r="D326" s="2">
        <v>2666814995.1700001</v>
      </c>
      <c r="E326">
        <v>6.2577439185788677</v>
      </c>
      <c r="F326">
        <f>SUMIFS(Historico_Precos[Preço D0],Historico_Precos[Ativo],Historico_Posicoes4[[#This Row],[Ativo]],Historico_Precos[Data],Historico_Posicoes4[[#This Row],[Data]])</f>
        <v>24.18</v>
      </c>
    </row>
    <row r="327" spans="1:6" x14ac:dyDescent="0.25">
      <c r="A327" s="1">
        <v>45762</v>
      </c>
      <c r="B327" t="s">
        <v>7</v>
      </c>
      <c r="C327" s="2">
        <v>157779049.18000001</v>
      </c>
      <c r="D327" s="2">
        <v>2526159306.0799999</v>
      </c>
      <c r="E327">
        <v>6.2458075704194469</v>
      </c>
      <c r="F327">
        <f>SUMIFS(Historico_Precos[Preço D0],Historico_Precos[Ativo],Historico_Posicoes4[[#This Row],[Ativo]],Historico_Precos[Data],Historico_Posicoes4[[#This Row],[Data]])</f>
        <v>22.18</v>
      </c>
    </row>
    <row r="328" spans="1:6" x14ac:dyDescent="0.25">
      <c r="A328" s="1">
        <v>45716</v>
      </c>
      <c r="B328" t="s">
        <v>7</v>
      </c>
      <c r="C328" s="2">
        <v>147513608</v>
      </c>
      <c r="D328" s="2">
        <v>2365862130.6599998</v>
      </c>
      <c r="E328">
        <v>6.2350889381220371</v>
      </c>
      <c r="F328">
        <f>SUMIFS(Historico_Precos[Preço D0],Historico_Precos[Ativo],Historico_Posicoes4[[#This Row],[Ativo]],Historico_Precos[Data],Historico_Posicoes4[[#This Row],[Data]])</f>
        <v>17.84</v>
      </c>
    </row>
    <row r="329" spans="1:6" x14ac:dyDescent="0.25">
      <c r="A329" s="1">
        <v>45671</v>
      </c>
      <c r="B329" t="s">
        <v>7</v>
      </c>
      <c r="C329" s="2">
        <v>141973470</v>
      </c>
      <c r="D329" s="2">
        <v>2277963879.96</v>
      </c>
      <c r="E329">
        <v>6.2324723955892125</v>
      </c>
      <c r="F329">
        <f>SUMIFS(Historico_Precos[Preço D0],Historico_Precos[Ativo],Historico_Posicoes4[[#This Row],[Ativo]],Historico_Precos[Data],Historico_Posicoes4[[#This Row],[Data]])</f>
        <v>17.7</v>
      </c>
    </row>
    <row r="330" spans="1:6" x14ac:dyDescent="0.25">
      <c r="A330" s="1">
        <v>45677</v>
      </c>
      <c r="B330" t="s">
        <v>7</v>
      </c>
      <c r="C330" s="2">
        <v>144595086</v>
      </c>
      <c r="D330" s="2">
        <v>2320237907.2600002</v>
      </c>
      <c r="E330">
        <v>6.2319077516819927</v>
      </c>
      <c r="F330">
        <f>SUMIFS(Historico_Precos[Preço D0],Historico_Precos[Ativo],Historico_Posicoes4[[#This Row],[Ativo]],Historico_Precos[Data],Historico_Posicoes4[[#This Row],[Data]])</f>
        <v>18.010000000000002</v>
      </c>
    </row>
    <row r="331" spans="1:6" x14ac:dyDescent="0.25">
      <c r="A331" s="1">
        <v>45772</v>
      </c>
      <c r="B331" t="s">
        <v>7</v>
      </c>
      <c r="C331" s="2">
        <v>166606386.24000001</v>
      </c>
      <c r="D331" s="2">
        <v>2674451810.9099998</v>
      </c>
      <c r="E331">
        <v>6.2295527464864318</v>
      </c>
      <c r="F331">
        <f>SUMIFS(Historico_Precos[Preço D0],Historico_Precos[Ativo],Historico_Posicoes4[[#This Row],[Ativo]],Historico_Precos[Data],Historico_Posicoes4[[#This Row],[Data]])</f>
        <v>24.14</v>
      </c>
    </row>
    <row r="332" spans="1:6" x14ac:dyDescent="0.25">
      <c r="A332" s="1">
        <v>45672</v>
      </c>
      <c r="B332" t="s">
        <v>6</v>
      </c>
      <c r="C332" s="2">
        <v>145977799.09999999</v>
      </c>
      <c r="D332" s="2">
        <v>2343476491.02</v>
      </c>
      <c r="E332">
        <v>6.2291130147613751</v>
      </c>
      <c r="F332">
        <f>SUMIFS(Historico_Precos[Preço D0],Historico_Precos[Ativo],Historico_Posicoes4[[#This Row],[Ativo]],Historico_Precos[Data],Historico_Posicoes4[[#This Row],[Data]])</f>
        <v>17.350000000000001</v>
      </c>
    </row>
    <row r="333" spans="1:6" x14ac:dyDescent="0.25">
      <c r="A333" s="1">
        <v>45674</v>
      </c>
      <c r="B333" t="s">
        <v>7</v>
      </c>
      <c r="C333" s="2">
        <v>143792226</v>
      </c>
      <c r="D333" s="2">
        <v>2309326600.6999998</v>
      </c>
      <c r="E333">
        <v>6.2265868308282553</v>
      </c>
      <c r="F333">
        <f>SUMIFS(Historico_Precos[Preço D0],Historico_Precos[Ativo],Historico_Posicoes4[[#This Row],[Ativo]],Historico_Precos[Data],Historico_Posicoes4[[#This Row],[Data]])</f>
        <v>17.91</v>
      </c>
    </row>
    <row r="334" spans="1:6" x14ac:dyDescent="0.25">
      <c r="A334" s="1">
        <v>45713</v>
      </c>
      <c r="B334" t="s">
        <v>7</v>
      </c>
      <c r="C334" s="2">
        <v>152683437</v>
      </c>
      <c r="D334" s="2">
        <v>2452540515.6599998</v>
      </c>
      <c r="E334">
        <v>6.2255214959786942</v>
      </c>
      <c r="F334">
        <f>SUMIFS(Historico_Precos[Preço D0],Historico_Precos[Ativo],Historico_Posicoes4[[#This Row],[Ativo]],Historico_Precos[Data],Historico_Posicoes4[[#This Row],[Data]])</f>
        <v>18.510000000000002</v>
      </c>
    </row>
    <row r="335" spans="1:6" x14ac:dyDescent="0.25">
      <c r="A335" s="1">
        <v>45715</v>
      </c>
      <c r="B335" t="s">
        <v>7</v>
      </c>
      <c r="C335" s="2">
        <v>149878879</v>
      </c>
      <c r="D335" s="2">
        <v>2409230544.9200001</v>
      </c>
      <c r="E335">
        <v>6.2210268467676606</v>
      </c>
      <c r="F335">
        <f>SUMIFS(Historico_Precos[Preço D0],Historico_Precos[Ativo],Historico_Posicoes4[[#This Row],[Ativo]],Historico_Precos[Data],Historico_Posicoes4[[#This Row],[Data]])</f>
        <v>18.170000000000002</v>
      </c>
    </row>
    <row r="336" spans="1:6" x14ac:dyDescent="0.25">
      <c r="A336" s="1">
        <v>45800</v>
      </c>
      <c r="B336" t="s">
        <v>14</v>
      </c>
      <c r="C336" s="2">
        <v>174790396.31660002</v>
      </c>
      <c r="D336" s="2">
        <v>2811278003.4299998</v>
      </c>
      <c r="E336">
        <v>6.2174710613230273</v>
      </c>
      <c r="F336">
        <f>SUMIFS(Historico_Precos[Preço D0],Historico_Precos[Ativo],Historico_Posicoes4[[#This Row],[Ativo]],Historico_Precos[Data],Historico_Posicoes4[[#This Row],[Data]])</f>
        <v>28440.296900000001</v>
      </c>
    </row>
    <row r="337" spans="1:6" x14ac:dyDescent="0.25">
      <c r="A337" s="1">
        <v>45714</v>
      </c>
      <c r="B337" t="s">
        <v>7</v>
      </c>
      <c r="C337" s="2">
        <v>149713905</v>
      </c>
      <c r="D337" s="2">
        <v>2411526148.0700002</v>
      </c>
      <c r="E337">
        <v>6.2082638050522272</v>
      </c>
      <c r="F337">
        <f>SUMIFS(Historico_Precos[Preço D0],Historico_Precos[Ativo],Historico_Posicoes4[[#This Row],[Ativo]],Historico_Precos[Data],Historico_Posicoes4[[#This Row],[Data]])</f>
        <v>18.149999999999999</v>
      </c>
    </row>
    <row r="338" spans="1:6" x14ac:dyDescent="0.25">
      <c r="A338" s="1">
        <v>45698</v>
      </c>
      <c r="B338" t="s">
        <v>7</v>
      </c>
      <c r="C338" s="2">
        <v>149179150</v>
      </c>
      <c r="D338" s="2">
        <v>2406375597.0100002</v>
      </c>
      <c r="E338">
        <v>6.1993294058234278</v>
      </c>
      <c r="F338">
        <f>SUMIFS(Historico_Precos[Preço D0],Historico_Precos[Ativo],Historico_Posicoes4[[#This Row],[Ativo]],Historico_Precos[Data],Historico_Posicoes4[[#This Row],[Data]])</f>
        <v>17.77</v>
      </c>
    </row>
    <row r="339" spans="1:6" x14ac:dyDescent="0.25">
      <c r="A339" s="1">
        <v>45673</v>
      </c>
      <c r="B339" t="s">
        <v>6</v>
      </c>
      <c r="C339" s="2">
        <v>142529418.5</v>
      </c>
      <c r="D339" s="2">
        <v>2300494522.7799997</v>
      </c>
      <c r="E339">
        <v>6.1955991239554162</v>
      </c>
      <c r="F339">
        <f>SUMIFS(Historico_Precos[Preço D0],Historico_Precos[Ativo],Historico_Posicoes4[[#This Row],[Ativo]],Historico_Precos[Data],Historico_Posicoes4[[#This Row],[Data]])</f>
        <v>16.91</v>
      </c>
    </row>
    <row r="340" spans="1:6" x14ac:dyDescent="0.25">
      <c r="A340" s="1">
        <v>45779</v>
      </c>
      <c r="B340" t="s">
        <v>7</v>
      </c>
      <c r="C340" s="2">
        <v>166295829.88</v>
      </c>
      <c r="D340" s="2">
        <v>2687353694.75</v>
      </c>
      <c r="E340">
        <v>6.1880886838555957</v>
      </c>
      <c r="F340">
        <f>SUMIFS(Historico_Precos[Preço D0],Historico_Precos[Ativo],Historico_Posicoes4[[#This Row],[Ativo]],Historico_Precos[Data],Historico_Posicoes4[[#This Row],[Data]])</f>
        <v>24.08</v>
      </c>
    </row>
    <row r="341" spans="1:6" x14ac:dyDescent="0.25">
      <c r="A341" s="1">
        <v>45785</v>
      </c>
      <c r="B341" t="s">
        <v>7</v>
      </c>
      <c r="C341" s="2">
        <v>169812800.02000001</v>
      </c>
      <c r="D341" s="2">
        <v>2744744993.77</v>
      </c>
      <c r="E341">
        <v>6.1868334000222145</v>
      </c>
      <c r="F341">
        <f>SUMIFS(Historico_Precos[Preço D0],Historico_Precos[Ativo],Historico_Posicoes4[[#This Row],[Ativo]],Historico_Precos[Data],Historico_Posicoes4[[#This Row],[Data]])</f>
        <v>23.37</v>
      </c>
    </row>
    <row r="342" spans="1:6" x14ac:dyDescent="0.25">
      <c r="A342" s="1">
        <v>45667</v>
      </c>
      <c r="B342" t="s">
        <v>7</v>
      </c>
      <c r="C342" s="2">
        <v>140369250</v>
      </c>
      <c r="D342" s="2">
        <v>2270496184.5700002</v>
      </c>
      <c r="E342">
        <v>6.1823160485329751</v>
      </c>
      <c r="F342">
        <f>SUMIFS(Historico_Precos[Preço D0],Historico_Precos[Ativo],Historico_Posicoes4[[#This Row],[Ativo]],Historico_Precos[Data],Historico_Posicoes4[[#This Row],[Data]])</f>
        <v>17.5</v>
      </c>
    </row>
    <row r="343" spans="1:6" x14ac:dyDescent="0.25">
      <c r="A343" s="1">
        <v>45688</v>
      </c>
      <c r="B343" t="s">
        <v>7</v>
      </c>
      <c r="C343" s="2">
        <v>149888860</v>
      </c>
      <c r="D343" s="2">
        <v>2429338642.8699999</v>
      </c>
      <c r="E343">
        <v>6.1699450770240327</v>
      </c>
      <c r="F343">
        <f>SUMIFS(Historico_Precos[Preço D0],Historico_Precos[Ativo],Historico_Posicoes4[[#This Row],[Ativo]],Historico_Precos[Data],Historico_Posicoes4[[#This Row],[Data]])</f>
        <v>19.48</v>
      </c>
    </row>
    <row r="344" spans="1:6" x14ac:dyDescent="0.25">
      <c r="A344" s="1">
        <v>45798</v>
      </c>
      <c r="B344" t="s">
        <v>14</v>
      </c>
      <c r="C344" s="2">
        <v>172876794.5869</v>
      </c>
      <c r="D344" s="2">
        <v>2802674383.7800002</v>
      </c>
      <c r="E344">
        <v>6.1682796826986017</v>
      </c>
      <c r="F344">
        <f>SUMIFS(Historico_Precos[Preço D0],Historico_Precos[Ativo],Historico_Posicoes4[[#This Row],[Ativo]],Historico_Precos[Data],Historico_Posicoes4[[#This Row],[Data]])</f>
        <v>29411.1077</v>
      </c>
    </row>
    <row r="345" spans="1:6" x14ac:dyDescent="0.25">
      <c r="A345" s="1">
        <v>45803</v>
      </c>
      <c r="B345" t="s">
        <v>14</v>
      </c>
      <c r="C345" s="2">
        <v>174233697.17770001</v>
      </c>
      <c r="D345" s="2">
        <v>2825155902.2799997</v>
      </c>
      <c r="E345">
        <v>6.1672241534383048</v>
      </c>
      <c r="F345">
        <f>SUMIFS(Historico_Precos[Preço D0],Historico_Precos[Ativo],Historico_Posicoes4[[#This Row],[Ativo]],Historico_Precos[Data],Historico_Posicoes4[[#This Row],[Data]])</f>
        <v>28431.26871</v>
      </c>
    </row>
    <row r="346" spans="1:6" x14ac:dyDescent="0.25">
      <c r="A346" s="1">
        <v>45734</v>
      </c>
      <c r="B346" t="s">
        <v>14</v>
      </c>
      <c r="C346" s="2">
        <v>153392045.65380001</v>
      </c>
      <c r="D346" s="2">
        <v>2489588544.6900001</v>
      </c>
      <c r="E346">
        <v>6.1613412377305163</v>
      </c>
      <c r="F346">
        <f>SUMIFS(Historico_Precos[Preço D0],Historico_Precos[Ativo],Historico_Posicoes4[[#This Row],[Ativo]],Historico_Precos[Data],Historico_Posicoes4[[#This Row],[Data]])</f>
        <v>11352.070679999999</v>
      </c>
    </row>
    <row r="347" spans="1:6" x14ac:dyDescent="0.25">
      <c r="A347" s="1">
        <v>45799</v>
      </c>
      <c r="B347" t="s">
        <v>14</v>
      </c>
      <c r="C347" s="2">
        <v>172851053.1979</v>
      </c>
      <c r="D347" s="2">
        <v>2807193825.3300004</v>
      </c>
      <c r="E347">
        <v>6.1574320817544708</v>
      </c>
      <c r="F347">
        <f>SUMIFS(Historico_Precos[Preço D0],Historico_Precos[Ativo],Historico_Posicoes4[[#This Row],[Ativo]],Historico_Precos[Data],Historico_Posicoes4[[#This Row],[Data]])</f>
        <v>29400.874519999998</v>
      </c>
    </row>
    <row r="348" spans="1:6" x14ac:dyDescent="0.25">
      <c r="A348" s="1">
        <v>45804</v>
      </c>
      <c r="B348" t="s">
        <v>14</v>
      </c>
      <c r="C348" s="2">
        <v>177169609.13119996</v>
      </c>
      <c r="D348" s="2">
        <v>2879043697.0700002</v>
      </c>
      <c r="E348">
        <v>6.1537658949569014</v>
      </c>
      <c r="F348">
        <f>SUMIFS(Historico_Precos[Preço D0],Historico_Precos[Ativo],Historico_Posicoes4[[#This Row],[Ativo]],Historico_Precos[Data],Historico_Posicoes4[[#This Row],[Data]])</f>
        <v>28863.839120000001</v>
      </c>
    </row>
    <row r="349" spans="1:6" x14ac:dyDescent="0.25">
      <c r="A349" s="1">
        <v>45695</v>
      </c>
      <c r="B349" t="s">
        <v>13</v>
      </c>
      <c r="C349" s="2">
        <v>148316381.97999999</v>
      </c>
      <c r="D349" s="2">
        <v>2411406391.9000001</v>
      </c>
      <c r="E349">
        <v>6.1506174354600702</v>
      </c>
      <c r="F349">
        <f>SUMIFS(Historico_Precos[Preço D0],Historico_Precos[Ativo],Historico_Posicoes4[[#This Row],[Ativo]],Historico_Precos[Data],Historico_Posicoes4[[#This Row],[Data]])</f>
        <v>18.98</v>
      </c>
    </row>
    <row r="350" spans="1:6" x14ac:dyDescent="0.25">
      <c r="A350" s="1">
        <v>45793</v>
      </c>
      <c r="B350" t="s">
        <v>14</v>
      </c>
      <c r="C350" s="2">
        <v>173640948.44890001</v>
      </c>
      <c r="D350" s="2">
        <v>2824958884.71</v>
      </c>
      <c r="E350">
        <v>6.1466717051609532</v>
      </c>
      <c r="F350">
        <f>SUMIFS(Historico_Precos[Preço D0],Historico_Precos[Ativo],Historico_Posicoes4[[#This Row],[Ativo]],Historico_Precos[Data],Historico_Posicoes4[[#This Row],[Data]])</f>
        <v>29382.268660000002</v>
      </c>
    </row>
    <row r="351" spans="1:6" x14ac:dyDescent="0.25">
      <c r="A351" s="1">
        <v>45695</v>
      </c>
      <c r="B351" t="s">
        <v>7</v>
      </c>
      <c r="C351" s="2">
        <v>147927754</v>
      </c>
      <c r="D351" s="2">
        <v>2411406391.9000001</v>
      </c>
      <c r="E351">
        <v>6.1345011980101987</v>
      </c>
      <c r="F351">
        <f>SUMIFS(Historico_Precos[Preço D0],Historico_Precos[Ativo],Historico_Posicoes4[[#This Row],[Ativo]],Historico_Precos[Data],Historico_Posicoes4[[#This Row],[Data]])</f>
        <v>18.38</v>
      </c>
    </row>
    <row r="352" spans="1:6" x14ac:dyDescent="0.25">
      <c r="A352" s="1">
        <v>45691</v>
      </c>
      <c r="B352" t="s">
        <v>7</v>
      </c>
      <c r="C352" s="2">
        <v>149613971</v>
      </c>
      <c r="D352" s="2">
        <v>2439162034.9200001</v>
      </c>
      <c r="E352">
        <v>6.1338266526810328</v>
      </c>
      <c r="F352">
        <f>SUMIFS(Historico_Precos[Preço D0],Historico_Precos[Ativo],Historico_Posicoes4[[#This Row],[Ativo]],Historico_Precos[Data],Historico_Posicoes4[[#This Row],[Data]])</f>
        <v>19.63</v>
      </c>
    </row>
    <row r="353" spans="1:6" x14ac:dyDescent="0.25">
      <c r="A353" s="1">
        <v>45705</v>
      </c>
      <c r="B353" t="s">
        <v>13</v>
      </c>
      <c r="C353" s="2">
        <v>155075744.90000001</v>
      </c>
      <c r="D353" s="2">
        <v>2530398890.04</v>
      </c>
      <c r="E353">
        <v>6.1285098373382789</v>
      </c>
      <c r="F353">
        <f>SUMIFS(Historico_Precos[Preço D0],Historico_Precos[Ativo],Historico_Posicoes4[[#This Row],[Ativo]],Historico_Precos[Data],Historico_Posicoes4[[#This Row],[Data]])</f>
        <v>19.899999999999999</v>
      </c>
    </row>
    <row r="354" spans="1:6" x14ac:dyDescent="0.25">
      <c r="A354" s="1">
        <v>45670</v>
      </c>
      <c r="B354" t="s">
        <v>7</v>
      </c>
      <c r="C354" s="2">
        <v>139166085</v>
      </c>
      <c r="D354" s="2">
        <v>2270898856.1300001</v>
      </c>
      <c r="E354">
        <v>6.1282379276531405</v>
      </c>
      <c r="F354">
        <f>SUMIFS(Historico_Precos[Preço D0],Historico_Precos[Ativo],Historico_Posicoes4[[#This Row],[Ativo]],Historico_Precos[Data],Historico_Posicoes4[[#This Row],[Data]])</f>
        <v>17.350000000000001</v>
      </c>
    </row>
    <row r="355" spans="1:6" x14ac:dyDescent="0.25">
      <c r="A355" s="1">
        <v>45706</v>
      </c>
      <c r="B355" t="s">
        <v>13</v>
      </c>
      <c r="C355" s="2">
        <v>153828904.74000001</v>
      </c>
      <c r="D355" s="2">
        <v>2511764331.71</v>
      </c>
      <c r="E355">
        <v>6.1243366982313123</v>
      </c>
      <c r="F355">
        <f>SUMIFS(Historico_Precos[Preço D0],Historico_Precos[Ativo],Historico_Posicoes4[[#This Row],[Ativo]],Historico_Precos[Data],Historico_Posicoes4[[#This Row],[Data]])</f>
        <v>19.739999999999998</v>
      </c>
    </row>
    <row r="356" spans="1:6" x14ac:dyDescent="0.25">
      <c r="A356" s="1">
        <v>45792</v>
      </c>
      <c r="B356" t="s">
        <v>14</v>
      </c>
      <c r="C356" s="2">
        <v>172158533.18239999</v>
      </c>
      <c r="D356" s="2">
        <v>2811825253.4299998</v>
      </c>
      <c r="E356">
        <v>6.1226611779090012</v>
      </c>
      <c r="F356">
        <f>SUMIFS(Historico_Precos[Preço D0],Historico_Precos[Ativo],Historico_Posicoes4[[#This Row],[Ativo]],Historico_Precos[Data],Historico_Posicoes4[[#This Row],[Data]])</f>
        <v>29294.068440000003</v>
      </c>
    </row>
    <row r="357" spans="1:6" x14ac:dyDescent="0.25">
      <c r="A357" s="1">
        <v>45796</v>
      </c>
      <c r="B357" t="s">
        <v>10</v>
      </c>
      <c r="C357" s="2">
        <v>173616512</v>
      </c>
      <c r="D357" s="2">
        <v>2843379627</v>
      </c>
      <c r="E357">
        <v>6.1059912771190437</v>
      </c>
      <c r="F357">
        <f>SUMIFS(Historico_Precos[Preço D0],Historico_Precos[Ativo],Historico_Posicoes4[[#This Row],[Ativo]],Historico_Precos[Data],Historico_Posicoes4[[#This Row],[Data]])</f>
        <v>14.72</v>
      </c>
    </row>
    <row r="358" spans="1:6" x14ac:dyDescent="0.25">
      <c r="A358" s="1">
        <v>45784</v>
      </c>
      <c r="B358" t="s">
        <v>7</v>
      </c>
      <c r="C358" s="2">
        <v>162516243.85999998</v>
      </c>
      <c r="D358" s="2">
        <v>2666605432.8099999</v>
      </c>
      <c r="E358">
        <v>6.0944990908814196</v>
      </c>
      <c r="F358">
        <f>SUMIFS(Historico_Precos[Preço D0],Historico_Precos[Ativo],Historico_Posicoes4[[#This Row],[Ativo]],Historico_Precos[Data],Historico_Posicoes4[[#This Row],[Data]])</f>
        <v>23.56</v>
      </c>
    </row>
    <row r="359" spans="1:6" x14ac:dyDescent="0.25">
      <c r="A359" s="1">
        <v>45784</v>
      </c>
      <c r="B359" t="s">
        <v>10</v>
      </c>
      <c r="C359" s="2">
        <v>162434280</v>
      </c>
      <c r="D359" s="2">
        <v>2666605432.8099999</v>
      </c>
      <c r="E359">
        <v>6.091425375550628</v>
      </c>
      <c r="F359">
        <f>SUMIFS(Historico_Precos[Preço D0],Historico_Precos[Ativo],Historico_Posicoes4[[#This Row],[Ativo]],Historico_Precos[Data],Historico_Posicoes4[[#This Row],[Data]])</f>
        <v>13.8</v>
      </c>
    </row>
    <row r="360" spans="1:6" x14ac:dyDescent="0.25">
      <c r="A360" s="1">
        <v>45706</v>
      </c>
      <c r="B360" t="s">
        <v>8</v>
      </c>
      <c r="C360" s="2">
        <v>152820771.30000001</v>
      </c>
      <c r="D360" s="2">
        <v>2511764331.71</v>
      </c>
      <c r="E360">
        <v>6.0842002321117521</v>
      </c>
      <c r="F360">
        <f>SUMIFS(Historico_Precos[Preço D0],Historico_Precos[Ativo],Historico_Posicoes4[[#This Row],[Ativo]],Historico_Precos[Data],Historico_Posicoes4[[#This Row],[Data]])</f>
        <v>18.309999999999999</v>
      </c>
    </row>
    <row r="361" spans="1:6" x14ac:dyDescent="0.25">
      <c r="A361" s="1">
        <v>45792</v>
      </c>
      <c r="B361" t="s">
        <v>10</v>
      </c>
      <c r="C361" s="2">
        <v>171021700</v>
      </c>
      <c r="D361" s="2">
        <v>2811825253.4299998</v>
      </c>
      <c r="E361">
        <v>6.0822307428734943</v>
      </c>
      <c r="F361">
        <f>SUMIFS(Historico_Precos[Preço D0],Historico_Precos[Ativo],Historico_Posicoes4[[#This Row],[Ativo]],Historico_Precos[Data],Historico_Posicoes4[[#This Row],[Data]])</f>
        <v>14.5</v>
      </c>
    </row>
    <row r="362" spans="1:6" x14ac:dyDescent="0.25">
      <c r="A362" s="1">
        <v>45694</v>
      </c>
      <c r="B362" t="s">
        <v>6</v>
      </c>
      <c r="C362" s="2">
        <v>148125839.19999999</v>
      </c>
      <c r="D362" s="2">
        <v>2437161453.9899998</v>
      </c>
      <c r="E362">
        <v>6.0778016555897727</v>
      </c>
      <c r="F362">
        <f>SUMIFS(Historico_Precos[Preço D0],Historico_Precos[Ativo],Historico_Posicoes4[[#This Row],[Ativo]],Historico_Precos[Data],Historico_Posicoes4[[#This Row],[Data]])</f>
        <v>18.87</v>
      </c>
    </row>
    <row r="363" spans="1:6" x14ac:dyDescent="0.25">
      <c r="A363" s="1">
        <v>45783</v>
      </c>
      <c r="B363" t="s">
        <v>7</v>
      </c>
      <c r="C363" s="2">
        <v>161895426.31999996</v>
      </c>
      <c r="D363" s="2">
        <v>2664952011.0500002</v>
      </c>
      <c r="E363">
        <v>6.0749846769740747</v>
      </c>
      <c r="F363">
        <f>SUMIFS(Historico_Precos[Preço D0],Historico_Precos[Ativo],Historico_Posicoes4[[#This Row],[Ativo]],Historico_Precos[Data],Historico_Posicoes4[[#This Row],[Data]])</f>
        <v>23.47</v>
      </c>
    </row>
    <row r="364" spans="1:6" x14ac:dyDescent="0.25">
      <c r="A364" s="1">
        <v>45793</v>
      </c>
      <c r="B364" t="s">
        <v>10</v>
      </c>
      <c r="C364" s="2">
        <v>171611430</v>
      </c>
      <c r="D364" s="2">
        <v>2824958884.71</v>
      </c>
      <c r="E364">
        <v>6.0748292985374546</v>
      </c>
      <c r="F364">
        <f>SUMIFS(Historico_Precos[Preço D0],Historico_Precos[Ativo],Historico_Posicoes4[[#This Row],[Ativo]],Historico_Precos[Data],Historico_Posicoes4[[#This Row],[Data]])</f>
        <v>14.55</v>
      </c>
    </row>
    <row r="365" spans="1:6" x14ac:dyDescent="0.25">
      <c r="A365" s="1">
        <v>45702</v>
      </c>
      <c r="B365" t="s">
        <v>13</v>
      </c>
      <c r="C365" s="2">
        <v>152348282.05000001</v>
      </c>
      <c r="D365" s="2">
        <v>2510119998.77</v>
      </c>
      <c r="E365">
        <v>6.0693625055636051</v>
      </c>
      <c r="F365">
        <f>SUMIFS(Historico_Precos[Preço D0],Historico_Precos[Ativo],Historico_Posicoes4[[#This Row],[Ativo]],Historico_Precos[Data],Historico_Posicoes4[[#This Row],[Data]])</f>
        <v>19.55</v>
      </c>
    </row>
    <row r="366" spans="1:6" x14ac:dyDescent="0.25">
      <c r="A366" s="1">
        <v>45701</v>
      </c>
      <c r="B366" t="s">
        <v>13</v>
      </c>
      <c r="C366" s="2">
        <v>147750558.96000001</v>
      </c>
      <c r="D366" s="2">
        <v>2434465908.5</v>
      </c>
      <c r="E366">
        <v>6.0691159586225938</v>
      </c>
      <c r="F366">
        <f>SUMIFS(Historico_Precos[Preço D0],Historico_Precos[Ativo],Historico_Posicoes4[[#This Row],[Ativo]],Historico_Precos[Data],Historico_Posicoes4[[#This Row],[Data]])</f>
        <v>18.96</v>
      </c>
    </row>
    <row r="367" spans="1:6" x14ac:dyDescent="0.25">
      <c r="A367" s="1">
        <v>45693</v>
      </c>
      <c r="B367" t="s">
        <v>13</v>
      </c>
      <c r="C367" s="2">
        <v>147140463.32999998</v>
      </c>
      <c r="D367" s="2">
        <v>2424478823.1399999</v>
      </c>
      <c r="E367">
        <v>6.0689523012387001</v>
      </c>
      <c r="F367">
        <f>SUMIFS(Historico_Precos[Preço D0],Historico_Precos[Ativo],Historico_Posicoes4[[#This Row],[Ativo]],Historico_Precos[Data],Historico_Posicoes4[[#This Row],[Data]])</f>
        <v>18.829999999999998</v>
      </c>
    </row>
    <row r="368" spans="1:6" x14ac:dyDescent="0.25">
      <c r="A368" s="1">
        <v>45698</v>
      </c>
      <c r="B368" t="s">
        <v>13</v>
      </c>
      <c r="C368" s="2">
        <v>145416465.66</v>
      </c>
      <c r="D368" s="2">
        <v>2406375597.0100002</v>
      </c>
      <c r="E368">
        <v>6.0429662701319229</v>
      </c>
      <c r="F368">
        <f>SUMIFS(Historico_Precos[Preço D0],Historico_Precos[Ativo],Historico_Posicoes4[[#This Row],[Ativo]],Historico_Precos[Data],Historico_Posicoes4[[#This Row],[Data]])</f>
        <v>18.66</v>
      </c>
    </row>
    <row r="369" spans="1:6" x14ac:dyDescent="0.25">
      <c r="A369" s="1">
        <v>45796</v>
      </c>
      <c r="B369" t="s">
        <v>14</v>
      </c>
      <c r="C369" s="2">
        <v>171801488.43520001</v>
      </c>
      <c r="D369" s="2">
        <v>2843379627</v>
      </c>
      <c r="E369">
        <v>6.0421579589238581</v>
      </c>
      <c r="F369">
        <f>SUMIFS(Historico_Precos[Preço D0],Historico_Precos[Ativo],Historico_Posicoes4[[#This Row],[Ativo]],Historico_Precos[Data],Historico_Posicoes4[[#This Row],[Data]])</f>
        <v>29126.717530000002</v>
      </c>
    </row>
    <row r="370" spans="1:6" x14ac:dyDescent="0.25">
      <c r="A370" s="1">
        <v>45694</v>
      </c>
      <c r="B370" t="s">
        <v>13</v>
      </c>
      <c r="C370" s="2">
        <v>147222372.84</v>
      </c>
      <c r="D370" s="2">
        <v>2437161453.9899998</v>
      </c>
      <c r="E370">
        <v>6.0407312202880457</v>
      </c>
      <c r="F370">
        <f>SUMIFS(Historico_Precos[Preço D0],Historico_Precos[Ativo],Historico_Posicoes4[[#This Row],[Ativo]],Historico_Precos[Data],Historico_Posicoes4[[#This Row],[Data]])</f>
        <v>18.84</v>
      </c>
    </row>
    <row r="371" spans="1:6" x14ac:dyDescent="0.25">
      <c r="A371" s="1">
        <v>45692</v>
      </c>
      <c r="B371" t="s">
        <v>13</v>
      </c>
      <c r="C371" s="2">
        <v>147218604.84</v>
      </c>
      <c r="D371" s="2">
        <v>2437410737.3099999</v>
      </c>
      <c r="E371">
        <v>6.0399588213217976</v>
      </c>
      <c r="F371">
        <f>SUMIFS(Historico_Precos[Preço D0],Historico_Precos[Ativo],Historico_Posicoes4[[#This Row],[Ativo]],Historico_Precos[Data],Historico_Posicoes4[[#This Row],[Data]])</f>
        <v>18.84</v>
      </c>
    </row>
    <row r="372" spans="1:6" x14ac:dyDescent="0.25">
      <c r="A372" s="1">
        <v>45785</v>
      </c>
      <c r="B372" t="s">
        <v>10</v>
      </c>
      <c r="C372" s="2">
        <v>165730048</v>
      </c>
      <c r="D372" s="2">
        <v>2744744993.77</v>
      </c>
      <c r="E372">
        <v>6.0380854460495499</v>
      </c>
      <c r="F372">
        <f>SUMIFS(Historico_Precos[Preço D0],Historico_Precos[Ativo],Historico_Posicoes4[[#This Row],[Ativo]],Historico_Precos[Data],Historico_Posicoes4[[#This Row],[Data]])</f>
        <v>14.08</v>
      </c>
    </row>
    <row r="373" spans="1:6" x14ac:dyDescent="0.25">
      <c r="A373" s="1">
        <v>45797</v>
      </c>
      <c r="B373" t="s">
        <v>10</v>
      </c>
      <c r="C373" s="2">
        <v>172670760</v>
      </c>
      <c r="D373" s="2">
        <v>2862879296.71</v>
      </c>
      <c r="E373">
        <v>6.0313670994942736</v>
      </c>
      <c r="F373">
        <f>SUMIFS(Historico_Precos[Preço D0],Historico_Precos[Ativo],Historico_Posicoes4[[#This Row],[Ativo]],Historico_Precos[Data],Historico_Posicoes4[[#This Row],[Data]])</f>
        <v>14.65</v>
      </c>
    </row>
    <row r="374" spans="1:6" x14ac:dyDescent="0.25">
      <c r="A374" s="1">
        <v>45798</v>
      </c>
      <c r="B374" t="s">
        <v>10</v>
      </c>
      <c r="C374" s="2">
        <v>169016976</v>
      </c>
      <c r="D374" s="2">
        <v>2802674383.7800002</v>
      </c>
      <c r="E374">
        <v>6.0305605595197544</v>
      </c>
      <c r="F374">
        <f>SUMIFS(Historico_Precos[Preço D0],Historico_Precos[Ativo],Historico_Posicoes4[[#This Row],[Ativo]],Historico_Precos[Data],Historico_Posicoes4[[#This Row],[Data]])</f>
        <v>14.34</v>
      </c>
    </row>
    <row r="375" spans="1:6" x14ac:dyDescent="0.25">
      <c r="A375" s="1">
        <v>45748</v>
      </c>
      <c r="B375" t="s">
        <v>10</v>
      </c>
      <c r="C375" s="2">
        <v>148046400</v>
      </c>
      <c r="D375" s="2">
        <v>2455459744.0700002</v>
      </c>
      <c r="E375">
        <v>6.0292741657661439</v>
      </c>
      <c r="F375">
        <f>SUMIFS(Historico_Precos[Preço D0],Historico_Precos[Ativo],Historico_Posicoes4[[#This Row],[Ativo]],Historico_Precos[Data],Historico_Posicoes4[[#This Row],[Data]])</f>
        <v>12</v>
      </c>
    </row>
    <row r="376" spans="1:6" x14ac:dyDescent="0.25">
      <c r="A376" s="1">
        <v>45666</v>
      </c>
      <c r="B376" t="s">
        <v>7</v>
      </c>
      <c r="C376" s="2">
        <v>138015339</v>
      </c>
      <c r="D376" s="2">
        <v>2289939314.3200002</v>
      </c>
      <c r="E376">
        <v>6.0270304167856867</v>
      </c>
      <c r="F376">
        <f>SUMIFS(Historico_Precos[Preço D0],Historico_Precos[Ativo],Historico_Posicoes4[[#This Row],[Ativo]],Historico_Precos[Data],Historico_Posicoes4[[#This Row],[Data]])</f>
        <v>17.489999999999998</v>
      </c>
    </row>
    <row r="377" spans="1:6" x14ac:dyDescent="0.25">
      <c r="A377" s="1">
        <v>45708</v>
      </c>
      <c r="B377" t="s">
        <v>13</v>
      </c>
      <c r="C377" s="2">
        <v>149962989.40000001</v>
      </c>
      <c r="D377" s="2">
        <v>2489539142.5299997</v>
      </c>
      <c r="E377">
        <v>6.0237249070765682</v>
      </c>
      <c r="F377">
        <f>SUMIFS(Historico_Precos[Preço D0],Historico_Precos[Ativo],Historico_Posicoes4[[#This Row],[Ativo]],Historico_Precos[Data],Historico_Posicoes4[[#This Row],[Data]])</f>
        <v>19.399999999999999</v>
      </c>
    </row>
    <row r="378" spans="1:6" x14ac:dyDescent="0.25">
      <c r="A378" s="1">
        <v>45797</v>
      </c>
      <c r="B378" t="s">
        <v>14</v>
      </c>
      <c r="C378" s="2">
        <v>172177549.55509996</v>
      </c>
      <c r="D378" s="2">
        <v>2862879296.71</v>
      </c>
      <c r="E378">
        <v>6.0141393230572149</v>
      </c>
      <c r="F378">
        <f>SUMIFS(Historico_Precos[Preço D0],Historico_Precos[Ativo],Historico_Posicoes4[[#This Row],[Ativo]],Historico_Precos[Data],Historico_Posicoes4[[#This Row],[Data]])</f>
        <v>29272.09909</v>
      </c>
    </row>
    <row r="379" spans="1:6" x14ac:dyDescent="0.25">
      <c r="A379" s="1">
        <v>45749</v>
      </c>
      <c r="B379" t="s">
        <v>10</v>
      </c>
      <c r="C379" s="2">
        <v>148111200</v>
      </c>
      <c r="D379" s="2">
        <v>2466486240.9200001</v>
      </c>
      <c r="E379">
        <v>6.0049473434222147</v>
      </c>
      <c r="F379">
        <f>SUMIFS(Historico_Precos[Preço D0],Historico_Precos[Ativo],Historico_Posicoes4[[#This Row],[Ativo]],Historico_Precos[Data],Historico_Posicoes4[[#This Row],[Data]])</f>
        <v>12</v>
      </c>
    </row>
    <row r="380" spans="1:6" x14ac:dyDescent="0.25">
      <c r="A380" s="1">
        <v>45692</v>
      </c>
      <c r="B380" t="s">
        <v>6</v>
      </c>
      <c r="C380" s="2">
        <v>146360078.40000001</v>
      </c>
      <c r="D380" s="2">
        <v>2437410737.3099999</v>
      </c>
      <c r="E380">
        <v>6.0047359339003901</v>
      </c>
      <c r="F380">
        <f>SUMIFS(Historico_Precos[Preço D0],Historico_Precos[Ativo],Historico_Posicoes4[[#This Row],[Ativo]],Historico_Precos[Data],Historico_Posicoes4[[#This Row],[Data]])</f>
        <v>18.73</v>
      </c>
    </row>
    <row r="381" spans="1:6" x14ac:dyDescent="0.25">
      <c r="A381" s="1">
        <v>45699</v>
      </c>
      <c r="B381" t="s">
        <v>13</v>
      </c>
      <c r="C381" s="2">
        <v>147130914.88</v>
      </c>
      <c r="D381" s="2">
        <v>2451603076.96</v>
      </c>
      <c r="E381">
        <v>6.0014166348021991</v>
      </c>
      <c r="F381">
        <f>SUMIFS(Historico_Precos[Preço D0],Historico_Precos[Ativo],Historico_Posicoes4[[#This Row],[Ativo]],Historico_Precos[Data],Historico_Posicoes4[[#This Row],[Data]])</f>
        <v>18.88</v>
      </c>
    </row>
    <row r="382" spans="1:6" x14ac:dyDescent="0.25">
      <c r="A382" s="1">
        <v>45693</v>
      </c>
      <c r="B382" t="s">
        <v>6</v>
      </c>
      <c r="C382" s="2">
        <v>145222332.80000001</v>
      </c>
      <c r="D382" s="2">
        <v>2424478823.1399999</v>
      </c>
      <c r="E382">
        <v>5.9898371317559764</v>
      </c>
      <c r="F382">
        <f>SUMIFS(Historico_Precos[Preço D0],Historico_Precos[Ativo],Historico_Posicoes4[[#This Row],[Ativo]],Historico_Precos[Data],Historico_Posicoes4[[#This Row],[Data]])</f>
        <v>18.47</v>
      </c>
    </row>
    <row r="383" spans="1:6" x14ac:dyDescent="0.25">
      <c r="A383" s="1">
        <v>45791</v>
      </c>
      <c r="B383" t="s">
        <v>10</v>
      </c>
      <c r="C383" s="2">
        <v>166775644</v>
      </c>
      <c r="D383" s="2">
        <v>2788158897.0499997</v>
      </c>
      <c r="E383">
        <v>5.9815688473299105</v>
      </c>
      <c r="F383">
        <f>SUMIFS(Historico_Precos[Preço D0],Historico_Precos[Ativo],Historico_Posicoes4[[#This Row],[Ativo]],Historico_Precos[Data],Historico_Posicoes4[[#This Row],[Data]])</f>
        <v>14.14</v>
      </c>
    </row>
    <row r="384" spans="1:6" x14ac:dyDescent="0.25">
      <c r="A384" s="1">
        <v>45709</v>
      </c>
      <c r="B384" t="s">
        <v>13</v>
      </c>
      <c r="C384" s="2">
        <v>148880782.25999999</v>
      </c>
      <c r="D384" s="2">
        <v>2490291863.5700002</v>
      </c>
      <c r="E384">
        <v>5.9784471225219935</v>
      </c>
      <c r="F384">
        <f>SUMIFS(Historico_Precos[Preço D0],Historico_Precos[Ativo],Historico_Posicoes4[[#This Row],[Ativo]],Historico_Precos[Data],Historico_Posicoes4[[#This Row],[Data]])</f>
        <v>19.260000000000002</v>
      </c>
    </row>
    <row r="385" spans="1:6" x14ac:dyDescent="0.25">
      <c r="A385" s="1">
        <v>45691</v>
      </c>
      <c r="B385" t="s">
        <v>6</v>
      </c>
      <c r="C385" s="2">
        <v>145734941.90000001</v>
      </c>
      <c r="D385" s="2">
        <v>2439162034.9200001</v>
      </c>
      <c r="E385">
        <v>5.9747954343992502</v>
      </c>
      <c r="F385">
        <f>SUMIFS(Historico_Precos[Preço D0],Historico_Precos[Ativo],Historico_Posicoes4[[#This Row],[Ativo]],Historico_Precos[Data],Historico_Posicoes4[[#This Row],[Data]])</f>
        <v>18.649999999999999</v>
      </c>
    </row>
    <row r="386" spans="1:6" x14ac:dyDescent="0.25">
      <c r="A386" s="1">
        <v>45691</v>
      </c>
      <c r="B386" t="s">
        <v>13</v>
      </c>
      <c r="C386" s="2">
        <v>145659502.63999999</v>
      </c>
      <c r="D386" s="2">
        <v>2439162034.9200001</v>
      </c>
      <c r="E386">
        <v>5.9717025992812873</v>
      </c>
      <c r="F386">
        <f>SUMIFS(Historico_Precos[Preço D0],Historico_Precos[Ativo],Historico_Posicoes4[[#This Row],[Ativo]],Historico_Precos[Data],Historico_Posicoes4[[#This Row],[Data]])</f>
        <v>18.64</v>
      </c>
    </row>
    <row r="387" spans="1:6" x14ac:dyDescent="0.25">
      <c r="A387" s="1">
        <v>45789</v>
      </c>
      <c r="B387" t="s">
        <v>10</v>
      </c>
      <c r="C387" s="2">
        <v>162434280</v>
      </c>
      <c r="D387" s="2">
        <v>2723423968.77</v>
      </c>
      <c r="E387">
        <v>5.9643405456757215</v>
      </c>
      <c r="F387">
        <f>SUMIFS(Historico_Precos[Preço D0],Historico_Precos[Ativo],Historico_Posicoes4[[#This Row],[Ativo]],Historico_Precos[Data],Historico_Posicoes4[[#This Row],[Data]])</f>
        <v>13.8</v>
      </c>
    </row>
    <row r="388" spans="1:6" x14ac:dyDescent="0.25">
      <c r="A388" s="1">
        <v>45790</v>
      </c>
      <c r="B388" t="s">
        <v>10</v>
      </c>
      <c r="C388" s="2">
        <v>166544658</v>
      </c>
      <c r="D388" s="2">
        <v>2792354519.4900002</v>
      </c>
      <c r="E388">
        <v>5.9643092178144324</v>
      </c>
      <c r="F388">
        <f>SUMIFS(Historico_Precos[Preço D0],Historico_Precos[Ativo],Historico_Posicoes4[[#This Row],[Ativo]],Historico_Precos[Data],Historico_Posicoes4[[#This Row],[Data]])</f>
        <v>14.13</v>
      </c>
    </row>
    <row r="389" spans="1:6" x14ac:dyDescent="0.25">
      <c r="A389" s="1">
        <v>45665</v>
      </c>
      <c r="B389" t="s">
        <v>7</v>
      </c>
      <c r="C389" s="2">
        <v>136594941</v>
      </c>
      <c r="D389" s="2">
        <v>2290317876.3899999</v>
      </c>
      <c r="E389">
        <v>5.9640167161119573</v>
      </c>
      <c r="F389">
        <f>SUMIFS(Historico_Precos[Preço D0],Historico_Precos[Ativo],Historico_Posicoes4[[#This Row],[Ativo]],Historico_Precos[Data],Historico_Posicoes4[[#This Row],[Data]])</f>
        <v>17.309999999999999</v>
      </c>
    </row>
    <row r="390" spans="1:6" x14ac:dyDescent="0.25">
      <c r="A390" s="1">
        <v>45707</v>
      </c>
      <c r="B390" t="s">
        <v>13</v>
      </c>
      <c r="C390" s="2">
        <v>147875875.63</v>
      </c>
      <c r="D390" s="2">
        <v>2481979773.1799998</v>
      </c>
      <c r="E390">
        <v>5.9579806905733248</v>
      </c>
      <c r="F390">
        <f>SUMIFS(Historico_Precos[Preço D0],Historico_Precos[Ativo],Historico_Posicoes4[[#This Row],[Ativo]],Historico_Precos[Data],Historico_Posicoes4[[#This Row],[Data]])</f>
        <v>19.13</v>
      </c>
    </row>
    <row r="391" spans="1:6" x14ac:dyDescent="0.25">
      <c r="A391" s="1">
        <v>45800</v>
      </c>
      <c r="B391" t="s">
        <v>10</v>
      </c>
      <c r="C391" s="2">
        <v>166871588</v>
      </c>
      <c r="D391" s="2">
        <v>2811278003.4299998</v>
      </c>
      <c r="E391">
        <v>5.9357910457949155</v>
      </c>
      <c r="F391">
        <f>SUMIFS(Historico_Precos[Preço D0],Historico_Precos[Ativo],Historico_Posicoes4[[#This Row],[Ativo]],Historico_Precos[Data],Historico_Posicoes4[[#This Row],[Data]])</f>
        <v>14.17</v>
      </c>
    </row>
    <row r="392" spans="1:6" x14ac:dyDescent="0.25">
      <c r="A392" s="1">
        <v>45674</v>
      </c>
      <c r="B392" t="s">
        <v>6</v>
      </c>
      <c r="C392" s="2">
        <v>137050011.40000001</v>
      </c>
      <c r="D392" s="2">
        <v>2309326600.6999998</v>
      </c>
      <c r="E392">
        <v>5.9346309594518853</v>
      </c>
      <c r="F392">
        <f>SUMIFS(Historico_Precos[Preço D0],Historico_Precos[Ativo],Historico_Posicoes4[[#This Row],[Ativo]],Historico_Precos[Data],Historico_Posicoes4[[#This Row],[Data]])</f>
        <v>17.07</v>
      </c>
    </row>
    <row r="393" spans="1:6" x14ac:dyDescent="0.25">
      <c r="A393" s="1">
        <v>45688</v>
      </c>
      <c r="B393" t="s">
        <v>13</v>
      </c>
      <c r="C393" s="2">
        <v>144018488.93000001</v>
      </c>
      <c r="D393" s="2">
        <v>2429338642.8699999</v>
      </c>
      <c r="E393">
        <v>5.9283002537619787</v>
      </c>
      <c r="F393">
        <f>SUMIFS(Historico_Precos[Preço D0],Historico_Precos[Ativo],Historico_Posicoes4[[#This Row],[Ativo]],Historico_Precos[Data],Historico_Posicoes4[[#This Row],[Data]])</f>
        <v>18.43</v>
      </c>
    </row>
    <row r="394" spans="1:6" x14ac:dyDescent="0.25">
      <c r="A394" s="1">
        <v>45671</v>
      </c>
      <c r="B394" t="s">
        <v>13</v>
      </c>
      <c r="C394" s="2">
        <v>134959704.75</v>
      </c>
      <c r="D394" s="2">
        <v>2277963879.96</v>
      </c>
      <c r="E394">
        <v>5.9245761505388677</v>
      </c>
      <c r="F394">
        <f>SUMIFS(Historico_Precos[Preço D0],Historico_Precos[Ativo],Historico_Posicoes4[[#This Row],[Ativo]],Historico_Precos[Data],Historico_Posicoes4[[#This Row],[Data]])</f>
        <v>17.25</v>
      </c>
    </row>
    <row r="395" spans="1:6" x14ac:dyDescent="0.25">
      <c r="A395" s="1">
        <v>45660</v>
      </c>
      <c r="B395" t="s">
        <v>13</v>
      </c>
      <c r="C395" s="2">
        <v>133561671.56999999</v>
      </c>
      <c r="D395" s="2">
        <v>2257350473.8499999</v>
      </c>
      <c r="E395">
        <v>5.916745012226893</v>
      </c>
      <c r="F395">
        <f>SUMIFS(Historico_Precos[Preço D0],Historico_Precos[Ativo],Historico_Posicoes4[[#This Row],[Ativo]],Historico_Precos[Data],Historico_Posicoes4[[#This Row],[Data]])</f>
        <v>17.07</v>
      </c>
    </row>
    <row r="396" spans="1:6" x14ac:dyDescent="0.25">
      <c r="A396" s="1">
        <v>45663</v>
      </c>
      <c r="B396" t="s">
        <v>13</v>
      </c>
      <c r="C396" s="2">
        <v>135830733.36000001</v>
      </c>
      <c r="D396" s="2">
        <v>2296425733.8699999</v>
      </c>
      <c r="E396">
        <v>5.9148759464167089</v>
      </c>
      <c r="F396">
        <f>SUMIFS(Historico_Precos[Preço D0],Historico_Precos[Ativo],Historico_Posicoes4[[#This Row],[Ativo]],Historico_Precos[Data],Historico_Posicoes4[[#This Row],[Data]])</f>
        <v>17.36</v>
      </c>
    </row>
    <row r="397" spans="1:6" x14ac:dyDescent="0.25">
      <c r="A397" s="1">
        <v>45786</v>
      </c>
      <c r="B397" t="s">
        <v>10</v>
      </c>
      <c r="C397" s="2">
        <v>161492632</v>
      </c>
      <c r="D397" s="2">
        <v>2730425254.6700001</v>
      </c>
      <c r="E397">
        <v>5.9145597091072188</v>
      </c>
      <c r="F397">
        <f>SUMIFS(Historico_Precos[Preço D0],Historico_Precos[Ativo],Historico_Posicoes4[[#This Row],[Ativo]],Historico_Precos[Data],Historico_Posicoes4[[#This Row],[Data]])</f>
        <v>13.72</v>
      </c>
    </row>
    <row r="398" spans="1:6" x14ac:dyDescent="0.25">
      <c r="A398" s="1">
        <v>45695</v>
      </c>
      <c r="B398" t="s">
        <v>6</v>
      </c>
      <c r="C398" s="2">
        <v>142430420.69999999</v>
      </c>
      <c r="D398" s="2">
        <v>2411406391.9000001</v>
      </c>
      <c r="E398">
        <v>5.9065291183779243</v>
      </c>
      <c r="F398">
        <f>SUMIFS(Historico_Precos[Preço D0],Historico_Precos[Ativo],Historico_Posicoes4[[#This Row],[Ativo]],Historico_Precos[Data],Historico_Posicoes4[[#This Row],[Data]])</f>
        <v>18.45</v>
      </c>
    </row>
    <row r="399" spans="1:6" x14ac:dyDescent="0.25">
      <c r="A399" s="1">
        <v>45777</v>
      </c>
      <c r="B399" t="s">
        <v>10</v>
      </c>
      <c r="C399" s="2">
        <v>159088356</v>
      </c>
      <c r="D399" s="2">
        <v>2695384859.1199999</v>
      </c>
      <c r="E399">
        <v>5.9022501169625112</v>
      </c>
      <c r="F399">
        <f>SUMIFS(Historico_Precos[Preço D0],Historico_Precos[Ativo],Historico_Posicoes4[[#This Row],[Ativo]],Historico_Precos[Data],Historico_Posicoes4[[#This Row],[Data]])</f>
        <v>13.51</v>
      </c>
    </row>
    <row r="400" spans="1:6" x14ac:dyDescent="0.25">
      <c r="A400" s="1">
        <v>45776</v>
      </c>
      <c r="B400" t="s">
        <v>10</v>
      </c>
      <c r="C400" s="2">
        <v>157882662</v>
      </c>
      <c r="D400" s="2">
        <v>2676001224.75</v>
      </c>
      <c r="E400">
        <v>5.8999472997158247</v>
      </c>
      <c r="F400">
        <f>SUMIFS(Historico_Precos[Preço D0],Historico_Precos[Ativo],Historico_Posicoes4[[#This Row],[Ativo]],Historico_Precos[Data],Historico_Posicoes4[[#This Row],[Data]])</f>
        <v>13.38</v>
      </c>
    </row>
    <row r="401" spans="1:6" x14ac:dyDescent="0.25">
      <c r="A401" s="1">
        <v>45688</v>
      </c>
      <c r="B401" t="s">
        <v>6</v>
      </c>
      <c r="C401" s="2">
        <v>143321390.40000001</v>
      </c>
      <c r="D401" s="2">
        <v>2429338642.8699999</v>
      </c>
      <c r="E401">
        <v>5.8996052617300547</v>
      </c>
      <c r="F401">
        <f>SUMIFS(Historico_Precos[Preço D0],Historico_Precos[Ativo],Historico_Posicoes4[[#This Row],[Ativo]],Historico_Precos[Data],Historico_Posicoes4[[#This Row],[Data]])</f>
        <v>18.399999999999999</v>
      </c>
    </row>
    <row r="402" spans="1:6" x14ac:dyDescent="0.25">
      <c r="A402" s="1">
        <v>45672</v>
      </c>
      <c r="B402" t="s">
        <v>13</v>
      </c>
      <c r="C402" s="2">
        <v>138167442.66</v>
      </c>
      <c r="D402" s="2">
        <v>2343476491.02</v>
      </c>
      <c r="E402">
        <v>5.8958322470673687</v>
      </c>
      <c r="F402">
        <f>SUMIFS(Historico_Precos[Preço D0],Historico_Precos[Ativo],Historico_Posicoes4[[#This Row],[Ativo]],Historico_Precos[Data],Historico_Posicoes4[[#This Row],[Data]])</f>
        <v>17.66</v>
      </c>
    </row>
    <row r="403" spans="1:6" x14ac:dyDescent="0.25">
      <c r="A403" s="1">
        <v>45799</v>
      </c>
      <c r="B403" t="s">
        <v>10</v>
      </c>
      <c r="C403" s="2">
        <v>165458420</v>
      </c>
      <c r="D403" s="2">
        <v>2807193825.3300004</v>
      </c>
      <c r="E403">
        <v>5.8940860622814135</v>
      </c>
      <c r="F403">
        <f>SUMIFS(Historico_Precos[Preço D0],Historico_Precos[Ativo],Historico_Posicoes4[[#This Row],[Ativo]],Historico_Precos[Data],Historico_Posicoes4[[#This Row],[Data]])</f>
        <v>14.05</v>
      </c>
    </row>
    <row r="404" spans="1:6" x14ac:dyDescent="0.25">
      <c r="A404" s="1">
        <v>45659</v>
      </c>
      <c r="B404" t="s">
        <v>13</v>
      </c>
      <c r="C404" s="2">
        <v>133733246.73</v>
      </c>
      <c r="D404" s="2">
        <v>2270822204.6999998</v>
      </c>
      <c r="E404">
        <v>5.8891993592984795</v>
      </c>
      <c r="F404">
        <f>SUMIFS(Historico_Precos[Preço D0],Historico_Precos[Ativo],Historico_Posicoes4[[#This Row],[Ativo]],Historico_Precos[Data],Historico_Posicoes4[[#This Row],[Data]])</f>
        <v>17.23</v>
      </c>
    </row>
    <row r="405" spans="1:6" x14ac:dyDescent="0.25">
      <c r="A405" s="1">
        <v>45713</v>
      </c>
      <c r="B405" t="s">
        <v>8</v>
      </c>
      <c r="C405" s="2">
        <v>144295078.19999999</v>
      </c>
      <c r="D405" s="2">
        <v>2452540515.6599998</v>
      </c>
      <c r="E405">
        <v>5.8834941677270898</v>
      </c>
      <c r="F405">
        <f>SUMIFS(Historico_Precos[Preço D0],Historico_Precos[Ativo],Historico_Posicoes4[[#This Row],[Ativo]],Historico_Precos[Data],Historico_Posicoes4[[#This Row],[Data]])</f>
        <v>18.2</v>
      </c>
    </row>
    <row r="406" spans="1:6" x14ac:dyDescent="0.25">
      <c r="A406" s="1">
        <v>45687</v>
      </c>
      <c r="B406" t="s">
        <v>13</v>
      </c>
      <c r="C406" s="2">
        <v>144331062.97</v>
      </c>
      <c r="D406" s="2">
        <v>2453797018.6900001</v>
      </c>
      <c r="E406">
        <v>5.881947930927617</v>
      </c>
      <c r="F406">
        <f>SUMIFS(Historico_Precos[Preço D0],Historico_Precos[Ativo],Historico_Posicoes4[[#This Row],[Ativo]],Historico_Precos[Data],Historico_Posicoes4[[#This Row],[Data]])</f>
        <v>18.47</v>
      </c>
    </row>
    <row r="407" spans="1:6" x14ac:dyDescent="0.25">
      <c r="A407" s="1">
        <v>45686</v>
      </c>
      <c r="B407" t="s">
        <v>6</v>
      </c>
      <c r="C407" s="2">
        <v>139264685.5</v>
      </c>
      <c r="D407" s="2">
        <v>2369906407.2600002</v>
      </c>
      <c r="E407">
        <v>5.8763791292928218</v>
      </c>
      <c r="F407">
        <f>SUMIFS(Historico_Precos[Preço D0],Historico_Precos[Ativo],Historico_Posicoes4[[#This Row],[Ativo]],Historico_Precos[Data],Historico_Posicoes4[[#This Row],[Data]])</f>
        <v>17.91</v>
      </c>
    </row>
    <row r="408" spans="1:6" x14ac:dyDescent="0.25">
      <c r="A408" s="1">
        <v>45775</v>
      </c>
      <c r="B408" t="s">
        <v>10</v>
      </c>
      <c r="C408" s="2">
        <v>157497263</v>
      </c>
      <c r="D408" s="2">
        <v>2681067022.6799998</v>
      </c>
      <c r="E408">
        <v>5.8744246849362769</v>
      </c>
      <c r="F408">
        <f>SUMIFS(Historico_Precos[Preço D0],Historico_Precos[Ativo],Historico_Posicoes4[[#This Row],[Ativo]],Historico_Precos[Data],Historico_Posicoes4[[#This Row],[Data]])</f>
        <v>13.37</v>
      </c>
    </row>
    <row r="409" spans="1:6" x14ac:dyDescent="0.25">
      <c r="A409" s="1">
        <v>45677</v>
      </c>
      <c r="B409" t="s">
        <v>6</v>
      </c>
      <c r="C409" s="2">
        <v>136247140.80000001</v>
      </c>
      <c r="D409" s="2">
        <v>2320237907.2600002</v>
      </c>
      <c r="E409">
        <v>5.8721194224818118</v>
      </c>
      <c r="F409">
        <f>SUMIFS(Historico_Precos[Preço D0],Historico_Precos[Ativo],Historico_Posicoes4[[#This Row],[Ativo]],Historico_Precos[Data],Historico_Posicoes4[[#This Row],[Data]])</f>
        <v>16.97</v>
      </c>
    </row>
    <row r="410" spans="1:6" x14ac:dyDescent="0.25">
      <c r="A410" s="1">
        <v>45803</v>
      </c>
      <c r="B410" t="s">
        <v>10</v>
      </c>
      <c r="C410" s="2">
        <v>165859026</v>
      </c>
      <c r="D410" s="2">
        <v>2825155902.2799997</v>
      </c>
      <c r="E410">
        <v>5.8707919752727964</v>
      </c>
      <c r="F410">
        <f>SUMIFS(Historico_Precos[Preço D0],Historico_Precos[Ativo],Historico_Posicoes4[[#This Row],[Ativo]],Historico_Precos[Data],Historico_Posicoes4[[#This Row],[Data]])</f>
        <v>14.09</v>
      </c>
    </row>
    <row r="411" spans="1:6" x14ac:dyDescent="0.25">
      <c r="A411" s="1">
        <v>45679</v>
      </c>
      <c r="B411" t="s">
        <v>13</v>
      </c>
      <c r="C411" s="2">
        <v>137777586.13</v>
      </c>
      <c r="D411" s="2">
        <v>2350101363.5299997</v>
      </c>
      <c r="E411">
        <v>5.8626231305635867</v>
      </c>
      <c r="F411">
        <f>SUMIFS(Historico_Precos[Preço D0],Historico_Precos[Ativo],Historico_Posicoes4[[#This Row],[Ativo]],Historico_Precos[Data],Historico_Posicoes4[[#This Row],[Data]])</f>
        <v>17.63</v>
      </c>
    </row>
    <row r="412" spans="1:6" x14ac:dyDescent="0.25">
      <c r="A412" s="1">
        <v>45782</v>
      </c>
      <c r="B412" t="s">
        <v>10</v>
      </c>
      <c r="C412" s="2">
        <v>155908944</v>
      </c>
      <c r="D412" s="2">
        <v>2661766885.52</v>
      </c>
      <c r="E412">
        <v>5.8573477958623634</v>
      </c>
      <c r="F412">
        <f>SUMIFS(Historico_Precos[Preço D0],Historico_Precos[Ativo],Historico_Posicoes4[[#This Row],[Ativo]],Historico_Precos[Data],Historico_Posicoes4[[#This Row],[Data]])</f>
        <v>13.24</v>
      </c>
    </row>
    <row r="413" spans="1:6" x14ac:dyDescent="0.25">
      <c r="A413" s="1">
        <v>45783</v>
      </c>
      <c r="B413" t="s">
        <v>10</v>
      </c>
      <c r="C413" s="2">
        <v>156026700</v>
      </c>
      <c r="D413" s="2">
        <v>2664952011.0500002</v>
      </c>
      <c r="E413">
        <v>5.8547658401745455</v>
      </c>
      <c r="F413">
        <f>SUMIFS(Historico_Precos[Preço D0],Historico_Precos[Ativo],Historico_Posicoes4[[#This Row],[Ativo]],Historico_Precos[Data],Historico_Posicoes4[[#This Row],[Data]])</f>
        <v>13.25</v>
      </c>
    </row>
    <row r="414" spans="1:6" x14ac:dyDescent="0.25">
      <c r="A414" s="1">
        <v>45715</v>
      </c>
      <c r="B414" t="s">
        <v>13</v>
      </c>
      <c r="C414" s="2">
        <v>140996130.24000001</v>
      </c>
      <c r="D414" s="2">
        <v>2409230544.9200001</v>
      </c>
      <c r="E414">
        <v>5.8523303441133265</v>
      </c>
      <c r="F414">
        <f>SUMIFS(Historico_Precos[Preço D0],Historico_Precos[Ativo],Historico_Posicoes4[[#This Row],[Ativo]],Historico_Precos[Data],Historico_Posicoes4[[#This Row],[Data]])</f>
        <v>18.239999999999998</v>
      </c>
    </row>
    <row r="415" spans="1:6" x14ac:dyDescent="0.25">
      <c r="A415" s="1">
        <v>45779</v>
      </c>
      <c r="B415" t="s">
        <v>10</v>
      </c>
      <c r="C415" s="2">
        <v>157204260</v>
      </c>
      <c r="D415" s="2">
        <v>2687353694.75</v>
      </c>
      <c r="E415">
        <v>5.849779294296594</v>
      </c>
      <c r="F415">
        <f>SUMIFS(Historico_Precos[Preço D0],Historico_Precos[Ativo],Historico_Posicoes4[[#This Row],[Ativo]],Historico_Precos[Data],Historico_Posicoes4[[#This Row],[Data]])</f>
        <v>13.35</v>
      </c>
    </row>
    <row r="416" spans="1:6" x14ac:dyDescent="0.25">
      <c r="A416" s="1">
        <v>45664</v>
      </c>
      <c r="B416" t="s">
        <v>7</v>
      </c>
      <c r="C416" s="2">
        <v>136214460</v>
      </c>
      <c r="D416" s="2">
        <v>2331926800.1599998</v>
      </c>
      <c r="E416">
        <v>5.8412836968404829</v>
      </c>
      <c r="F416">
        <f>SUMIFS(Historico_Precos[Preço D0],Historico_Precos[Ativo],Historico_Posicoes4[[#This Row],[Ativo]],Historico_Precos[Data],Historico_Posicoes4[[#This Row],[Data]])</f>
        <v>17.89</v>
      </c>
    </row>
    <row r="417" spans="1:6" x14ac:dyDescent="0.25">
      <c r="A417" s="1">
        <v>45804</v>
      </c>
      <c r="B417" t="s">
        <v>10</v>
      </c>
      <c r="C417" s="2">
        <v>168156146</v>
      </c>
      <c r="D417" s="2">
        <v>2879043697.0700002</v>
      </c>
      <c r="E417">
        <v>5.8406944698731849</v>
      </c>
      <c r="F417">
        <f>SUMIFS(Historico_Precos[Preço D0],Historico_Precos[Ativo],Historico_Posicoes4[[#This Row],[Ativo]],Historico_Precos[Data],Historico_Posicoes4[[#This Row],[Data]])</f>
        <v>14.29</v>
      </c>
    </row>
    <row r="418" spans="1:6" x14ac:dyDescent="0.25">
      <c r="A418" s="1">
        <v>45715</v>
      </c>
      <c r="B418" t="s">
        <v>8</v>
      </c>
      <c r="C418" s="2">
        <v>140602164.59999999</v>
      </c>
      <c r="D418" s="2">
        <v>2409230544.9200001</v>
      </c>
      <c r="E418">
        <v>5.8359780012115348</v>
      </c>
      <c r="F418">
        <f>SUMIFS(Historico_Precos[Preço D0],Historico_Precos[Ativo],Historico_Posicoes4[[#This Row],[Ativo]],Historico_Precos[Data],Historico_Posicoes4[[#This Row],[Data]])</f>
        <v>17.59</v>
      </c>
    </row>
    <row r="419" spans="1:6" x14ac:dyDescent="0.25">
      <c r="A419" s="1">
        <v>45673</v>
      </c>
      <c r="B419" t="s">
        <v>13</v>
      </c>
      <c r="C419" s="2">
        <v>134255567.16</v>
      </c>
      <c r="D419" s="2">
        <v>2300494522.7799997</v>
      </c>
      <c r="E419">
        <v>5.8359437864586079</v>
      </c>
      <c r="F419">
        <f>SUMIFS(Historico_Precos[Preço D0],Historico_Precos[Ativo],Historico_Posicoes4[[#This Row],[Ativo]],Historico_Precos[Data],Historico_Posicoes4[[#This Row],[Data]])</f>
        <v>17.16</v>
      </c>
    </row>
    <row r="420" spans="1:6" x14ac:dyDescent="0.25">
      <c r="A420" s="1">
        <v>45685</v>
      </c>
      <c r="B420" t="s">
        <v>13</v>
      </c>
      <c r="C420" s="2">
        <v>139251734.81999999</v>
      </c>
      <c r="D420" s="2">
        <v>2387081953.3000002</v>
      </c>
      <c r="E420">
        <v>5.8335548399372161</v>
      </c>
      <c r="F420">
        <f>SUMIFS(Historico_Precos[Preço D0],Historico_Precos[Ativo],Historico_Posicoes4[[#This Row],[Ativo]],Historico_Precos[Data],Historico_Posicoes4[[#This Row],[Data]])</f>
        <v>17.82</v>
      </c>
    </row>
    <row r="421" spans="1:6" x14ac:dyDescent="0.25">
      <c r="A421" s="1">
        <v>45686</v>
      </c>
      <c r="B421" t="s">
        <v>13</v>
      </c>
      <c r="C421" s="2">
        <v>138157725.68000001</v>
      </c>
      <c r="D421" s="2">
        <v>2369906407.2600002</v>
      </c>
      <c r="E421">
        <v>5.8296701193247946</v>
      </c>
      <c r="F421">
        <f>SUMIFS(Historico_Precos[Preço D0],Historico_Precos[Ativo],Historico_Posicoes4[[#This Row],[Ativo]],Historico_Precos[Data],Historico_Posicoes4[[#This Row],[Data]])</f>
        <v>17.68</v>
      </c>
    </row>
    <row r="422" spans="1:6" x14ac:dyDescent="0.25">
      <c r="A422" s="1">
        <v>45726</v>
      </c>
      <c r="B422" t="s">
        <v>13</v>
      </c>
      <c r="C422" s="2">
        <v>138526097.92000002</v>
      </c>
      <c r="D422" s="2">
        <v>2378623343.9499998</v>
      </c>
      <c r="E422">
        <v>5.8237929209069392</v>
      </c>
      <c r="F422">
        <f>SUMIFS(Historico_Precos[Preço D0],Historico_Precos[Ativo],Historico_Posicoes4[[#This Row],[Ativo]],Historico_Precos[Data],Historico_Posicoes4[[#This Row],[Data]])</f>
        <v>17.920000000000002</v>
      </c>
    </row>
    <row r="423" spans="1:6" x14ac:dyDescent="0.25">
      <c r="A423" s="1">
        <v>45666</v>
      </c>
      <c r="B423" t="s">
        <v>13</v>
      </c>
      <c r="C423" s="2">
        <v>133316717.03999999</v>
      </c>
      <c r="D423" s="2">
        <v>2289939314.3200002</v>
      </c>
      <c r="E423">
        <v>5.8218449810574358</v>
      </c>
      <c r="F423">
        <f>SUMIFS(Historico_Precos[Preço D0],Historico_Precos[Ativo],Historico_Posicoes4[[#This Row],[Ativo]],Historico_Precos[Data],Historico_Posicoes4[[#This Row],[Data]])</f>
        <v>17.04</v>
      </c>
    </row>
    <row r="424" spans="1:6" x14ac:dyDescent="0.25">
      <c r="A424" s="1">
        <v>45664</v>
      </c>
      <c r="B424" t="s">
        <v>13</v>
      </c>
      <c r="C424" s="2">
        <v>135742079.84999999</v>
      </c>
      <c r="D424" s="2">
        <v>2331926800.1599998</v>
      </c>
      <c r="E424">
        <v>5.8210266223059133</v>
      </c>
      <c r="F424">
        <f>SUMIFS(Historico_Precos[Preço D0],Historico_Precos[Ativo],Historico_Posicoes4[[#This Row],[Ativo]],Historico_Precos[Data],Historico_Posicoes4[[#This Row],[Data]])</f>
        <v>17.350000000000001</v>
      </c>
    </row>
    <row r="425" spans="1:6" x14ac:dyDescent="0.25">
      <c r="A425" s="1">
        <v>45665</v>
      </c>
      <c r="B425" t="s">
        <v>13</v>
      </c>
      <c r="C425" s="2">
        <v>133238479.53</v>
      </c>
      <c r="D425" s="2">
        <v>2290317876.3899999</v>
      </c>
      <c r="E425">
        <v>5.8174666889475866</v>
      </c>
      <c r="F425">
        <f>SUMIFS(Historico_Precos[Preço D0],Historico_Precos[Ativo],Historico_Posicoes4[[#This Row],[Ativo]],Historico_Precos[Data],Historico_Posicoes4[[#This Row],[Data]])</f>
        <v>17.03</v>
      </c>
    </row>
    <row r="426" spans="1:6" x14ac:dyDescent="0.25">
      <c r="A426" s="1">
        <v>45723</v>
      </c>
      <c r="B426" t="s">
        <v>13</v>
      </c>
      <c r="C426" s="2">
        <v>139295519.02000001</v>
      </c>
      <c r="D426" s="2">
        <v>2394765126.5500002</v>
      </c>
      <c r="E426">
        <v>5.8166672579149763</v>
      </c>
      <c r="F426">
        <f>SUMIFS(Historico_Precos[Preço D0],Historico_Precos[Ativo],Historico_Posicoes4[[#This Row],[Ativo]],Historico_Precos[Data],Historico_Posicoes4[[#This Row],[Data]])</f>
        <v>18.02</v>
      </c>
    </row>
    <row r="427" spans="1:6" x14ac:dyDescent="0.25">
      <c r="A427" s="1">
        <v>45712</v>
      </c>
      <c r="B427" t="s">
        <v>13</v>
      </c>
      <c r="C427" s="2">
        <v>141459933.30000001</v>
      </c>
      <c r="D427" s="2">
        <v>2432063929.3899999</v>
      </c>
      <c r="E427">
        <v>5.816456203742983</v>
      </c>
      <c r="F427">
        <f>SUMIFS(Historico_Precos[Preço D0],Historico_Precos[Ativo],Historico_Posicoes4[[#This Row],[Ativo]],Historico_Precos[Data],Historico_Posicoes4[[#This Row],[Data]])</f>
        <v>18.3</v>
      </c>
    </row>
    <row r="428" spans="1:6" x14ac:dyDescent="0.25">
      <c r="A428" s="1">
        <v>45687</v>
      </c>
      <c r="B428" t="s">
        <v>6</v>
      </c>
      <c r="C428" s="2">
        <v>142698253.90000001</v>
      </c>
      <c r="D428" s="2">
        <v>2453797018.6900001</v>
      </c>
      <c r="E428">
        <v>5.8154057900103657</v>
      </c>
      <c r="F428">
        <f>SUMIFS(Historico_Precos[Preço D0],Historico_Precos[Ativo],Historico_Posicoes4[[#This Row],[Ativo]],Historico_Precos[Data],Historico_Posicoes4[[#This Row],[Data]])</f>
        <v>18.32</v>
      </c>
    </row>
    <row r="429" spans="1:6" x14ac:dyDescent="0.25">
      <c r="A429" s="1">
        <v>45685</v>
      </c>
      <c r="B429" t="s">
        <v>6</v>
      </c>
      <c r="C429" s="2">
        <v>138720369.5</v>
      </c>
      <c r="D429" s="2">
        <v>2387081953.3000002</v>
      </c>
      <c r="E429">
        <v>5.8112948031896119</v>
      </c>
      <c r="F429">
        <f>SUMIFS(Historico_Precos[Preço D0],Historico_Precos[Ativo],Historico_Posicoes4[[#This Row],[Ativo]],Historico_Precos[Data],Historico_Posicoes4[[#This Row],[Data]])</f>
        <v>17.579999999999998</v>
      </c>
    </row>
    <row r="430" spans="1:6" x14ac:dyDescent="0.25">
      <c r="A430" s="1">
        <v>45678</v>
      </c>
      <c r="B430" t="s">
        <v>6</v>
      </c>
      <c r="C430" s="2">
        <v>135444270.19999999</v>
      </c>
      <c r="D430" s="2">
        <v>2331411218.6199999</v>
      </c>
      <c r="E430">
        <v>5.8095401239499758</v>
      </c>
      <c r="F430">
        <f>SUMIFS(Historico_Precos[Preço D0],Historico_Precos[Ativo],Historico_Posicoes4[[#This Row],[Ativo]],Historico_Precos[Data],Historico_Posicoes4[[#This Row],[Data]])</f>
        <v>16.87</v>
      </c>
    </row>
    <row r="431" spans="1:6" x14ac:dyDescent="0.25">
      <c r="A431" s="1">
        <v>45684</v>
      </c>
      <c r="B431" t="s">
        <v>6</v>
      </c>
      <c r="C431" s="2">
        <v>139314708.30000001</v>
      </c>
      <c r="D431" s="2">
        <v>2400211614.9400001</v>
      </c>
      <c r="E431">
        <v>5.8042677334299357</v>
      </c>
      <c r="F431">
        <f>SUMIFS(Historico_Precos[Preço D0],Historico_Precos[Ativo],Historico_Posicoes4[[#This Row],[Ativo]],Historico_Precos[Data],Historico_Posicoes4[[#This Row],[Data]])</f>
        <v>17.38</v>
      </c>
    </row>
    <row r="432" spans="1:6" x14ac:dyDescent="0.25">
      <c r="A432" s="1">
        <v>45684</v>
      </c>
      <c r="B432" t="s">
        <v>13</v>
      </c>
      <c r="C432" s="2">
        <v>139251734.81999999</v>
      </c>
      <c r="D432" s="2">
        <v>2400211614.9400001</v>
      </c>
      <c r="E432">
        <v>5.8016440697659473</v>
      </c>
      <c r="F432">
        <f>SUMIFS(Historico_Precos[Preço D0],Historico_Precos[Ativo],Historico_Posicoes4[[#This Row],[Ativo]],Historico_Precos[Data],Historico_Posicoes4[[#This Row],[Data]])</f>
        <v>17.82</v>
      </c>
    </row>
    <row r="433" spans="1:6" x14ac:dyDescent="0.25">
      <c r="A433" s="1">
        <v>45772</v>
      </c>
      <c r="B433" t="s">
        <v>10</v>
      </c>
      <c r="C433" s="2">
        <v>155124973</v>
      </c>
      <c r="D433" s="2">
        <v>2674451810.9099998</v>
      </c>
      <c r="E433">
        <v>5.8002530599800828</v>
      </c>
      <c r="F433">
        <f>SUMIFS(Historico_Precos[Preço D0],Historico_Precos[Ativo],Historico_Posicoes4[[#This Row],[Ativo]],Historico_Precos[Data],Historico_Posicoes4[[#This Row],[Data]])</f>
        <v>13.27</v>
      </c>
    </row>
    <row r="434" spans="1:6" x14ac:dyDescent="0.25">
      <c r="A434" s="1">
        <v>45674</v>
      </c>
      <c r="B434" t="s">
        <v>13</v>
      </c>
      <c r="C434" s="2">
        <v>133942617.12</v>
      </c>
      <c r="D434" s="2">
        <v>2309326600.6999998</v>
      </c>
      <c r="E434">
        <v>5.8000725007627558</v>
      </c>
      <c r="F434">
        <f>SUMIFS(Historico_Precos[Preço D0],Historico_Precos[Ativo],Historico_Posicoes4[[#This Row],[Ativo]],Historico_Precos[Data],Historico_Posicoes4[[#This Row],[Data]])</f>
        <v>17.12</v>
      </c>
    </row>
    <row r="435" spans="1:6" x14ac:dyDescent="0.25">
      <c r="A435" s="1">
        <v>45678</v>
      </c>
      <c r="B435" t="s">
        <v>13</v>
      </c>
      <c r="C435" s="2">
        <v>135194417.28</v>
      </c>
      <c r="D435" s="2">
        <v>2331411218.6199999</v>
      </c>
      <c r="E435">
        <v>5.7988233135475671</v>
      </c>
      <c r="F435">
        <f>SUMIFS(Historico_Precos[Preço D0],Historico_Precos[Ativo],Historico_Posicoes4[[#This Row],[Ativo]],Historico_Precos[Data],Historico_Posicoes4[[#This Row],[Data]])</f>
        <v>17.28</v>
      </c>
    </row>
    <row r="436" spans="1:6" x14ac:dyDescent="0.25">
      <c r="A436" s="1">
        <v>45679</v>
      </c>
      <c r="B436" t="s">
        <v>6</v>
      </c>
      <c r="C436" s="2">
        <v>136253105.90000001</v>
      </c>
      <c r="D436" s="2">
        <v>2350101363.5299997</v>
      </c>
      <c r="E436">
        <v>5.7977544294233887</v>
      </c>
      <c r="F436">
        <f>SUMIFS(Historico_Precos[Preço D0],Historico_Precos[Ativo],Historico_Posicoes4[[#This Row],[Ativo]],Historico_Precos[Data],Historico_Posicoes4[[#This Row],[Data]])</f>
        <v>16.989999999999998</v>
      </c>
    </row>
    <row r="437" spans="1:6" x14ac:dyDescent="0.25">
      <c r="A437" s="1">
        <v>45698</v>
      </c>
      <c r="B437" t="s">
        <v>6</v>
      </c>
      <c r="C437" s="2">
        <v>139485722.59999999</v>
      </c>
      <c r="D437" s="2">
        <v>2406375597.0100002</v>
      </c>
      <c r="E437">
        <v>5.7965066955181701</v>
      </c>
      <c r="F437">
        <f>SUMIFS(Historico_Precos[Preço D0],Historico_Precos[Ativo],Historico_Posicoes4[[#This Row],[Ativo]],Historico_Precos[Data],Historico_Posicoes4[[#This Row],[Data]])</f>
        <v>18.43</v>
      </c>
    </row>
    <row r="438" spans="1:6" x14ac:dyDescent="0.25">
      <c r="A438" s="1">
        <v>45677</v>
      </c>
      <c r="B438" t="s">
        <v>13</v>
      </c>
      <c r="C438" s="2">
        <v>134490279.69</v>
      </c>
      <c r="D438" s="2">
        <v>2320237907.2600002</v>
      </c>
      <c r="E438">
        <v>5.796400415197998</v>
      </c>
      <c r="F438">
        <f>SUMIFS(Historico_Precos[Preço D0],Historico_Precos[Ativo],Historico_Posicoes4[[#This Row],[Ativo]],Historico_Precos[Data],Historico_Posicoes4[[#This Row],[Data]])</f>
        <v>17.190000000000001</v>
      </c>
    </row>
    <row r="439" spans="1:6" x14ac:dyDescent="0.25">
      <c r="A439" s="1">
        <v>45700</v>
      </c>
      <c r="B439" t="s">
        <v>13</v>
      </c>
      <c r="C439" s="2">
        <v>139902112.34999999</v>
      </c>
      <c r="D439" s="2">
        <v>2416232564.4400001</v>
      </c>
      <c r="E439">
        <v>5.7900929905902707</v>
      </c>
      <c r="F439">
        <f>SUMIFS(Historico_Precos[Preço D0],Historico_Precos[Ativo],Historico_Posicoes4[[#This Row],[Ativo]],Historico_Precos[Data],Historico_Posicoes4[[#This Row],[Data]])</f>
        <v>18.59</v>
      </c>
    </row>
    <row r="440" spans="1:6" x14ac:dyDescent="0.25">
      <c r="A440" s="1">
        <v>45667</v>
      </c>
      <c r="B440" t="s">
        <v>13</v>
      </c>
      <c r="C440" s="2">
        <v>131439016.8</v>
      </c>
      <c r="D440" s="2">
        <v>2270496184.5700002</v>
      </c>
      <c r="E440">
        <v>5.7889996773939831</v>
      </c>
      <c r="F440">
        <f>SUMIFS(Historico_Precos[Preço D0],Historico_Precos[Ativo],Historico_Posicoes4[[#This Row],[Ativo]],Historico_Precos[Data],Historico_Posicoes4[[#This Row],[Data]])</f>
        <v>16.8</v>
      </c>
    </row>
    <row r="441" spans="1:6" x14ac:dyDescent="0.25">
      <c r="A441" s="1">
        <v>45680</v>
      </c>
      <c r="B441" t="s">
        <v>13</v>
      </c>
      <c r="C441" s="2">
        <v>134729755.24000001</v>
      </c>
      <c r="D441" s="2">
        <v>2328029258.7399998</v>
      </c>
      <c r="E441">
        <v>5.7872878845569087</v>
      </c>
      <c r="F441">
        <f>SUMIFS(Historico_Precos[Preço D0],Historico_Precos[Ativo],Historico_Posicoes4[[#This Row],[Ativo]],Historico_Precos[Data],Historico_Posicoes4[[#This Row],[Data]])</f>
        <v>17.239999999999998</v>
      </c>
    </row>
    <row r="442" spans="1:6" x14ac:dyDescent="0.25">
      <c r="A442" s="1">
        <v>45680</v>
      </c>
      <c r="B442" t="s">
        <v>6</v>
      </c>
      <c r="C442" s="2">
        <v>134568988.69999999</v>
      </c>
      <c r="D442" s="2">
        <v>2328029258.7399998</v>
      </c>
      <c r="E442">
        <v>5.7803821921393208</v>
      </c>
      <c r="F442">
        <f>SUMIFS(Historico_Precos[Preço D0],Historico_Precos[Ativo],Historico_Posicoes4[[#This Row],[Ativo]],Historico_Precos[Data],Historico_Posicoes4[[#This Row],[Data]])</f>
        <v>16.78</v>
      </c>
    </row>
    <row r="443" spans="1:6" x14ac:dyDescent="0.25">
      <c r="A443" s="1">
        <v>45716</v>
      </c>
      <c r="B443" t="s">
        <v>13</v>
      </c>
      <c r="C443" s="2">
        <v>136512700.66</v>
      </c>
      <c r="D443" s="2">
        <v>2365862130.6599998</v>
      </c>
      <c r="E443">
        <v>5.7701037981413279</v>
      </c>
      <c r="F443">
        <f>SUMIFS(Historico_Precos[Preço D0],Historico_Precos[Ativo],Historico_Posicoes4[[#This Row],[Ativo]],Historico_Precos[Data],Historico_Posicoes4[[#This Row],[Data]])</f>
        <v>17.66</v>
      </c>
    </row>
    <row r="444" spans="1:6" x14ac:dyDescent="0.25">
      <c r="A444" s="1">
        <v>45713</v>
      </c>
      <c r="B444" t="s">
        <v>13</v>
      </c>
      <c r="C444" s="2">
        <v>141459933.30000001</v>
      </c>
      <c r="D444" s="2">
        <v>2452540515.6599998</v>
      </c>
      <c r="E444">
        <v>5.767893838929381</v>
      </c>
      <c r="F444">
        <f>SUMIFS(Historico_Precos[Preço D0],Historico_Precos[Ativo],Historico_Posicoes4[[#This Row],[Ativo]],Historico_Precos[Data],Historico_Posicoes4[[#This Row],[Data]])</f>
        <v>18.3</v>
      </c>
    </row>
    <row r="445" spans="1:6" x14ac:dyDescent="0.25">
      <c r="A445" s="1">
        <v>45722</v>
      </c>
      <c r="B445" t="s">
        <v>13</v>
      </c>
      <c r="C445" s="2">
        <v>135662395.05000001</v>
      </c>
      <c r="D445" s="2">
        <v>2352394835.9099998</v>
      </c>
      <c r="E445">
        <v>5.7669908545569655</v>
      </c>
      <c r="F445">
        <f>SUMIFS(Historico_Precos[Preço D0],Historico_Precos[Ativo],Historico_Posicoes4[[#This Row],[Ativo]],Historico_Precos[Data],Historico_Posicoes4[[#This Row],[Data]])</f>
        <v>17.55</v>
      </c>
    </row>
    <row r="446" spans="1:6" x14ac:dyDescent="0.25">
      <c r="A446" s="1">
        <v>45692</v>
      </c>
      <c r="B446" t="s">
        <v>7</v>
      </c>
      <c r="C446" s="2">
        <v>140434835</v>
      </c>
      <c r="D446" s="2">
        <v>2437410737.3099999</v>
      </c>
      <c r="E446">
        <v>5.7616401228702276</v>
      </c>
      <c r="F446">
        <f>SUMIFS(Historico_Precos[Preço D0],Historico_Precos[Ativo],Historico_Posicoes4[[#This Row],[Ativo]],Historico_Precos[Data],Historico_Posicoes4[[#This Row],[Data]])</f>
        <v>19.45</v>
      </c>
    </row>
    <row r="447" spans="1:6" x14ac:dyDescent="0.25">
      <c r="A447" s="1">
        <v>45707</v>
      </c>
      <c r="B447" t="s">
        <v>8</v>
      </c>
      <c r="C447" s="2">
        <v>142894990.80000001</v>
      </c>
      <c r="D447" s="2">
        <v>2481979773.1799998</v>
      </c>
      <c r="E447">
        <v>5.7572987638379471</v>
      </c>
      <c r="F447">
        <f>SUMIFS(Historico_Precos[Preço D0],Historico_Precos[Ativo],Historico_Posicoes4[[#This Row],[Ativo]],Historico_Precos[Data],Historico_Posicoes4[[#This Row],[Data]])</f>
        <v>17.809999999999999</v>
      </c>
    </row>
    <row r="448" spans="1:6" x14ac:dyDescent="0.25">
      <c r="A448" s="1">
        <v>45721</v>
      </c>
      <c r="B448" t="s">
        <v>13</v>
      </c>
      <c r="C448" s="2">
        <v>134889389.94999999</v>
      </c>
      <c r="D448" s="2">
        <v>2344258186.77</v>
      </c>
      <c r="E448">
        <v>5.7540330118610044</v>
      </c>
      <c r="F448">
        <f>SUMIFS(Historico_Precos[Preço D0],Historico_Precos[Ativo],Historico_Posicoes4[[#This Row],[Ativo]],Historico_Precos[Data],Historico_Posicoes4[[#This Row],[Data]])</f>
        <v>17.45</v>
      </c>
    </row>
    <row r="449" spans="1:6" x14ac:dyDescent="0.25">
      <c r="A449" s="1">
        <v>45663</v>
      </c>
      <c r="B449" t="s">
        <v>7</v>
      </c>
      <c r="C449" s="2">
        <v>132026760</v>
      </c>
      <c r="D449" s="2">
        <v>2296425733.8699999</v>
      </c>
      <c r="E449">
        <v>5.7492283792476435</v>
      </c>
      <c r="F449">
        <f>SUMIFS(Historico_Precos[Preço D0],Historico_Precos[Ativo],Historico_Posicoes4[[#This Row],[Ativo]],Historico_Precos[Data],Historico_Posicoes4[[#This Row],[Data]])</f>
        <v>17.34</v>
      </c>
    </row>
    <row r="450" spans="1:6" x14ac:dyDescent="0.25">
      <c r="A450" s="1">
        <v>45730</v>
      </c>
      <c r="B450" t="s">
        <v>8</v>
      </c>
      <c r="C450" s="2">
        <v>141407515.53</v>
      </c>
      <c r="D450" s="2">
        <v>2461258632.27</v>
      </c>
      <c r="E450">
        <v>5.7453334515918355</v>
      </c>
      <c r="F450">
        <f>SUMIFS(Historico_Precos[Preço D0],Historico_Precos[Ativo],Historico_Posicoes4[[#This Row],[Ativo]],Historico_Precos[Data],Historico_Posicoes4[[#This Row],[Data]])</f>
        <v>17.53</v>
      </c>
    </row>
    <row r="451" spans="1:6" x14ac:dyDescent="0.25">
      <c r="A451" s="1">
        <v>45714</v>
      </c>
      <c r="B451" t="s">
        <v>13</v>
      </c>
      <c r="C451" s="2">
        <v>138445213.41</v>
      </c>
      <c r="D451" s="2">
        <v>2411526148.0700002</v>
      </c>
      <c r="E451">
        <v>5.740979152177176</v>
      </c>
      <c r="F451">
        <f>SUMIFS(Historico_Precos[Preço D0],Historico_Precos[Ativo],Historico_Posicoes4[[#This Row],[Ativo]],Historico_Precos[Data],Historico_Posicoes4[[#This Row],[Data]])</f>
        <v>17.91</v>
      </c>
    </row>
    <row r="452" spans="1:6" x14ac:dyDescent="0.25">
      <c r="A452" s="1">
        <v>45681</v>
      </c>
      <c r="B452" t="s">
        <v>6</v>
      </c>
      <c r="C452" s="2">
        <v>133927420.2</v>
      </c>
      <c r="D452" s="2">
        <v>2332965205.52</v>
      </c>
      <c r="E452">
        <v>5.7406522773299837</v>
      </c>
      <c r="F452">
        <f>SUMIFS(Historico_Precos[Preço D0],Historico_Precos[Ativo],Historico_Posicoes4[[#This Row],[Ativo]],Historico_Precos[Data],Historico_Posicoes4[[#This Row],[Data]])</f>
        <v>16.7</v>
      </c>
    </row>
    <row r="453" spans="1:6" x14ac:dyDescent="0.25">
      <c r="A453" s="1">
        <v>45670</v>
      </c>
      <c r="B453" t="s">
        <v>13</v>
      </c>
      <c r="C453" s="2">
        <v>130265454.15000001</v>
      </c>
      <c r="D453" s="2">
        <v>2270898856.1300001</v>
      </c>
      <c r="E453">
        <v>5.7362948507532661</v>
      </c>
      <c r="F453">
        <f>SUMIFS(Historico_Precos[Preço D0],Historico_Precos[Ativo],Historico_Posicoes4[[#This Row],[Ativo]],Historico_Precos[Data],Historico_Posicoes4[[#This Row],[Data]])</f>
        <v>16.649999999999999</v>
      </c>
    </row>
    <row r="454" spans="1:6" x14ac:dyDescent="0.25">
      <c r="A454" s="1">
        <v>45693</v>
      </c>
      <c r="B454" t="s">
        <v>7</v>
      </c>
      <c r="C454" s="2">
        <v>139028148</v>
      </c>
      <c r="D454" s="2">
        <v>2424478823.1399999</v>
      </c>
      <c r="E454">
        <v>5.7343519222799957</v>
      </c>
      <c r="F454">
        <f>SUMIFS(Historico_Precos[Preço D0],Historico_Precos[Ativo],Historico_Posicoes4[[#This Row],[Ativo]],Historico_Precos[Data],Historico_Posicoes4[[#This Row],[Data]])</f>
        <v>19.18</v>
      </c>
    </row>
    <row r="455" spans="1:6" x14ac:dyDescent="0.25">
      <c r="A455" s="1">
        <v>45733</v>
      </c>
      <c r="B455" t="s">
        <v>8</v>
      </c>
      <c r="C455" s="2">
        <v>142859503.71000001</v>
      </c>
      <c r="D455" s="2">
        <v>2497848362.3800001</v>
      </c>
      <c r="E455">
        <v>5.7193024949633289</v>
      </c>
      <c r="F455">
        <f>SUMIFS(Historico_Precos[Preço D0],Historico_Precos[Ativo],Historico_Posicoes4[[#This Row],[Ativo]],Historico_Precos[Data],Historico_Posicoes4[[#This Row],[Data]])</f>
        <v>17.71</v>
      </c>
    </row>
    <row r="456" spans="1:6" x14ac:dyDescent="0.25">
      <c r="A456" s="1">
        <v>45708</v>
      </c>
      <c r="B456" t="s">
        <v>8</v>
      </c>
      <c r="C456" s="2">
        <v>142044695.69999999</v>
      </c>
      <c r="D456" s="2">
        <v>2489539142.5299997</v>
      </c>
      <c r="E456">
        <v>5.7056622759362101</v>
      </c>
      <c r="F456">
        <f>SUMIFS(Historico_Precos[Preço D0],Historico_Precos[Ativo],Historico_Posicoes4[[#This Row],[Ativo]],Historico_Precos[Data],Historico_Posicoes4[[#This Row],[Data]])</f>
        <v>17.66</v>
      </c>
    </row>
    <row r="457" spans="1:6" x14ac:dyDescent="0.25">
      <c r="A457" s="1">
        <v>45681</v>
      </c>
      <c r="B457" t="s">
        <v>13</v>
      </c>
      <c r="C457" s="2">
        <v>133088615.53</v>
      </c>
      <c r="D457" s="2">
        <v>2332965205.52</v>
      </c>
      <c r="E457">
        <v>5.7046978332596083</v>
      </c>
      <c r="F457">
        <f>SUMIFS(Historico_Precos[Preço D0],Historico_Precos[Ativo],Historico_Posicoes4[[#This Row],[Ativo]],Historico_Precos[Data],Historico_Posicoes4[[#This Row],[Data]])</f>
        <v>17.03</v>
      </c>
    </row>
    <row r="458" spans="1:6" x14ac:dyDescent="0.25">
      <c r="A458" s="1">
        <v>45791</v>
      </c>
      <c r="B458" t="s">
        <v>14</v>
      </c>
      <c r="C458" s="2">
        <v>158967662.5582</v>
      </c>
      <c r="D458" s="2">
        <v>2788158897.0499997</v>
      </c>
      <c r="E458">
        <v>5.7015280845863954</v>
      </c>
      <c r="F458">
        <f>SUMIFS(Historico_Precos[Preço D0],Historico_Precos[Ativo],Historico_Posicoes4[[#This Row],[Ativo]],Historico_Precos[Data],Historico_Posicoes4[[#This Row],[Data]])</f>
        <v>28806.0272</v>
      </c>
    </row>
    <row r="459" spans="1:6" x14ac:dyDescent="0.25">
      <c r="A459" s="1">
        <v>45770</v>
      </c>
      <c r="B459" t="s">
        <v>10</v>
      </c>
      <c r="C459" s="2">
        <v>148421690</v>
      </c>
      <c r="D459" s="2">
        <v>2606201055.8400002</v>
      </c>
      <c r="E459">
        <v>5.6949439747718333</v>
      </c>
      <c r="F459">
        <f>SUMIFS(Historico_Precos[Preço D0],Historico_Precos[Ativo],Historico_Posicoes4[[#This Row],[Ativo]],Historico_Precos[Data],Historico_Posicoes4[[#This Row],[Data]])</f>
        <v>13.1</v>
      </c>
    </row>
    <row r="460" spans="1:6" x14ac:dyDescent="0.25">
      <c r="A460" s="1">
        <v>45714</v>
      </c>
      <c r="B460" t="s">
        <v>8</v>
      </c>
      <c r="C460" s="2">
        <v>137287309.19999999</v>
      </c>
      <c r="D460" s="2">
        <v>2411526148.0700002</v>
      </c>
      <c r="E460">
        <v>5.6929637404045641</v>
      </c>
      <c r="F460">
        <f>SUMIFS(Historico_Precos[Preço D0],Historico_Precos[Ativo],Historico_Posicoes4[[#This Row],[Ativo]],Historico_Precos[Data],Historico_Posicoes4[[#This Row],[Data]])</f>
        <v>17.239999999999998</v>
      </c>
    </row>
    <row r="461" spans="1:6" x14ac:dyDescent="0.25">
      <c r="A461" s="1">
        <v>45741</v>
      </c>
      <c r="B461" t="s">
        <v>14</v>
      </c>
      <c r="C461" s="2">
        <v>142436577.7872</v>
      </c>
      <c r="D461" s="2">
        <v>2502185137.8899999</v>
      </c>
      <c r="E461">
        <v>5.6924875633827599</v>
      </c>
      <c r="F461">
        <f>SUMIFS(Historico_Precos[Preço D0],Historico_Precos[Ativo],Historico_Posicoes4[[#This Row],[Ativo]],Historico_Precos[Data],Historico_Posicoes4[[#This Row],[Data]])</f>
        <v>12476.823940000002</v>
      </c>
    </row>
    <row r="462" spans="1:6" x14ac:dyDescent="0.25">
      <c r="A462" s="1">
        <v>45757</v>
      </c>
      <c r="B462" t="s">
        <v>10</v>
      </c>
      <c r="C462" s="2">
        <v>138451378</v>
      </c>
      <c r="D462" s="2">
        <v>2433833642.29</v>
      </c>
      <c r="E462">
        <v>5.6886130421687646</v>
      </c>
      <c r="F462">
        <f>SUMIFS(Historico_Precos[Preço D0],Historico_Precos[Ativo],Historico_Posicoes4[[#This Row],[Ativo]],Historico_Precos[Data],Historico_Posicoes4[[#This Row],[Data]])</f>
        <v>12.22</v>
      </c>
    </row>
    <row r="463" spans="1:6" x14ac:dyDescent="0.25">
      <c r="A463" s="1">
        <v>45758</v>
      </c>
      <c r="B463" t="s">
        <v>10</v>
      </c>
      <c r="C463" s="2">
        <v>140943956</v>
      </c>
      <c r="D463" s="2">
        <v>2480256451.7399998</v>
      </c>
      <c r="E463">
        <v>5.6826364024221014</v>
      </c>
      <c r="F463">
        <f>SUMIFS(Historico_Precos[Preço D0],Historico_Precos[Ativo],Historico_Posicoes4[[#This Row],[Ativo]],Historico_Precos[Data],Historico_Posicoes4[[#This Row],[Data]])</f>
        <v>12.44</v>
      </c>
    </row>
    <row r="464" spans="1:6" x14ac:dyDescent="0.25">
      <c r="A464" s="1">
        <v>45712</v>
      </c>
      <c r="B464" t="s">
        <v>8</v>
      </c>
      <c r="C464" s="2">
        <v>137902943.19999999</v>
      </c>
      <c r="D464" s="2">
        <v>2432063929.3899999</v>
      </c>
      <c r="E464">
        <v>5.6702022316735823</v>
      </c>
      <c r="F464">
        <f>SUMIFS(Historico_Precos[Preço D0],Historico_Precos[Ativo],Historico_Posicoes4[[#This Row],[Ativo]],Historico_Precos[Data],Historico_Posicoes4[[#This Row],[Data]])</f>
        <v>17.22</v>
      </c>
    </row>
    <row r="465" spans="1:6" x14ac:dyDescent="0.25">
      <c r="A465" s="1">
        <v>45716</v>
      </c>
      <c r="B465" t="s">
        <v>8</v>
      </c>
      <c r="C465" s="2">
        <v>134003583</v>
      </c>
      <c r="D465" s="2">
        <v>2365862130.6599998</v>
      </c>
      <c r="E465">
        <v>5.6640486892030895</v>
      </c>
      <c r="F465">
        <f>SUMIFS(Historico_Precos[Preço D0],Historico_Precos[Ativo],Historico_Posicoes4[[#This Row],[Ativo]],Historico_Precos[Data],Historico_Posicoes4[[#This Row],[Data]])</f>
        <v>17.02</v>
      </c>
    </row>
    <row r="466" spans="1:6" x14ac:dyDescent="0.25">
      <c r="A466" s="1">
        <v>45709</v>
      </c>
      <c r="B466" t="s">
        <v>8</v>
      </c>
      <c r="C466" s="2">
        <v>141049631.59999999</v>
      </c>
      <c r="D466" s="2">
        <v>2490291863.5700002</v>
      </c>
      <c r="E466">
        <v>5.663979939997712</v>
      </c>
      <c r="F466">
        <f>SUMIFS(Historico_Precos[Preço D0],Historico_Precos[Ativo],Historico_Posicoes4[[#This Row],[Ativo]],Historico_Precos[Data],Historico_Posicoes4[[#This Row],[Data]])</f>
        <v>17.579999999999998</v>
      </c>
    </row>
    <row r="467" spans="1:6" x14ac:dyDescent="0.25">
      <c r="A467" s="1">
        <v>45756</v>
      </c>
      <c r="B467" t="s">
        <v>10</v>
      </c>
      <c r="C467" s="2">
        <v>139810966</v>
      </c>
      <c r="D467" s="2">
        <v>2469206930.8400002</v>
      </c>
      <c r="E467">
        <v>5.6621810126070589</v>
      </c>
      <c r="F467">
        <f>SUMIFS(Historico_Precos[Preço D0],Historico_Precos[Ativo],Historico_Posicoes4[[#This Row],[Ativo]],Historico_Precos[Data],Historico_Posicoes4[[#This Row],[Data]])</f>
        <v>12.34</v>
      </c>
    </row>
    <row r="468" spans="1:6" x14ac:dyDescent="0.25">
      <c r="A468" s="1">
        <v>45771</v>
      </c>
      <c r="B468" t="s">
        <v>10</v>
      </c>
      <c r="C468" s="2">
        <v>150914268</v>
      </c>
      <c r="D468" s="2">
        <v>2666814995.1700001</v>
      </c>
      <c r="E468">
        <v>5.6589702800279831</v>
      </c>
      <c r="F468">
        <f>SUMIFS(Historico_Precos[Preço D0],Historico_Precos[Ativo],Historico_Posicoes4[[#This Row],[Ativo]],Historico_Precos[Data],Historico_Posicoes4[[#This Row],[Data]])</f>
        <v>13.32</v>
      </c>
    </row>
    <row r="469" spans="1:6" x14ac:dyDescent="0.25">
      <c r="A469" s="1">
        <v>45729</v>
      </c>
      <c r="B469" t="s">
        <v>8</v>
      </c>
      <c r="C469" s="2">
        <v>136002892.86000001</v>
      </c>
      <c r="D469" s="2">
        <v>2408208675.25</v>
      </c>
      <c r="E469">
        <v>5.6474712618449203</v>
      </c>
      <c r="F469">
        <f>SUMIFS(Historico_Precos[Preço D0],Historico_Precos[Ativo],Historico_Posicoes4[[#This Row],[Ativo]],Historico_Precos[Data],Historico_Posicoes4[[#This Row],[Data]])</f>
        <v>16.86</v>
      </c>
    </row>
    <row r="470" spans="1:6" x14ac:dyDescent="0.25">
      <c r="A470" s="1">
        <v>45755</v>
      </c>
      <c r="B470" t="s">
        <v>10</v>
      </c>
      <c r="C470" s="2">
        <v>135392305</v>
      </c>
      <c r="D470" s="2">
        <v>2400900107.4899998</v>
      </c>
      <c r="E470">
        <v>5.6392310774455634</v>
      </c>
      <c r="F470">
        <f>SUMIFS(Historico_Precos[Preço D0],Historico_Precos[Ativo],Historico_Posicoes4[[#This Row],[Ativo]],Historico_Precos[Data],Historico_Posicoes4[[#This Row],[Data]])</f>
        <v>11.95</v>
      </c>
    </row>
    <row r="471" spans="1:6" x14ac:dyDescent="0.25">
      <c r="A471" s="1">
        <v>45660</v>
      </c>
      <c r="B471" t="s">
        <v>7</v>
      </c>
      <c r="C471" s="2">
        <v>127153800</v>
      </c>
      <c r="D471" s="2">
        <v>2257350473.8499999</v>
      </c>
      <c r="E471">
        <v>5.6328780786589245</v>
      </c>
      <c r="F471">
        <f>SUMIFS(Historico_Precos[Preço D0],Historico_Precos[Ativo],Historico_Posicoes4[[#This Row],[Ativo]],Historico_Precos[Data],Historico_Posicoes4[[#This Row],[Data]])</f>
        <v>16.7</v>
      </c>
    </row>
    <row r="472" spans="1:6" x14ac:dyDescent="0.25">
      <c r="A472" s="1">
        <v>45694</v>
      </c>
      <c r="B472" t="s">
        <v>7</v>
      </c>
      <c r="C472" s="2">
        <v>137101746</v>
      </c>
      <c r="D472" s="2">
        <v>2437161453.9899998</v>
      </c>
      <c r="E472">
        <v>5.6254683404558126</v>
      </c>
      <c r="F472">
        <f>SUMIFS(Historico_Precos[Preço D0],Historico_Precos[Ativo],Historico_Posicoes4[[#This Row],[Ativo]],Historico_Precos[Data],Historico_Posicoes4[[#This Row],[Data]])</f>
        <v>19.29</v>
      </c>
    </row>
    <row r="473" spans="1:6" x14ac:dyDescent="0.25">
      <c r="A473" s="1">
        <v>45727</v>
      </c>
      <c r="B473" t="s">
        <v>8</v>
      </c>
      <c r="C473" s="2">
        <v>132534254.42999999</v>
      </c>
      <c r="D473" s="2">
        <v>2367578570.0599999</v>
      </c>
      <c r="E473">
        <v>5.5978819924291372</v>
      </c>
      <c r="F473">
        <f>SUMIFS(Historico_Precos[Preço D0],Historico_Precos[Ativo],Historico_Posicoes4[[#This Row],[Ativo]],Historico_Precos[Data],Historico_Posicoes4[[#This Row],[Data]])</f>
        <v>16.43</v>
      </c>
    </row>
    <row r="474" spans="1:6" x14ac:dyDescent="0.25">
      <c r="A474" s="1">
        <v>45761</v>
      </c>
      <c r="B474" t="s">
        <v>10</v>
      </c>
      <c r="C474" s="2">
        <v>140717358</v>
      </c>
      <c r="D474" s="2">
        <v>2519803543.3099999</v>
      </c>
      <c r="E474">
        <v>5.5844575016016709</v>
      </c>
      <c r="F474">
        <f>SUMIFS(Historico_Precos[Preço D0],Historico_Precos[Ativo],Historico_Posicoes4[[#This Row],[Ativo]],Historico_Precos[Data],Historico_Posicoes4[[#This Row],[Data]])</f>
        <v>12.42</v>
      </c>
    </row>
    <row r="475" spans="1:6" x14ac:dyDescent="0.25">
      <c r="A475" s="1">
        <v>45729</v>
      </c>
      <c r="B475" t="s">
        <v>10</v>
      </c>
      <c r="C475" s="2">
        <v>134364594</v>
      </c>
      <c r="D475" s="2">
        <v>2408208675.25</v>
      </c>
      <c r="E475">
        <v>5.579441490304049</v>
      </c>
      <c r="F475">
        <f>SUMIFS(Historico_Precos[Preço D0],Historico_Precos[Ativo],Historico_Posicoes4[[#This Row],[Ativo]],Historico_Precos[Data],Historico_Posicoes4[[#This Row],[Data]])</f>
        <v>12.39</v>
      </c>
    </row>
    <row r="476" spans="1:6" x14ac:dyDescent="0.25">
      <c r="A476" s="1">
        <v>45659</v>
      </c>
      <c r="B476" t="s">
        <v>7</v>
      </c>
      <c r="C476" s="2">
        <v>126402967</v>
      </c>
      <c r="D476" s="2">
        <v>2270822204.6999998</v>
      </c>
      <c r="E476">
        <v>5.5663964681329681</v>
      </c>
      <c r="F476">
        <f>SUMIFS(Historico_Precos[Preço D0],Historico_Precos[Ativo],Historico_Posicoes4[[#This Row],[Ativo]],Historico_Precos[Data],Historico_Posicoes4[[#This Row],[Data]])</f>
        <v>16.63</v>
      </c>
    </row>
    <row r="477" spans="1:6" x14ac:dyDescent="0.25">
      <c r="A477" s="1">
        <v>45769</v>
      </c>
      <c r="B477" t="s">
        <v>10</v>
      </c>
      <c r="C477" s="2">
        <v>142643441</v>
      </c>
      <c r="D477" s="2">
        <v>2567457615.8600001</v>
      </c>
      <c r="E477">
        <v>5.5558245681972007</v>
      </c>
      <c r="F477">
        <f>SUMIFS(Historico_Precos[Preço D0],Historico_Precos[Ativo],Historico_Posicoes4[[#This Row],[Ativo]],Historico_Precos[Data],Historico_Posicoes4[[#This Row],[Data]])</f>
        <v>12.59</v>
      </c>
    </row>
    <row r="478" spans="1:6" x14ac:dyDescent="0.25">
      <c r="A478" s="1">
        <v>45751</v>
      </c>
      <c r="B478" t="s">
        <v>10</v>
      </c>
      <c r="C478" s="2">
        <v>135020224</v>
      </c>
      <c r="D478" s="2">
        <v>2430251738.46</v>
      </c>
      <c r="E478">
        <v>5.5558122585917591</v>
      </c>
      <c r="F478">
        <f>SUMIFS(Historico_Precos[Preço D0],Historico_Precos[Ativo],Historico_Posicoes4[[#This Row],[Ativo]],Historico_Precos[Data],Historico_Posicoes4[[#This Row],[Data]])</f>
        <v>11.92</v>
      </c>
    </row>
    <row r="479" spans="1:6" x14ac:dyDescent="0.25">
      <c r="A479" s="1">
        <v>45730</v>
      </c>
      <c r="B479" t="s">
        <v>10</v>
      </c>
      <c r="C479" s="2">
        <v>136533514</v>
      </c>
      <c r="D479" s="2">
        <v>2461258632.27</v>
      </c>
      <c r="E479">
        <v>5.5473046273920499</v>
      </c>
      <c r="F479">
        <f>SUMIFS(Historico_Precos[Preço D0],Historico_Precos[Ativo],Historico_Posicoes4[[#This Row],[Ativo]],Historico_Precos[Data],Historico_Posicoes4[[#This Row],[Data]])</f>
        <v>12.59</v>
      </c>
    </row>
    <row r="480" spans="1:6" x14ac:dyDescent="0.25">
      <c r="A480" s="1">
        <v>45728</v>
      </c>
      <c r="B480" t="s">
        <v>8</v>
      </c>
      <c r="C480" s="2">
        <v>132211590.39</v>
      </c>
      <c r="D480" s="2">
        <v>2384180380.8800001</v>
      </c>
      <c r="E480">
        <v>5.5453686076051323</v>
      </c>
      <c r="F480">
        <f>SUMIFS(Historico_Precos[Preço D0],Historico_Precos[Ativo],Historico_Posicoes4[[#This Row],[Ativo]],Historico_Precos[Data],Historico_Posicoes4[[#This Row],[Data]])</f>
        <v>16.39</v>
      </c>
    </row>
    <row r="481" spans="1:6" x14ac:dyDescent="0.25">
      <c r="A481" s="1">
        <v>45727</v>
      </c>
      <c r="B481" t="s">
        <v>10</v>
      </c>
      <c r="C481" s="2">
        <v>131116416</v>
      </c>
      <c r="D481" s="2">
        <v>2367578570.0599999</v>
      </c>
      <c r="E481">
        <v>5.5379964009674749</v>
      </c>
      <c r="F481">
        <f>SUMIFS(Historico_Precos[Preço D0],Historico_Precos[Ativo],Historico_Posicoes4[[#This Row],[Ativo]],Historico_Precos[Data],Historico_Posicoes4[[#This Row],[Data]])</f>
        <v>12.16</v>
      </c>
    </row>
    <row r="482" spans="1:6" x14ac:dyDescent="0.25">
      <c r="A482" s="1">
        <v>45758</v>
      </c>
      <c r="B482" t="s">
        <v>14</v>
      </c>
      <c r="C482" s="2">
        <v>137356424.68279999</v>
      </c>
      <c r="D482" s="2">
        <v>2480256451.7399998</v>
      </c>
      <c r="E482">
        <v>5.537992838863051</v>
      </c>
      <c r="F482">
        <f>SUMIFS(Historico_Precos[Preço D0],Historico_Precos[Ativo],Historico_Posicoes4[[#This Row],[Ativo]],Historico_Precos[Data],Historico_Posicoes4[[#This Row],[Data]])</f>
        <v>23493.517670000001</v>
      </c>
    </row>
    <row r="483" spans="1:6" x14ac:dyDescent="0.25">
      <c r="A483" s="1">
        <v>45764</v>
      </c>
      <c r="B483" t="s">
        <v>10</v>
      </c>
      <c r="C483" s="2">
        <v>141283853</v>
      </c>
      <c r="D483" s="2">
        <v>2554091183.1399999</v>
      </c>
      <c r="E483">
        <v>5.5316683261991306</v>
      </c>
      <c r="F483">
        <f>SUMIFS(Historico_Precos[Preço D0],Historico_Precos[Ativo],Historico_Posicoes4[[#This Row],[Ativo]],Historico_Precos[Data],Historico_Posicoes4[[#This Row],[Data]])</f>
        <v>12.47</v>
      </c>
    </row>
    <row r="484" spans="1:6" x14ac:dyDescent="0.25">
      <c r="A484" s="1">
        <v>45762</v>
      </c>
      <c r="B484" t="s">
        <v>10</v>
      </c>
      <c r="C484" s="2">
        <v>139697667</v>
      </c>
      <c r="D484" s="2">
        <v>2526159306.0799999</v>
      </c>
      <c r="E484">
        <v>5.5300418569713106</v>
      </c>
      <c r="F484">
        <f>SUMIFS(Historico_Precos[Preço D0],Historico_Precos[Ativo],Historico_Posicoes4[[#This Row],[Ativo]],Historico_Precos[Data],Historico_Posicoes4[[#This Row],[Data]])</f>
        <v>12.33</v>
      </c>
    </row>
    <row r="485" spans="1:6" x14ac:dyDescent="0.25">
      <c r="A485" s="1">
        <v>45754</v>
      </c>
      <c r="B485" t="s">
        <v>10</v>
      </c>
      <c r="C485" s="2">
        <v>132559830</v>
      </c>
      <c r="D485" s="2">
        <v>2398588325.0500002</v>
      </c>
      <c r="E485">
        <v>5.5265769709454711</v>
      </c>
      <c r="F485">
        <f>SUMIFS(Historico_Precos[Preço D0],Historico_Precos[Ativo],Historico_Posicoes4[[#This Row],[Ativo]],Historico_Precos[Data],Historico_Posicoes4[[#This Row],[Data]])</f>
        <v>11.7</v>
      </c>
    </row>
    <row r="486" spans="1:6" x14ac:dyDescent="0.25">
      <c r="A486" s="1">
        <v>45761</v>
      </c>
      <c r="B486" t="s">
        <v>14</v>
      </c>
      <c r="C486" s="2">
        <v>139012685.2534</v>
      </c>
      <c r="D486" s="2">
        <v>2519803543.3099999</v>
      </c>
      <c r="E486">
        <v>5.5168064836829984</v>
      </c>
      <c r="F486">
        <f>SUMIFS(Historico_Precos[Preço D0],Historico_Precos[Ativo],Historico_Posicoes4[[#This Row],[Ativo]],Historico_Precos[Data],Historico_Posicoes4[[#This Row],[Data]])</f>
        <v>23824.423970000003</v>
      </c>
    </row>
    <row r="487" spans="1:6" x14ac:dyDescent="0.25">
      <c r="A487" s="1">
        <v>45763</v>
      </c>
      <c r="B487" t="s">
        <v>10</v>
      </c>
      <c r="C487" s="2">
        <v>138791275</v>
      </c>
      <c r="D487" s="2">
        <v>2515838064.21</v>
      </c>
      <c r="E487">
        <v>5.5167014512749235</v>
      </c>
      <c r="F487">
        <f>SUMIFS(Historico_Precos[Preço D0],Historico_Precos[Ativo],Historico_Posicoes4[[#This Row],[Ativo]],Historico_Precos[Data],Historico_Posicoes4[[#This Row],[Data]])</f>
        <v>12.25</v>
      </c>
    </row>
    <row r="488" spans="1:6" x14ac:dyDescent="0.25">
      <c r="A488" s="1">
        <v>45750</v>
      </c>
      <c r="B488" t="s">
        <v>10</v>
      </c>
      <c r="C488" s="2">
        <v>137391583</v>
      </c>
      <c r="D488" s="2">
        <v>2499535177.54</v>
      </c>
      <c r="E488">
        <v>5.496685313115635</v>
      </c>
      <c r="F488">
        <f>SUMIFS(Historico_Precos[Preço D0],Historico_Precos[Ativo],Historico_Posicoes4[[#This Row],[Ativo]],Historico_Precos[Data],Historico_Posicoes4[[#This Row],[Data]])</f>
        <v>12.11</v>
      </c>
    </row>
    <row r="489" spans="1:6" x14ac:dyDescent="0.25">
      <c r="A489" s="1">
        <v>45756</v>
      </c>
      <c r="B489" t="s">
        <v>14</v>
      </c>
      <c r="C489" s="2">
        <v>135603011.60099998</v>
      </c>
      <c r="D489" s="2">
        <v>2469206930.8400002</v>
      </c>
      <c r="E489">
        <v>5.491763768655435</v>
      </c>
      <c r="F489">
        <f>SUMIFS(Historico_Precos[Preço D0],Historico_Precos[Ativo],Historico_Posicoes4[[#This Row],[Ativo]],Historico_Precos[Data],Historico_Posicoes4[[#This Row],[Data]])</f>
        <v>11606.865669999999</v>
      </c>
    </row>
    <row r="490" spans="1:6" x14ac:dyDescent="0.25">
      <c r="A490" s="1">
        <v>45797</v>
      </c>
      <c r="B490" t="s">
        <v>13</v>
      </c>
      <c r="C490" s="2">
        <v>156969299.94999999</v>
      </c>
      <c r="D490" s="2">
        <v>2862879296.71</v>
      </c>
      <c r="E490">
        <v>5.4829171502405973</v>
      </c>
      <c r="F490">
        <f>SUMIFS(Historico_Precos[Preço D0],Historico_Precos[Ativo],Historico_Posicoes4[[#This Row],[Ativo]],Historico_Precos[Data],Historico_Posicoes4[[#This Row],[Data]])</f>
        <v>22.45</v>
      </c>
    </row>
    <row r="491" spans="1:6" x14ac:dyDescent="0.25">
      <c r="A491" s="1">
        <v>45757</v>
      </c>
      <c r="B491" t="s">
        <v>14</v>
      </c>
      <c r="C491" s="2">
        <v>133121813.5835</v>
      </c>
      <c r="D491" s="2">
        <v>2433833642.29</v>
      </c>
      <c r="E491">
        <v>5.4696348702882318</v>
      </c>
      <c r="F491">
        <f>SUMIFS(Historico_Precos[Preço D0],Historico_Precos[Ativo],Historico_Posicoes4[[#This Row],[Ativo]],Historico_Precos[Data],Historico_Posicoes4[[#This Row],[Data]])</f>
        <v>11394.488880000001</v>
      </c>
    </row>
    <row r="492" spans="1:6" x14ac:dyDescent="0.25">
      <c r="A492" s="1">
        <v>45726</v>
      </c>
      <c r="B492" t="s">
        <v>10</v>
      </c>
      <c r="C492" s="2">
        <v>130078648</v>
      </c>
      <c r="D492" s="2">
        <v>2378623343.9499998</v>
      </c>
      <c r="E492">
        <v>5.4686526276156116</v>
      </c>
      <c r="F492">
        <f>SUMIFS(Historico_Precos[Preço D0],Historico_Precos[Ativo],Historico_Posicoes4[[#This Row],[Ativo]],Historico_Precos[Data],Historico_Posicoes4[[#This Row],[Data]])</f>
        <v>12.08</v>
      </c>
    </row>
    <row r="493" spans="1:6" x14ac:dyDescent="0.25">
      <c r="A493" s="1">
        <v>45789</v>
      </c>
      <c r="B493" t="s">
        <v>14</v>
      </c>
      <c r="C493" s="2">
        <v>148926961.33710003</v>
      </c>
      <c r="D493" s="2">
        <v>2723423968.77</v>
      </c>
      <c r="E493">
        <v>5.4683722786048996</v>
      </c>
      <c r="F493">
        <f>SUMIFS(Historico_Precos[Preço D0],Historico_Precos[Ativo],Historico_Posicoes4[[#This Row],[Ativo]],Historico_Precos[Data],Historico_Posicoes4[[#This Row],[Data]])</f>
        <v>28490.564900000001</v>
      </c>
    </row>
    <row r="494" spans="1:6" x14ac:dyDescent="0.25">
      <c r="A494" s="1">
        <v>45733</v>
      </c>
      <c r="B494" t="s">
        <v>10</v>
      </c>
      <c r="C494" s="2">
        <v>136316622</v>
      </c>
      <c r="D494" s="2">
        <v>2497848362.3800001</v>
      </c>
      <c r="E494">
        <v>5.4573617859698569</v>
      </c>
      <c r="F494">
        <f>SUMIFS(Historico_Precos[Preço D0],Historico_Precos[Ativo],Historico_Posicoes4[[#This Row],[Ativo]],Historico_Precos[Data],Historico_Posicoes4[[#This Row],[Data]])</f>
        <v>12.57</v>
      </c>
    </row>
    <row r="495" spans="1:6" x14ac:dyDescent="0.25">
      <c r="A495" s="1">
        <v>45722</v>
      </c>
      <c r="B495" t="s">
        <v>10</v>
      </c>
      <c r="C495" s="2">
        <v>128212914</v>
      </c>
      <c r="D495" s="2">
        <v>2352394835.9099998</v>
      </c>
      <c r="E495">
        <v>5.4503143793206874</v>
      </c>
      <c r="F495">
        <f>SUMIFS(Historico_Precos[Preço D0],Historico_Precos[Ativo],Historico_Posicoes4[[#This Row],[Ativo]],Historico_Precos[Data],Historico_Posicoes4[[#This Row],[Data]])</f>
        <v>11.94</v>
      </c>
    </row>
    <row r="496" spans="1:6" x14ac:dyDescent="0.25">
      <c r="A496" s="1">
        <v>45723</v>
      </c>
      <c r="B496" t="s">
        <v>10</v>
      </c>
      <c r="C496" s="2">
        <v>130435103</v>
      </c>
      <c r="D496" s="2">
        <v>2394765126.5500002</v>
      </c>
      <c r="E496">
        <v>5.4466762336693249</v>
      </c>
      <c r="F496">
        <f>SUMIFS(Historico_Precos[Preço D0],Historico_Precos[Ativo],Historico_Posicoes4[[#This Row],[Ativo]],Historico_Precos[Data],Historico_Posicoes4[[#This Row],[Data]])</f>
        <v>12.13</v>
      </c>
    </row>
    <row r="497" spans="1:6" x14ac:dyDescent="0.25">
      <c r="A497" s="1">
        <v>45728</v>
      </c>
      <c r="B497" t="s">
        <v>10</v>
      </c>
      <c r="C497" s="2">
        <v>129732999</v>
      </c>
      <c r="D497" s="2">
        <v>2384180380.8800001</v>
      </c>
      <c r="E497">
        <v>5.4414087138874789</v>
      </c>
      <c r="F497">
        <f>SUMIFS(Historico_Precos[Preço D0],Historico_Precos[Ativo],Historico_Posicoes4[[#This Row],[Ativo]],Historico_Precos[Data],Historico_Posicoes4[[#This Row],[Data]])</f>
        <v>11.99</v>
      </c>
    </row>
    <row r="498" spans="1:6" x14ac:dyDescent="0.25">
      <c r="A498" s="1">
        <v>45743</v>
      </c>
      <c r="B498" t="s">
        <v>14</v>
      </c>
      <c r="C498" s="2">
        <v>136379063.32319999</v>
      </c>
      <c r="D498" s="2">
        <v>2510808033.9000001</v>
      </c>
      <c r="E498">
        <v>5.4316802193501212</v>
      </c>
      <c r="F498">
        <f>SUMIFS(Historico_Precos[Preço D0],Historico_Precos[Ativo],Historico_Posicoes4[[#This Row],[Ativo]],Historico_Precos[Data],Historico_Posicoes4[[#This Row],[Data]])</f>
        <v>12054.49086</v>
      </c>
    </row>
    <row r="499" spans="1:6" x14ac:dyDescent="0.25">
      <c r="A499" s="1">
        <v>45796</v>
      </c>
      <c r="B499" t="s">
        <v>13</v>
      </c>
      <c r="C499" s="2">
        <v>154242439.10000002</v>
      </c>
      <c r="D499" s="2">
        <v>2843379627</v>
      </c>
      <c r="E499">
        <v>5.4246164541432869</v>
      </c>
      <c r="F499">
        <f>SUMIFS(Historico_Precos[Preço D0],Historico_Precos[Ativo],Historico_Posicoes4[[#This Row],[Ativo]],Historico_Precos[Data],Historico_Posicoes4[[#This Row],[Data]])</f>
        <v>22.06</v>
      </c>
    </row>
    <row r="500" spans="1:6" x14ac:dyDescent="0.25">
      <c r="A500" s="1">
        <v>45798</v>
      </c>
      <c r="B500" t="s">
        <v>13</v>
      </c>
      <c r="C500" s="2">
        <v>152005014.69999999</v>
      </c>
      <c r="D500" s="2">
        <v>2802674383.7800002</v>
      </c>
      <c r="E500">
        <v>5.4235702720124426</v>
      </c>
      <c r="F500">
        <f>SUMIFS(Historico_Precos[Preço D0],Historico_Precos[Ativo],Historico_Posicoes4[[#This Row],[Ativo]],Historico_Precos[Data],Historico_Posicoes4[[#This Row],[Data]])</f>
        <v>21.74</v>
      </c>
    </row>
    <row r="501" spans="1:6" x14ac:dyDescent="0.25">
      <c r="A501" s="1">
        <v>45793</v>
      </c>
      <c r="B501" t="s">
        <v>13</v>
      </c>
      <c r="C501" s="2">
        <v>153123726.90000001</v>
      </c>
      <c r="D501" s="2">
        <v>2824958884.71</v>
      </c>
      <c r="E501">
        <v>5.4203878055987751</v>
      </c>
      <c r="F501">
        <f>SUMIFS(Historico_Precos[Preço D0],Historico_Precos[Ativo],Historico_Posicoes4[[#This Row],[Ativo]],Historico_Precos[Data],Historico_Posicoes4[[#This Row],[Data]])</f>
        <v>21.9</v>
      </c>
    </row>
    <row r="502" spans="1:6" x14ac:dyDescent="0.25">
      <c r="A502" s="1">
        <v>45785</v>
      </c>
      <c r="B502" t="s">
        <v>13</v>
      </c>
      <c r="C502" s="2">
        <v>148648878.30000001</v>
      </c>
      <c r="D502" s="2">
        <v>2744744993.77</v>
      </c>
      <c r="E502">
        <v>5.4157627989996167</v>
      </c>
      <c r="F502">
        <f>SUMIFS(Historico_Precos[Preço D0],Historico_Precos[Ativo],Historico_Posicoes4[[#This Row],[Ativo]],Historico_Precos[Data],Historico_Posicoes4[[#This Row],[Data]])</f>
        <v>21.26</v>
      </c>
    </row>
    <row r="503" spans="1:6" x14ac:dyDescent="0.25">
      <c r="A503" s="1">
        <v>45727</v>
      </c>
      <c r="B503" t="s">
        <v>14</v>
      </c>
      <c r="C503" s="2">
        <v>128176719.1151</v>
      </c>
      <c r="D503" s="2">
        <v>2367578570.0599999</v>
      </c>
      <c r="E503">
        <v>5.4138316985970905</v>
      </c>
      <c r="F503">
        <f>SUMIFS(Historico_Precos[Preço D0],Historico_Precos[Ativo],Historico_Posicoes4[[#This Row],[Ativo]],Historico_Precos[Data],Historico_Posicoes4[[#This Row],[Data]])</f>
        <v>11562.937121999999</v>
      </c>
    </row>
    <row r="504" spans="1:6" x14ac:dyDescent="0.25">
      <c r="A504" s="1">
        <v>45792</v>
      </c>
      <c r="B504" t="s">
        <v>13</v>
      </c>
      <c r="C504" s="2">
        <v>152214773.25</v>
      </c>
      <c r="D504" s="2">
        <v>2811825253.4299998</v>
      </c>
      <c r="E504">
        <v>5.4133795499674484</v>
      </c>
      <c r="F504">
        <f>SUMIFS(Historico_Precos[Preço D0],Historico_Precos[Ativo],Historico_Posicoes4[[#This Row],[Ativo]],Historico_Precos[Data],Historico_Posicoes4[[#This Row],[Data]])</f>
        <v>21.77</v>
      </c>
    </row>
    <row r="505" spans="1:6" x14ac:dyDescent="0.25">
      <c r="A505" s="1">
        <v>45728</v>
      </c>
      <c r="B505" t="s">
        <v>14</v>
      </c>
      <c r="C505" s="2">
        <v>129033385.29700001</v>
      </c>
      <c r="D505" s="2">
        <v>2384180380.8800001</v>
      </c>
      <c r="E505">
        <v>5.4120647217713387</v>
      </c>
      <c r="F505">
        <f>SUMIFS(Historico_Precos[Preço D0],Historico_Precos[Ativo],Historico_Posicoes4[[#This Row],[Ativo]],Historico_Precos[Data],Historico_Posicoes4[[#This Row],[Data]])</f>
        <v>11625.207238000001</v>
      </c>
    </row>
    <row r="506" spans="1:6" x14ac:dyDescent="0.25">
      <c r="A506" s="1">
        <v>45699</v>
      </c>
      <c r="B506" t="s">
        <v>6</v>
      </c>
      <c r="C506" s="2">
        <v>132673980.59999999</v>
      </c>
      <c r="D506" s="2">
        <v>2451603076.96</v>
      </c>
      <c r="E506">
        <v>5.4117235308953999</v>
      </c>
      <c r="F506">
        <f>SUMIFS(Historico_Precos[Preço D0],Historico_Precos[Ativo],Historico_Posicoes4[[#This Row],[Ativo]],Historico_Precos[Data],Historico_Posicoes4[[#This Row],[Data]])</f>
        <v>18.77</v>
      </c>
    </row>
    <row r="507" spans="1:6" x14ac:dyDescent="0.25">
      <c r="A507" s="1">
        <v>45742</v>
      </c>
      <c r="B507" t="s">
        <v>14</v>
      </c>
      <c r="C507" s="2">
        <v>134992714.31</v>
      </c>
      <c r="D507" s="2">
        <v>2496350297.3499999</v>
      </c>
      <c r="E507">
        <v>5.4076030296429742</v>
      </c>
      <c r="F507">
        <f>SUMIFS(Historico_Precos[Preço D0],Historico_Precos[Ativo],Historico_Posicoes4[[#This Row],[Ativo]],Historico_Precos[Data],Historico_Posicoes4[[#This Row],[Data]])</f>
        <v>11900.575440999997</v>
      </c>
    </row>
    <row r="508" spans="1:6" x14ac:dyDescent="0.25">
      <c r="A508" s="1">
        <v>45799</v>
      </c>
      <c r="B508" t="s">
        <v>13</v>
      </c>
      <c r="C508" s="2">
        <v>151725336.69999999</v>
      </c>
      <c r="D508" s="2">
        <v>2807193825.3300004</v>
      </c>
      <c r="E508">
        <v>5.4048756922641026</v>
      </c>
      <c r="F508">
        <f>SUMIFS(Historico_Precos[Preço D0],Historico_Precos[Ativo],Historico_Posicoes4[[#This Row],[Ativo]],Historico_Precos[Data],Historico_Posicoes4[[#This Row],[Data]])</f>
        <v>21.7</v>
      </c>
    </row>
    <row r="509" spans="1:6" x14ac:dyDescent="0.25">
      <c r="A509" s="1">
        <v>45733</v>
      </c>
      <c r="B509" t="s">
        <v>14</v>
      </c>
      <c r="C509" s="2">
        <v>134994586.94209999</v>
      </c>
      <c r="D509" s="2">
        <v>2497848362.3800001</v>
      </c>
      <c r="E509">
        <v>5.4044348318035773</v>
      </c>
      <c r="F509">
        <f>SUMIFS(Historico_Precos[Preço D0],Historico_Precos[Ativo],Historico_Posicoes4[[#This Row],[Ativo]],Historico_Precos[Data],Historico_Posicoes4[[#This Row],[Data]])</f>
        <v>11945.102722</v>
      </c>
    </row>
    <row r="510" spans="1:6" x14ac:dyDescent="0.25">
      <c r="A510" s="1">
        <v>45804</v>
      </c>
      <c r="B510" t="s">
        <v>13</v>
      </c>
      <c r="C510" s="2">
        <v>155431070.75</v>
      </c>
      <c r="D510" s="2">
        <v>2879043697.0700002</v>
      </c>
      <c r="E510">
        <v>5.3987048167480767</v>
      </c>
      <c r="F510">
        <f>SUMIFS(Historico_Precos[Preço D0],Historico_Precos[Ativo],Historico_Posicoes4[[#This Row],[Ativo]],Historico_Precos[Data],Historico_Posicoes4[[#This Row],[Data]])</f>
        <v>22.23</v>
      </c>
    </row>
    <row r="511" spans="1:6" x14ac:dyDescent="0.25">
      <c r="A511" s="1">
        <v>45790</v>
      </c>
      <c r="B511" t="s">
        <v>13</v>
      </c>
      <c r="C511" s="2">
        <v>150326946.5</v>
      </c>
      <c r="D511" s="2">
        <v>2792354519.4900002</v>
      </c>
      <c r="E511">
        <v>5.383519372298613</v>
      </c>
      <c r="F511">
        <f>SUMIFS(Historico_Precos[Preço D0],Historico_Precos[Ativo],Historico_Posicoes4[[#This Row],[Ativo]],Historico_Precos[Data],Historico_Posicoes4[[#This Row],[Data]])</f>
        <v>21.5</v>
      </c>
    </row>
    <row r="512" spans="1:6" x14ac:dyDescent="0.25">
      <c r="A512" s="1">
        <v>45800</v>
      </c>
      <c r="B512" t="s">
        <v>13</v>
      </c>
      <c r="C512" s="2">
        <v>151165980.59999999</v>
      </c>
      <c r="D512" s="2">
        <v>2811278003.4299998</v>
      </c>
      <c r="E512">
        <v>5.3771267165881342</v>
      </c>
      <c r="F512">
        <f>SUMIFS(Historico_Precos[Preço D0],Historico_Precos[Ativo],Historico_Posicoes4[[#This Row],[Ativo]],Historico_Precos[Data],Historico_Posicoes4[[#This Row],[Data]])</f>
        <v>21.62</v>
      </c>
    </row>
    <row r="513" spans="1:6" x14ac:dyDescent="0.25">
      <c r="A513" s="1">
        <v>45750</v>
      </c>
      <c r="B513" t="s">
        <v>13</v>
      </c>
      <c r="C513" s="2">
        <v>134302499.5</v>
      </c>
      <c r="D513" s="2">
        <v>2499535177.54</v>
      </c>
      <c r="E513">
        <v>5.3730989948370418</v>
      </c>
      <c r="F513">
        <f>SUMIFS(Historico_Precos[Preço D0],Historico_Precos[Ativo],Historico_Posicoes4[[#This Row],[Ativo]],Historico_Precos[Data],Historico_Posicoes4[[#This Row],[Data]])</f>
        <v>19.52</v>
      </c>
    </row>
    <row r="514" spans="1:6" x14ac:dyDescent="0.25">
      <c r="A514" s="1">
        <v>45803</v>
      </c>
      <c r="B514" t="s">
        <v>13</v>
      </c>
      <c r="C514" s="2">
        <v>151515578.15000001</v>
      </c>
      <c r="D514" s="2">
        <v>2825155902.2799997</v>
      </c>
      <c r="E514">
        <v>5.3630873265337904</v>
      </c>
      <c r="F514">
        <f>SUMIFS(Historico_Precos[Preço D0],Historico_Precos[Ativo],Historico_Posicoes4[[#This Row],[Ativo]],Historico_Precos[Data],Historico_Posicoes4[[#This Row],[Data]])</f>
        <v>21.67</v>
      </c>
    </row>
    <row r="515" spans="1:6" x14ac:dyDescent="0.25">
      <c r="A515" s="1">
        <v>45721</v>
      </c>
      <c r="B515" t="s">
        <v>10</v>
      </c>
      <c r="C515" s="2">
        <v>125542170</v>
      </c>
      <c r="D515" s="2">
        <v>2344258186.77</v>
      </c>
      <c r="E515">
        <v>5.3553047487903349</v>
      </c>
      <c r="F515">
        <f>SUMIFS(Historico_Precos[Preço D0],Historico_Precos[Ativo],Historico_Posicoes4[[#This Row],[Ativo]],Historico_Precos[Data],Historico_Posicoes4[[#This Row],[Data]])</f>
        <v>11.7</v>
      </c>
    </row>
    <row r="516" spans="1:6" x14ac:dyDescent="0.25">
      <c r="A516" s="1">
        <v>45723</v>
      </c>
      <c r="B516" t="s">
        <v>14</v>
      </c>
      <c r="C516" s="2">
        <v>128165515.4782</v>
      </c>
      <c r="D516" s="2">
        <v>2394765126.5500002</v>
      </c>
      <c r="E516">
        <v>5.3519033686130486</v>
      </c>
      <c r="F516">
        <f>SUMIFS(Historico_Precos[Preço D0],Historico_Precos[Ativo],Historico_Posicoes4[[#This Row],[Ativo]],Historico_Precos[Data],Historico_Posicoes4[[#This Row],[Data]])</f>
        <v>11636.489807999998</v>
      </c>
    </row>
    <row r="517" spans="1:6" x14ac:dyDescent="0.25">
      <c r="A517" s="1">
        <v>45779</v>
      </c>
      <c r="B517" t="s">
        <v>13</v>
      </c>
      <c r="C517" s="2">
        <v>143797045.44999999</v>
      </c>
      <c r="D517" s="2">
        <v>2687353694.75</v>
      </c>
      <c r="E517">
        <v>5.3508790350492799</v>
      </c>
      <c r="F517">
        <f>SUMIFS(Historico_Precos[Preço D0],Historico_Precos[Ativo],Historico_Posicoes4[[#This Row],[Ativo]],Historico_Precos[Data],Historico_Posicoes4[[#This Row],[Data]])</f>
        <v>20.91</v>
      </c>
    </row>
    <row r="518" spans="1:6" x14ac:dyDescent="0.25">
      <c r="A518" s="1">
        <v>45791</v>
      </c>
      <c r="B518" t="s">
        <v>13</v>
      </c>
      <c r="C518" s="2">
        <v>149138314.84999999</v>
      </c>
      <c r="D518" s="2">
        <v>2788158897.0499997</v>
      </c>
      <c r="E518">
        <v>5.348989076906455</v>
      </c>
      <c r="F518">
        <f>SUMIFS(Historico_Precos[Preço D0],Historico_Precos[Ativo],Historico_Posicoes4[[#This Row],[Ativo]],Historico_Precos[Data],Historico_Posicoes4[[#This Row],[Data]])</f>
        <v>21.33</v>
      </c>
    </row>
    <row r="519" spans="1:6" x14ac:dyDescent="0.25">
      <c r="A519" s="1">
        <v>45744</v>
      </c>
      <c r="B519" t="s">
        <v>14</v>
      </c>
      <c r="C519" s="2">
        <v>133278012.301</v>
      </c>
      <c r="D519" s="2">
        <v>2492921466.8299999</v>
      </c>
      <c r="E519">
        <v>5.3462579577557401</v>
      </c>
      <c r="F519">
        <f>SUMIFS(Historico_Precos[Preço D0],Historico_Precos[Ativo],Historico_Posicoes4[[#This Row],[Ativo]],Historico_Precos[Data],Historico_Posicoes4[[#This Row],[Data]])</f>
        <v>11789.510148000001</v>
      </c>
    </row>
    <row r="520" spans="1:6" x14ac:dyDescent="0.25">
      <c r="A520" s="1">
        <v>45716</v>
      </c>
      <c r="B520" t="s">
        <v>10</v>
      </c>
      <c r="C520" s="2">
        <v>126400578</v>
      </c>
      <c r="D520" s="2">
        <v>2365862130.6599998</v>
      </c>
      <c r="E520">
        <v>5.3426857111381327</v>
      </c>
      <c r="F520">
        <f>SUMIFS(Historico_Precos[Preço D0],Historico_Precos[Ativo],Historico_Posicoes4[[#This Row],[Ativo]],Historico_Precos[Data],Historico_Posicoes4[[#This Row],[Data]])</f>
        <v>11.78</v>
      </c>
    </row>
    <row r="521" spans="1:6" x14ac:dyDescent="0.25">
      <c r="A521" s="1">
        <v>45764</v>
      </c>
      <c r="B521" t="s">
        <v>13</v>
      </c>
      <c r="C521" s="2">
        <v>136366574.79999998</v>
      </c>
      <c r="D521" s="2">
        <v>2554091183.1399999</v>
      </c>
      <c r="E521">
        <v>5.3391427721993425</v>
      </c>
      <c r="F521">
        <f>SUMIFS(Historico_Precos[Preço D0],Historico_Precos[Ativo],Historico_Posicoes4[[#This Row],[Ativo]],Historico_Precos[Data],Historico_Posicoes4[[#This Row],[Data]])</f>
        <v>19.82</v>
      </c>
    </row>
    <row r="522" spans="1:6" x14ac:dyDescent="0.25">
      <c r="A522" s="1">
        <v>45784</v>
      </c>
      <c r="B522" t="s">
        <v>13</v>
      </c>
      <c r="C522" s="2">
        <v>142006524.84999999</v>
      </c>
      <c r="D522" s="2">
        <v>2666605432.8099999</v>
      </c>
      <c r="E522">
        <v>5.3253669666590753</v>
      </c>
      <c r="F522">
        <f>SUMIFS(Historico_Precos[Preço D0],Historico_Precos[Ativo],Historico_Posicoes4[[#This Row],[Ativo]],Historico_Precos[Data],Historico_Posicoes4[[#This Row],[Data]])</f>
        <v>20.309999999999999</v>
      </c>
    </row>
    <row r="523" spans="1:6" x14ac:dyDescent="0.25">
      <c r="A523" s="1">
        <v>45772</v>
      </c>
      <c r="B523" t="s">
        <v>8</v>
      </c>
      <c r="C523" s="2">
        <v>142415349.09999999</v>
      </c>
      <c r="D523" s="2">
        <v>2674451810.9099998</v>
      </c>
      <c r="E523">
        <v>5.3250295450843153</v>
      </c>
      <c r="F523">
        <f>SUMIFS(Historico_Precos[Preço D0],Historico_Precos[Ativo],Historico_Posicoes4[[#This Row],[Ativo]],Historico_Precos[Data],Historico_Posicoes4[[#This Row],[Data]])</f>
        <v>19.100000000000001</v>
      </c>
    </row>
    <row r="524" spans="1:6" x14ac:dyDescent="0.25">
      <c r="A524" s="1">
        <v>45763</v>
      </c>
      <c r="B524" t="s">
        <v>13</v>
      </c>
      <c r="C524" s="2">
        <v>133958486.94999999</v>
      </c>
      <c r="D524" s="2">
        <v>2515838064.21</v>
      </c>
      <c r="E524">
        <v>5.324606891662734</v>
      </c>
      <c r="F524">
        <f>SUMIFS(Historico_Precos[Preço D0],Historico_Precos[Ativo],Historico_Posicoes4[[#This Row],[Ativo]],Historico_Precos[Data],Historico_Posicoes4[[#This Row],[Data]])</f>
        <v>19.47</v>
      </c>
    </row>
    <row r="525" spans="1:6" x14ac:dyDescent="0.25">
      <c r="A525" s="1">
        <v>45782</v>
      </c>
      <c r="B525" t="s">
        <v>13</v>
      </c>
      <c r="C525" s="2">
        <v>141596421.05000001</v>
      </c>
      <c r="D525" s="2">
        <v>2661766885.52</v>
      </c>
      <c r="E525">
        <v>5.319640191644277</v>
      </c>
      <c r="F525">
        <f>SUMIFS(Historico_Precos[Preço D0],Historico_Precos[Ativo],Historico_Posicoes4[[#This Row],[Ativo]],Historico_Precos[Data],Historico_Posicoes4[[#This Row],[Data]])</f>
        <v>20.59</v>
      </c>
    </row>
    <row r="526" spans="1:6" x14ac:dyDescent="0.25">
      <c r="A526" s="1">
        <v>45786</v>
      </c>
      <c r="B526" t="s">
        <v>13</v>
      </c>
      <c r="C526" s="2">
        <v>145152902.80000001</v>
      </c>
      <c r="D526" s="2">
        <v>2730425254.6700001</v>
      </c>
      <c r="E526">
        <v>5.316128048249511</v>
      </c>
      <c r="F526">
        <f>SUMIFS(Historico_Precos[Preço D0],Historico_Precos[Ativo],Historico_Posicoes4[[#This Row],[Ativo]],Historico_Precos[Data],Historico_Posicoes4[[#This Row],[Data]])</f>
        <v>20.76</v>
      </c>
    </row>
    <row r="527" spans="1:6" x14ac:dyDescent="0.25">
      <c r="A527" s="1">
        <v>45755</v>
      </c>
      <c r="B527" t="s">
        <v>14</v>
      </c>
      <c r="C527" s="2">
        <v>127622638.7666</v>
      </c>
      <c r="D527" s="2">
        <v>2400900107.4899998</v>
      </c>
      <c r="E527">
        <v>5.3156163544022652</v>
      </c>
      <c r="F527">
        <f>SUMIFS(Historico_Precos[Preço D0],Historico_Precos[Ativo],Historico_Posicoes4[[#This Row],[Ativo]],Historico_Precos[Data],Historico_Posicoes4[[#This Row],[Data]])</f>
        <v>10923.79002</v>
      </c>
    </row>
    <row r="528" spans="1:6" x14ac:dyDescent="0.25">
      <c r="A528" s="1">
        <v>45762</v>
      </c>
      <c r="B528" t="s">
        <v>13</v>
      </c>
      <c r="C528" s="2">
        <v>134233697.04999998</v>
      </c>
      <c r="D528" s="2">
        <v>2526159306.0799999</v>
      </c>
      <c r="E528">
        <v>5.3137463154807465</v>
      </c>
      <c r="F528">
        <f>SUMIFS(Historico_Precos[Preço D0],Historico_Precos[Ativo],Historico_Posicoes4[[#This Row],[Ativo]],Historico_Precos[Data],Historico_Posicoes4[[#This Row],[Data]])</f>
        <v>19.510000000000002</v>
      </c>
    </row>
    <row r="529" spans="1:6" x14ac:dyDescent="0.25">
      <c r="A529" s="1">
        <v>45721</v>
      </c>
      <c r="B529" t="s">
        <v>8</v>
      </c>
      <c r="C529" s="2">
        <v>124530136.40000001</v>
      </c>
      <c r="D529" s="2">
        <v>2344258186.77</v>
      </c>
      <c r="E529">
        <v>5.3121340090778109</v>
      </c>
      <c r="F529">
        <f>SUMIFS(Historico_Precos[Preço D0],Historico_Precos[Ativo],Historico_Posicoes4[[#This Row],[Ativo]],Historico_Precos[Data],Historico_Posicoes4[[#This Row],[Data]])</f>
        <v>16.399999999999999</v>
      </c>
    </row>
    <row r="530" spans="1:6" x14ac:dyDescent="0.25">
      <c r="A530" s="1">
        <v>45754</v>
      </c>
      <c r="B530" t="s">
        <v>13</v>
      </c>
      <c r="C530" s="2">
        <v>127284643.5</v>
      </c>
      <c r="D530" s="2">
        <v>2398588325.0500002</v>
      </c>
      <c r="E530">
        <v>5.3066481717885736</v>
      </c>
      <c r="F530">
        <f>SUMIFS(Historico_Precos[Preço D0],Historico_Precos[Ativo],Historico_Posicoes4[[#This Row],[Ativo]],Historico_Precos[Data],Historico_Posicoes4[[#This Row],[Data]])</f>
        <v>18.5</v>
      </c>
    </row>
    <row r="531" spans="1:6" x14ac:dyDescent="0.25">
      <c r="A531" s="1">
        <v>45729</v>
      </c>
      <c r="B531" t="s">
        <v>14</v>
      </c>
      <c r="C531" s="2">
        <v>127726276.914</v>
      </c>
      <c r="D531" s="2">
        <v>2408208675.25</v>
      </c>
      <c r="E531">
        <v>5.303787758373578</v>
      </c>
      <c r="F531">
        <f>SUMIFS(Historico_Precos[Preço D0],Historico_Precos[Ativo],Historico_Posicoes4[[#This Row],[Ativo]],Historico_Precos[Data],Historico_Posicoes4[[#This Row],[Data]])</f>
        <v>11555.381719999999</v>
      </c>
    </row>
    <row r="532" spans="1:6" x14ac:dyDescent="0.25">
      <c r="A532" s="1">
        <v>45790</v>
      </c>
      <c r="B532" t="s">
        <v>14</v>
      </c>
      <c r="C532" s="2">
        <v>148045888.28420004</v>
      </c>
      <c r="D532" s="2">
        <v>2792354519.4900002</v>
      </c>
      <c r="E532">
        <v>5.3018299521380028</v>
      </c>
      <c r="F532">
        <f>SUMIFS(Historico_Precos[Preço D0],Historico_Precos[Ativo],Historico_Posicoes4[[#This Row],[Ativo]],Historico_Precos[Data],Historico_Posicoes4[[#This Row],[Data]])</f>
        <v>28231.593220000002</v>
      </c>
    </row>
    <row r="533" spans="1:6" x14ac:dyDescent="0.25">
      <c r="A533" s="1">
        <v>45761</v>
      </c>
      <c r="B533" t="s">
        <v>13</v>
      </c>
      <c r="C533" s="2">
        <v>133472989.40000001</v>
      </c>
      <c r="D533" s="2">
        <v>2519803543.3099999</v>
      </c>
      <c r="E533">
        <v>5.2969601441495966</v>
      </c>
      <c r="F533">
        <f>SUMIFS(Historico_Precos[Preço D0],Historico_Precos[Ativo],Historico_Posicoes4[[#This Row],[Ativo]],Historico_Precos[Data],Historico_Posicoes4[[#This Row],[Data]])</f>
        <v>19.399999999999999</v>
      </c>
    </row>
    <row r="534" spans="1:6" x14ac:dyDescent="0.25">
      <c r="A534" s="1">
        <v>45771</v>
      </c>
      <c r="B534" t="s">
        <v>8</v>
      </c>
      <c r="C534" s="2">
        <v>141222340.94</v>
      </c>
      <c r="D534" s="2">
        <v>2666814995.1700001</v>
      </c>
      <c r="E534">
        <v>5.2955432302493701</v>
      </c>
      <c r="F534">
        <f>SUMIFS(Historico_Precos[Preço D0],Historico_Precos[Ativo],Historico_Posicoes4[[#This Row],[Ativo]],Historico_Precos[Data],Historico_Posicoes4[[#This Row],[Data]])</f>
        <v>18.940000000000001</v>
      </c>
    </row>
    <row r="535" spans="1:6" x14ac:dyDescent="0.25">
      <c r="A535" s="1">
        <v>45764</v>
      </c>
      <c r="B535" t="s">
        <v>8</v>
      </c>
      <c r="C535" s="2">
        <v>134959048.09999999</v>
      </c>
      <c r="D535" s="2">
        <v>2554091183.1399999</v>
      </c>
      <c r="E535">
        <v>5.2840340623266755</v>
      </c>
      <c r="F535">
        <f>SUMIFS(Historico_Precos[Preço D0],Historico_Precos[Ativo],Historico_Posicoes4[[#This Row],[Ativo]],Historico_Precos[Data],Historico_Posicoes4[[#This Row],[Data]])</f>
        <v>18.100000000000001</v>
      </c>
    </row>
    <row r="536" spans="1:6" x14ac:dyDescent="0.25">
      <c r="A536" s="1">
        <v>45722</v>
      </c>
      <c r="B536" t="s">
        <v>8</v>
      </c>
      <c r="C536" s="2">
        <v>124208272.3</v>
      </c>
      <c r="D536" s="2">
        <v>2352394835.9099998</v>
      </c>
      <c r="E536">
        <v>5.2800775789813921</v>
      </c>
      <c r="F536">
        <f>SUMIFS(Historico_Precos[Preço D0],Historico_Precos[Ativo],Historico_Posicoes4[[#This Row],[Ativo]],Historico_Precos[Data],Historico_Posicoes4[[#This Row],[Data]])</f>
        <v>16.32</v>
      </c>
    </row>
    <row r="537" spans="1:6" x14ac:dyDescent="0.25">
      <c r="A537" s="1">
        <v>45750</v>
      </c>
      <c r="B537" t="s">
        <v>8</v>
      </c>
      <c r="C537" s="2">
        <v>131969111.61</v>
      </c>
      <c r="D537" s="2">
        <v>2499535177.54</v>
      </c>
      <c r="E537">
        <v>5.2797461222322841</v>
      </c>
      <c r="F537">
        <f>SUMIFS(Historico_Precos[Preço D0],Historico_Precos[Ativo],Historico_Posicoes4[[#This Row],[Ativo]],Historico_Precos[Data],Historico_Posicoes4[[#This Row],[Data]])</f>
        <v>18.61</v>
      </c>
    </row>
    <row r="538" spans="1:6" x14ac:dyDescent="0.25">
      <c r="A538" s="1">
        <v>45783</v>
      </c>
      <c r="B538" t="s">
        <v>13</v>
      </c>
      <c r="C538" s="2">
        <v>140633647.95000002</v>
      </c>
      <c r="D538" s="2">
        <v>2664952011.0500002</v>
      </c>
      <c r="E538">
        <v>5.2771549869143755</v>
      </c>
      <c r="F538">
        <f>SUMIFS(Historico_Precos[Preço D0],Historico_Precos[Ativo],Historico_Posicoes4[[#This Row],[Ativo]],Historico_Precos[Data],Historico_Posicoes4[[#This Row],[Data]])</f>
        <v>20.45</v>
      </c>
    </row>
    <row r="539" spans="1:6" x14ac:dyDescent="0.25">
      <c r="A539" s="1">
        <v>45748</v>
      </c>
      <c r="B539" t="s">
        <v>8</v>
      </c>
      <c r="C539" s="2">
        <v>129487156.26000001</v>
      </c>
      <c r="D539" s="2">
        <v>2455459744.0700002</v>
      </c>
      <c r="E539">
        <v>5.2734383682206518</v>
      </c>
      <c r="F539">
        <f>SUMIFS(Historico_Precos[Preço D0],Historico_Precos[Ativo],Historico_Posicoes4[[#This Row],[Ativo]],Historico_Precos[Data],Historico_Posicoes4[[#This Row],[Data]])</f>
        <v>18.260000000000002</v>
      </c>
    </row>
    <row r="540" spans="1:6" x14ac:dyDescent="0.25">
      <c r="A540" s="1">
        <v>45758</v>
      </c>
      <c r="B540" t="s">
        <v>13</v>
      </c>
      <c r="C540" s="2">
        <v>130720969</v>
      </c>
      <c r="D540" s="2">
        <v>2480256451.7399998</v>
      </c>
      <c r="E540">
        <v>5.2704618068141293</v>
      </c>
      <c r="F540">
        <f>SUMIFS(Historico_Precos[Preço D0],Historico_Precos[Ativo],Historico_Posicoes4[[#This Row],[Ativo]],Historico_Precos[Data],Historico_Posicoes4[[#This Row],[Data]])</f>
        <v>19</v>
      </c>
    </row>
    <row r="541" spans="1:6" x14ac:dyDescent="0.25">
      <c r="A541" s="1">
        <v>45748</v>
      </c>
      <c r="B541" t="s">
        <v>13</v>
      </c>
      <c r="C541" s="2">
        <v>129348718.8</v>
      </c>
      <c r="D541" s="2">
        <v>2455459744.0700002</v>
      </c>
      <c r="E541">
        <v>5.2678004236225231</v>
      </c>
      <c r="F541">
        <f>SUMIFS(Historico_Precos[Preço D0],Historico_Precos[Ativo],Historico_Posicoes4[[#This Row],[Ativo]],Historico_Precos[Data],Historico_Posicoes4[[#This Row],[Data]])</f>
        <v>18.8</v>
      </c>
    </row>
    <row r="542" spans="1:6" x14ac:dyDescent="0.25">
      <c r="A542" s="1">
        <v>45730</v>
      </c>
      <c r="B542" t="s">
        <v>14</v>
      </c>
      <c r="C542" s="2">
        <v>129650162.3918</v>
      </c>
      <c r="D542" s="2">
        <v>2461258632.27</v>
      </c>
      <c r="E542">
        <v>5.2676366754770765</v>
      </c>
      <c r="F542">
        <f>SUMIFS(Historico_Precos[Preço D0],Historico_Precos[Ativo],Historico_Posicoes4[[#This Row],[Ativo]],Historico_Precos[Data],Historico_Posicoes4[[#This Row],[Data]])</f>
        <v>11600.64243</v>
      </c>
    </row>
    <row r="543" spans="1:6" x14ac:dyDescent="0.25">
      <c r="A543" s="1">
        <v>45769</v>
      </c>
      <c r="B543" t="s">
        <v>8</v>
      </c>
      <c r="C543" s="2">
        <v>135182737.13</v>
      </c>
      <c r="D543" s="2">
        <v>2567457615.8600001</v>
      </c>
      <c r="E543">
        <v>5.2652373419889518</v>
      </c>
      <c r="F543">
        <f>SUMIFS(Historico_Precos[Preço D0],Historico_Precos[Ativo],Historico_Posicoes4[[#This Row],[Ativo]],Historico_Precos[Data],Historico_Posicoes4[[#This Row],[Data]])</f>
        <v>18.13</v>
      </c>
    </row>
    <row r="544" spans="1:6" x14ac:dyDescent="0.25">
      <c r="A544" s="1">
        <v>45762</v>
      </c>
      <c r="B544" t="s">
        <v>14</v>
      </c>
      <c r="C544" s="2">
        <v>133000786.9578</v>
      </c>
      <c r="D544" s="2">
        <v>2526159306.0799999</v>
      </c>
      <c r="E544">
        <v>5.2649406012396618</v>
      </c>
      <c r="F544">
        <f>SUMIFS(Historico_Precos[Preço D0],Historico_Precos[Ativo],Historico_Posicoes4[[#This Row],[Ativo]],Historico_Precos[Data],Historico_Posicoes4[[#This Row],[Data]])</f>
        <v>24937.07488</v>
      </c>
    </row>
    <row r="545" spans="1:6" x14ac:dyDescent="0.25">
      <c r="A545" s="1">
        <v>45755</v>
      </c>
      <c r="B545" t="s">
        <v>13</v>
      </c>
      <c r="C545" s="2">
        <v>126390210.84999999</v>
      </c>
      <c r="D545" s="2">
        <v>2400900107.4899998</v>
      </c>
      <c r="E545">
        <v>5.2642844429764111</v>
      </c>
      <c r="F545">
        <f>SUMIFS(Historico_Precos[Preço D0],Historico_Precos[Ativo],Historico_Posicoes4[[#This Row],[Ativo]],Historico_Precos[Data],Historico_Posicoes4[[#This Row],[Data]])</f>
        <v>18.37</v>
      </c>
    </row>
    <row r="546" spans="1:6" x14ac:dyDescent="0.25">
      <c r="A546" s="1">
        <v>45763</v>
      </c>
      <c r="B546" t="s">
        <v>8</v>
      </c>
      <c r="C546" s="2">
        <v>132423190.44</v>
      </c>
      <c r="D546" s="2">
        <v>2515838064.21</v>
      </c>
      <c r="E546">
        <v>5.2635816400044133</v>
      </c>
      <c r="F546">
        <f>SUMIFS(Historico_Precos[Preço D0],Historico_Precos[Ativo],Historico_Posicoes4[[#This Row],[Ativo]],Historico_Precos[Data],Historico_Posicoes4[[#This Row],[Data]])</f>
        <v>18.440000000000001</v>
      </c>
    </row>
    <row r="547" spans="1:6" x14ac:dyDescent="0.25">
      <c r="A547" s="1">
        <v>45757</v>
      </c>
      <c r="B547" t="s">
        <v>13</v>
      </c>
      <c r="C547" s="2">
        <v>128106549.59999999</v>
      </c>
      <c r="D547" s="2">
        <v>2433833642.29</v>
      </c>
      <c r="E547">
        <v>5.2635704993979884</v>
      </c>
      <c r="F547">
        <f>SUMIFS(Historico_Precos[Preço D0],Historico_Precos[Ativo],Historico_Posicoes4[[#This Row],[Ativo]],Historico_Precos[Data],Historico_Posicoes4[[#This Row],[Data]])</f>
        <v>18.62</v>
      </c>
    </row>
    <row r="548" spans="1:6" x14ac:dyDescent="0.25">
      <c r="A548" s="1">
        <v>45770</v>
      </c>
      <c r="B548" t="s">
        <v>8</v>
      </c>
      <c r="C548" s="2">
        <v>136972249.37</v>
      </c>
      <c r="D548" s="2">
        <v>2606201055.8400002</v>
      </c>
      <c r="E548">
        <v>5.2556286501024649</v>
      </c>
      <c r="F548">
        <f>SUMIFS(Historico_Precos[Preço D0],Historico_Precos[Ativo],Historico_Posicoes4[[#This Row],[Ativo]],Historico_Precos[Data],Historico_Posicoes4[[#This Row],[Data]])</f>
        <v>18.37</v>
      </c>
    </row>
    <row r="549" spans="1:6" x14ac:dyDescent="0.25">
      <c r="A549" s="1">
        <v>45756</v>
      </c>
      <c r="B549" t="s">
        <v>13</v>
      </c>
      <c r="C549" s="2">
        <v>129757761.89999999</v>
      </c>
      <c r="D549" s="2">
        <v>2469206930.8400002</v>
      </c>
      <c r="E549">
        <v>5.2550379751225496</v>
      </c>
      <c r="F549">
        <f>SUMIFS(Historico_Precos[Preço D0],Historico_Precos[Ativo],Historico_Posicoes4[[#This Row],[Ativo]],Historico_Precos[Data],Historico_Posicoes4[[#This Row],[Data]])</f>
        <v>18.86</v>
      </c>
    </row>
    <row r="550" spans="1:6" x14ac:dyDescent="0.25">
      <c r="A550" s="1">
        <v>45749</v>
      </c>
      <c r="B550" t="s">
        <v>8</v>
      </c>
      <c r="C550" s="2">
        <v>129558069.27000001</v>
      </c>
      <c r="D550" s="2">
        <v>2466486240.9200001</v>
      </c>
      <c r="E550">
        <v>5.2527383741526501</v>
      </c>
      <c r="F550">
        <f>SUMIFS(Historico_Precos[Preço D0],Historico_Precos[Ativo],Historico_Posicoes4[[#This Row],[Ativo]],Historico_Precos[Data],Historico_Posicoes4[[#This Row],[Data]])</f>
        <v>18.27</v>
      </c>
    </row>
    <row r="551" spans="1:6" x14ac:dyDescent="0.25">
      <c r="A551" s="1">
        <v>45789</v>
      </c>
      <c r="B551" t="s">
        <v>13</v>
      </c>
      <c r="C551" s="2">
        <v>142985397.95000002</v>
      </c>
      <c r="D551" s="2">
        <v>2723423968.77</v>
      </c>
      <c r="E551">
        <v>5.2502070771807725</v>
      </c>
      <c r="F551">
        <f>SUMIFS(Historico_Precos[Preço D0],Historico_Precos[Ativo],Historico_Posicoes4[[#This Row],[Ativo]],Historico_Precos[Data],Historico_Posicoes4[[#This Row],[Data]])</f>
        <v>20.45</v>
      </c>
    </row>
    <row r="552" spans="1:6" x14ac:dyDescent="0.25">
      <c r="A552" s="1">
        <v>45733</v>
      </c>
      <c r="B552" t="s">
        <v>13</v>
      </c>
      <c r="C552" s="2">
        <v>131137584.09999999</v>
      </c>
      <c r="D552" s="2">
        <v>2497848362.3800001</v>
      </c>
      <c r="E552">
        <v>5.2500218217830268</v>
      </c>
      <c r="F552">
        <f>SUMIFS(Historico_Precos[Preço D0],Historico_Precos[Ativo],Historico_Posicoes4[[#This Row],[Ativo]],Historico_Precos[Data],Historico_Posicoes4[[#This Row],[Data]])</f>
        <v>19.059999999999999</v>
      </c>
    </row>
    <row r="553" spans="1:6" x14ac:dyDescent="0.25">
      <c r="A553" s="1">
        <v>45730</v>
      </c>
      <c r="B553" t="s">
        <v>13</v>
      </c>
      <c r="C553" s="2">
        <v>129142311.25</v>
      </c>
      <c r="D553" s="2">
        <v>2461258632.27</v>
      </c>
      <c r="E553">
        <v>5.2470028771780486</v>
      </c>
      <c r="F553">
        <f>SUMIFS(Historico_Precos[Preço D0],Historico_Precos[Ativo],Historico_Posicoes4[[#This Row],[Ativo]],Historico_Precos[Data],Historico_Posicoes4[[#This Row],[Data]])</f>
        <v>18.77</v>
      </c>
    </row>
    <row r="554" spans="1:6" x14ac:dyDescent="0.25">
      <c r="A554" s="1">
        <v>45751</v>
      </c>
      <c r="B554" t="s">
        <v>13</v>
      </c>
      <c r="C554" s="2">
        <v>127491051.05000001</v>
      </c>
      <c r="D554" s="2">
        <v>2430251738.46</v>
      </c>
      <c r="E554">
        <v>5.2460018455038098</v>
      </c>
      <c r="F554">
        <f>SUMIFS(Historico_Precos[Preço D0],Historico_Precos[Ativo],Historico_Posicoes4[[#This Row],[Ativo]],Historico_Precos[Data],Historico_Posicoes4[[#This Row],[Data]])</f>
        <v>18.53</v>
      </c>
    </row>
    <row r="555" spans="1:6" x14ac:dyDescent="0.25">
      <c r="A555" s="1">
        <v>45726</v>
      </c>
      <c r="B555" t="s">
        <v>14</v>
      </c>
      <c r="C555" s="2">
        <v>124771761.0138</v>
      </c>
      <c r="D555" s="2">
        <v>2378623343.9499998</v>
      </c>
      <c r="E555">
        <v>5.2455451314372858</v>
      </c>
      <c r="F555">
        <f>SUMIFS(Historico_Precos[Preço D0],Historico_Precos[Ativo],Historico_Posicoes4[[#This Row],[Ativo]],Historico_Precos[Data],Historico_Posicoes4[[#This Row],[Data]])</f>
        <v>11401.24843</v>
      </c>
    </row>
    <row r="556" spans="1:6" x14ac:dyDescent="0.25">
      <c r="A556" s="1">
        <v>45804</v>
      </c>
      <c r="B556" t="s">
        <v>15</v>
      </c>
      <c r="C556" s="2">
        <v>150972448.91209999</v>
      </c>
      <c r="D556" s="2">
        <v>2879043697.0700002</v>
      </c>
      <c r="E556">
        <v>5.2438401357278632</v>
      </c>
      <c r="F556">
        <f>SUMIFS(Historico_Precos[Preço D0],Historico_Precos[Ativo],Historico_Posicoes4[[#This Row],[Ativo]],Historico_Precos[Data],Historico_Posicoes4[[#This Row],[Data]])</f>
        <v>217.45281249999999</v>
      </c>
    </row>
    <row r="557" spans="1:6" x14ac:dyDescent="0.25">
      <c r="A557" s="1">
        <v>45777</v>
      </c>
      <c r="B557" t="s">
        <v>13</v>
      </c>
      <c r="C557" s="2">
        <v>141252573.5</v>
      </c>
      <c r="D557" s="2">
        <v>2695384859.1199999</v>
      </c>
      <c r="E557">
        <v>5.2405345018565068</v>
      </c>
      <c r="F557">
        <f>SUMIFS(Historico_Precos[Preço D0],Historico_Precos[Ativo],Historico_Posicoes4[[#This Row],[Ativo]],Historico_Precos[Data],Historico_Posicoes4[[#This Row],[Data]])</f>
        <v>20.54</v>
      </c>
    </row>
    <row r="558" spans="1:6" x14ac:dyDescent="0.25">
      <c r="A558" s="1">
        <v>45771</v>
      </c>
      <c r="B558" t="s">
        <v>13</v>
      </c>
      <c r="C558" s="2">
        <v>139737897.85000002</v>
      </c>
      <c r="D558" s="2">
        <v>2666814995.1700001</v>
      </c>
      <c r="E558">
        <v>5.2398797105568331</v>
      </c>
      <c r="F558">
        <f>SUMIFS(Historico_Precos[Preço D0],Historico_Precos[Ativo],Historico_Posicoes4[[#This Row],[Ativo]],Historico_Precos[Data],Historico_Posicoes4[[#This Row],[Data]])</f>
        <v>20.309999999999999</v>
      </c>
    </row>
    <row r="559" spans="1:6" x14ac:dyDescent="0.25">
      <c r="A559" s="1">
        <v>45777</v>
      </c>
      <c r="B559" t="s">
        <v>14</v>
      </c>
      <c r="C559" s="2">
        <v>141187318.2534</v>
      </c>
      <c r="D559" s="2">
        <v>2695384859.1199999</v>
      </c>
      <c r="E559">
        <v>5.2381135026296546</v>
      </c>
      <c r="F559">
        <f>SUMIFS(Historico_Precos[Preço D0],Historico_Precos[Ativo],Historico_Posicoes4[[#This Row],[Ativo]],Historico_Precos[Data],Historico_Posicoes4[[#This Row],[Data]])</f>
        <v>26397.808590000001</v>
      </c>
    </row>
    <row r="560" spans="1:6" x14ac:dyDescent="0.25">
      <c r="A560" s="1">
        <v>45751</v>
      </c>
      <c r="B560" t="s">
        <v>8</v>
      </c>
      <c r="C560" s="2">
        <v>127037214.69</v>
      </c>
      <c r="D560" s="2">
        <v>2430251738.46</v>
      </c>
      <c r="E560">
        <v>5.2273273866887893</v>
      </c>
      <c r="F560">
        <f>SUMIFS(Historico_Precos[Preço D0],Historico_Precos[Ativo],Historico_Posicoes4[[#This Row],[Ativo]],Historico_Precos[Data],Historico_Posicoes4[[#This Row],[Data]])</f>
        <v>17.690000000000001</v>
      </c>
    </row>
    <row r="561" spans="1:6" x14ac:dyDescent="0.25">
      <c r="A561" s="1">
        <v>45776</v>
      </c>
      <c r="B561" t="s">
        <v>13</v>
      </c>
      <c r="C561" s="2">
        <v>139806700.29999998</v>
      </c>
      <c r="D561" s="2">
        <v>2676001224.75</v>
      </c>
      <c r="E561">
        <v>5.2244632404105547</v>
      </c>
      <c r="F561">
        <f>SUMIFS(Historico_Precos[Preço D0],Historico_Precos[Ativo],Historico_Posicoes4[[#This Row],[Ativo]],Historico_Precos[Data],Historico_Posicoes4[[#This Row],[Data]])</f>
        <v>20.32</v>
      </c>
    </row>
    <row r="562" spans="1:6" x14ac:dyDescent="0.25">
      <c r="A562" s="1">
        <v>45734</v>
      </c>
      <c r="B562" t="s">
        <v>13</v>
      </c>
      <c r="C562" s="2">
        <v>130036743.90000001</v>
      </c>
      <c r="D562" s="2">
        <v>2489588544.6900001</v>
      </c>
      <c r="E562">
        <v>5.2232222941960869</v>
      </c>
      <c r="F562">
        <f>SUMIFS(Historico_Precos[Preço D0],Historico_Precos[Ativo],Historico_Posicoes4[[#This Row],[Ativo]],Historico_Precos[Data],Historico_Posicoes4[[#This Row],[Data]])</f>
        <v>18.899999999999999</v>
      </c>
    </row>
    <row r="563" spans="1:6" x14ac:dyDescent="0.25">
      <c r="A563" s="1">
        <v>45770</v>
      </c>
      <c r="B563" t="s">
        <v>13</v>
      </c>
      <c r="C563" s="2">
        <v>136091364.80000001</v>
      </c>
      <c r="D563" s="2">
        <v>2606201055.8400002</v>
      </c>
      <c r="E563">
        <v>5.2218290870171042</v>
      </c>
      <c r="F563">
        <f>SUMIFS(Historico_Precos[Preço D0],Historico_Precos[Ativo],Historico_Posicoes4[[#This Row],[Ativo]],Historico_Precos[Data],Historico_Posicoes4[[#This Row],[Data]])</f>
        <v>19.78</v>
      </c>
    </row>
    <row r="564" spans="1:6" x14ac:dyDescent="0.25">
      <c r="A564" s="1">
        <v>45735</v>
      </c>
      <c r="B564" t="s">
        <v>13</v>
      </c>
      <c r="C564" s="2">
        <v>131756806.65000001</v>
      </c>
      <c r="D564" s="2">
        <v>2523559129.2799997</v>
      </c>
      <c r="E564">
        <v>5.2210707140272845</v>
      </c>
      <c r="F564">
        <f>SUMIFS(Historico_Precos[Preço D0],Historico_Precos[Ativo],Historico_Posicoes4[[#This Row],[Ativo]],Historico_Precos[Data],Historico_Posicoes4[[#This Row],[Data]])</f>
        <v>19.149999999999999</v>
      </c>
    </row>
    <row r="565" spans="1:6" x14ac:dyDescent="0.25">
      <c r="A565" s="1">
        <v>45747</v>
      </c>
      <c r="B565" t="s">
        <v>13</v>
      </c>
      <c r="C565" s="2">
        <v>127284643.5</v>
      </c>
      <c r="D565" s="2">
        <v>2438400362.6100001</v>
      </c>
      <c r="E565">
        <v>5.2200059289590097</v>
      </c>
      <c r="F565">
        <f>SUMIFS(Historico_Precos[Preço D0],Historico_Precos[Ativo],Historico_Posicoes4[[#This Row],[Ativo]],Historico_Precos[Data],Historico_Posicoes4[[#This Row],[Data]])</f>
        <v>18.5</v>
      </c>
    </row>
    <row r="566" spans="1:6" x14ac:dyDescent="0.25">
      <c r="A566" s="1">
        <v>45741</v>
      </c>
      <c r="B566" t="s">
        <v>13</v>
      </c>
      <c r="C566" s="2">
        <v>130587164</v>
      </c>
      <c r="D566" s="2">
        <v>2502185137.8899999</v>
      </c>
      <c r="E566">
        <v>5.2189249317546231</v>
      </c>
      <c r="F566">
        <f>SUMIFS(Historico_Precos[Preço D0],Historico_Precos[Ativo],Historico_Posicoes4[[#This Row],[Ativo]],Historico_Precos[Data],Historico_Posicoes4[[#This Row],[Data]])</f>
        <v>18.98</v>
      </c>
    </row>
    <row r="567" spans="1:6" x14ac:dyDescent="0.25">
      <c r="A567" s="1">
        <v>45769</v>
      </c>
      <c r="B567" t="s">
        <v>13</v>
      </c>
      <c r="C567" s="2">
        <v>133958486.94999999</v>
      </c>
      <c r="D567" s="2">
        <v>2567457615.8600001</v>
      </c>
      <c r="E567">
        <v>5.2175539772300787</v>
      </c>
      <c r="F567">
        <f>SUMIFS(Historico_Precos[Preço D0],Historico_Precos[Ativo],Historico_Posicoes4[[#This Row],[Ativo]],Historico_Precos[Data],Historico_Posicoes4[[#This Row],[Data]])</f>
        <v>19.47</v>
      </c>
    </row>
    <row r="568" spans="1:6" x14ac:dyDescent="0.25">
      <c r="A568" s="1">
        <v>45742</v>
      </c>
      <c r="B568" t="s">
        <v>13</v>
      </c>
      <c r="C568" s="2">
        <v>130105546.45</v>
      </c>
      <c r="D568" s="2">
        <v>2496350297.3499999</v>
      </c>
      <c r="E568">
        <v>5.2118305106504286</v>
      </c>
      <c r="F568">
        <f>SUMIFS(Historico_Precos[Preço D0],Historico_Precos[Ativo],Historico_Posicoes4[[#This Row],[Ativo]],Historico_Precos[Data],Historico_Posicoes4[[#This Row],[Data]])</f>
        <v>18.91</v>
      </c>
    </row>
    <row r="569" spans="1:6" x14ac:dyDescent="0.25">
      <c r="A569" s="1">
        <v>45737</v>
      </c>
      <c r="B569" t="s">
        <v>13</v>
      </c>
      <c r="C569" s="2">
        <v>130449559</v>
      </c>
      <c r="D569" s="2">
        <v>2502998236.0299997</v>
      </c>
      <c r="E569">
        <v>5.2117319589847488</v>
      </c>
      <c r="F569">
        <f>SUMIFS(Historico_Precos[Preço D0],Historico_Precos[Ativo],Historico_Posicoes4[[#This Row],[Ativo]],Historico_Precos[Data],Historico_Posicoes4[[#This Row],[Data]])</f>
        <v>18.96</v>
      </c>
    </row>
    <row r="570" spans="1:6" x14ac:dyDescent="0.25">
      <c r="A570" s="1">
        <v>45747</v>
      </c>
      <c r="B570" t="s">
        <v>14</v>
      </c>
      <c r="C570" s="2">
        <v>127060494.3187</v>
      </c>
      <c r="D570" s="2">
        <v>2438400362.6100001</v>
      </c>
      <c r="E570">
        <v>5.2108134606204599</v>
      </c>
      <c r="F570">
        <f>SUMIFS(Historico_Precos[Preço D0],Historico_Precos[Ativo],Historico_Posicoes4[[#This Row],[Ativo]],Historico_Precos[Data],Historico_Posicoes4[[#This Row],[Data]])</f>
        <v>11143.759614000001</v>
      </c>
    </row>
    <row r="571" spans="1:6" x14ac:dyDescent="0.25">
      <c r="A571" s="1">
        <v>45740</v>
      </c>
      <c r="B571" t="s">
        <v>13</v>
      </c>
      <c r="C571" s="2">
        <v>128935903.7</v>
      </c>
      <c r="D571" s="2">
        <v>2474625681.7399998</v>
      </c>
      <c r="E571">
        <v>5.2103194697850412</v>
      </c>
      <c r="F571">
        <f>SUMIFS(Historico_Precos[Preço D0],Historico_Precos[Ativo],Historico_Posicoes4[[#This Row],[Ativo]],Historico_Precos[Data],Historico_Posicoes4[[#This Row],[Data]])</f>
        <v>18.739999999999998</v>
      </c>
    </row>
    <row r="572" spans="1:6" x14ac:dyDescent="0.25">
      <c r="A572" s="1">
        <v>45761</v>
      </c>
      <c r="B572" t="s">
        <v>8</v>
      </c>
      <c r="C572" s="2">
        <v>131274182.28</v>
      </c>
      <c r="D572" s="2">
        <v>2519803543.3099999</v>
      </c>
      <c r="E572">
        <v>5.2096990905711227</v>
      </c>
      <c r="F572">
        <f>SUMIFS(Historico_Precos[Preço D0],Historico_Precos[Ativo],Historico_Posicoes4[[#This Row],[Ativo]],Historico_Precos[Data],Historico_Posicoes4[[#This Row],[Data]])</f>
        <v>18.28</v>
      </c>
    </row>
    <row r="573" spans="1:6" x14ac:dyDescent="0.25">
      <c r="A573" s="1">
        <v>45772</v>
      </c>
      <c r="B573" t="s">
        <v>13</v>
      </c>
      <c r="C573" s="2">
        <v>139256280.19999999</v>
      </c>
      <c r="D573" s="2">
        <v>2674451810.9099998</v>
      </c>
      <c r="E573">
        <v>5.2069093049994839</v>
      </c>
      <c r="F573">
        <f>SUMIFS(Historico_Precos[Preço D0],Historico_Precos[Ativo],Historico_Posicoes4[[#This Row],[Ativo]],Historico_Precos[Data],Historico_Posicoes4[[#This Row],[Data]])</f>
        <v>20.239999999999998</v>
      </c>
    </row>
    <row r="574" spans="1:6" x14ac:dyDescent="0.25">
      <c r="A574" s="1">
        <v>45757</v>
      </c>
      <c r="B574" t="s">
        <v>8</v>
      </c>
      <c r="C574" s="2">
        <v>126534523.62</v>
      </c>
      <c r="D574" s="2">
        <v>2433833642.29</v>
      </c>
      <c r="E574">
        <v>5.1989799722278214</v>
      </c>
      <c r="F574">
        <f>SUMIFS(Historico_Precos[Preço D0],Historico_Precos[Ativo],Historico_Posicoes4[[#This Row],[Ativo]],Historico_Precos[Data],Historico_Posicoes4[[#This Row],[Data]])</f>
        <v>17.62</v>
      </c>
    </row>
    <row r="575" spans="1:6" x14ac:dyDescent="0.25">
      <c r="A575" s="1">
        <v>45723</v>
      </c>
      <c r="B575" t="s">
        <v>8</v>
      </c>
      <c r="C575" s="2">
        <v>124411560.7</v>
      </c>
      <c r="D575" s="2">
        <v>2394765126.5500002</v>
      </c>
      <c r="E575">
        <v>5.1951466689024555</v>
      </c>
      <c r="F575">
        <f>SUMIFS(Historico_Precos[Preço D0],Historico_Precos[Ativo],Historico_Posicoes4[[#This Row],[Ativo]],Historico_Precos[Data],Historico_Posicoes4[[#This Row],[Data]])</f>
        <v>16.670000000000002</v>
      </c>
    </row>
    <row r="576" spans="1:6" x14ac:dyDescent="0.25">
      <c r="A576" s="1">
        <v>45762</v>
      </c>
      <c r="B576" t="s">
        <v>8</v>
      </c>
      <c r="C576" s="2">
        <v>131202369.27</v>
      </c>
      <c r="D576" s="2">
        <v>2526159306.0799999</v>
      </c>
      <c r="E576">
        <v>5.1937488247166392</v>
      </c>
      <c r="F576">
        <f>SUMIFS(Historico_Precos[Preço D0],Historico_Precos[Ativo],Historico_Posicoes4[[#This Row],[Ativo]],Historico_Precos[Data],Historico_Posicoes4[[#This Row],[Data]])</f>
        <v>18.27</v>
      </c>
    </row>
    <row r="577" spans="1:6" x14ac:dyDescent="0.25">
      <c r="A577" s="1">
        <v>45736</v>
      </c>
      <c r="B577" t="s">
        <v>13</v>
      </c>
      <c r="C577" s="2">
        <v>130518361.44999999</v>
      </c>
      <c r="D577" s="2">
        <v>2514750226.77</v>
      </c>
      <c r="E577">
        <v>5.1901123245007366</v>
      </c>
      <c r="F577">
        <f>SUMIFS(Historico_Precos[Preço D0],Historico_Precos[Ativo],Historico_Posicoes4[[#This Row],[Ativo]],Historico_Precos[Data],Historico_Posicoes4[[#This Row],[Data]])</f>
        <v>18.97</v>
      </c>
    </row>
    <row r="578" spans="1:6" x14ac:dyDescent="0.25">
      <c r="A578" s="1">
        <v>45758</v>
      </c>
      <c r="B578" t="s">
        <v>8</v>
      </c>
      <c r="C578" s="2">
        <v>128545287.90000001</v>
      </c>
      <c r="D578" s="2">
        <v>2480256451.7399998</v>
      </c>
      <c r="E578">
        <v>5.1827418011480351</v>
      </c>
      <c r="F578">
        <f>SUMIFS(Historico_Precos[Preço D0],Historico_Precos[Ativo],Historico_Posicoes4[[#This Row],[Ativo]],Historico_Precos[Data],Historico_Posicoes4[[#This Row],[Data]])</f>
        <v>17.899999999999999</v>
      </c>
    </row>
    <row r="579" spans="1:6" x14ac:dyDescent="0.25">
      <c r="A579" s="1">
        <v>45775</v>
      </c>
      <c r="B579" t="s">
        <v>13</v>
      </c>
      <c r="C579" s="2">
        <v>138912267.65000001</v>
      </c>
      <c r="D579" s="2">
        <v>2681067022.6799998</v>
      </c>
      <c r="E579">
        <v>5.1812306993781538</v>
      </c>
      <c r="F579">
        <f>SUMIFS(Historico_Precos[Preço D0],Historico_Precos[Ativo],Historico_Posicoes4[[#This Row],[Ativo]],Historico_Precos[Data],Historico_Posicoes4[[#This Row],[Data]])</f>
        <v>20.190000000000001</v>
      </c>
    </row>
    <row r="580" spans="1:6" x14ac:dyDescent="0.25">
      <c r="A580" s="1">
        <v>45749</v>
      </c>
      <c r="B580" t="s">
        <v>13</v>
      </c>
      <c r="C580" s="2">
        <v>127766261.05</v>
      </c>
      <c r="D580" s="2">
        <v>2466486240.9200001</v>
      </c>
      <c r="E580">
        <v>5.1800921866218541</v>
      </c>
      <c r="F580">
        <f>SUMIFS(Historico_Precos[Preço D0],Historico_Precos[Ativo],Historico_Posicoes4[[#This Row],[Ativo]],Historico_Precos[Data],Historico_Posicoes4[[#This Row],[Data]])</f>
        <v>18.57</v>
      </c>
    </row>
    <row r="581" spans="1:6" x14ac:dyDescent="0.25">
      <c r="A581" s="1">
        <v>45726</v>
      </c>
      <c r="B581" t="s">
        <v>8</v>
      </c>
      <c r="C581" s="2">
        <v>123142816.5</v>
      </c>
      <c r="D581" s="2">
        <v>2378623343.9499998</v>
      </c>
      <c r="E581">
        <v>5.1770624724260061</v>
      </c>
      <c r="F581">
        <f>SUMIFS(Historico_Precos[Preço D0],Historico_Precos[Ativo],Historico_Posicoes4[[#This Row],[Ativo]],Historico_Precos[Data],Historico_Posicoes4[[#This Row],[Data]])</f>
        <v>16.5</v>
      </c>
    </row>
    <row r="582" spans="1:6" x14ac:dyDescent="0.25">
      <c r="A582" s="1">
        <v>45744</v>
      </c>
      <c r="B582" t="s">
        <v>8</v>
      </c>
      <c r="C582" s="2">
        <v>128990765.19</v>
      </c>
      <c r="D582" s="2">
        <v>2492921466.8299999</v>
      </c>
      <c r="E582">
        <v>5.1742811358604373</v>
      </c>
      <c r="F582">
        <f>SUMIFS(Historico_Precos[Preço D0],Historico_Precos[Ativo],Historico_Posicoes4[[#This Row],[Ativo]],Historico_Precos[Data],Historico_Posicoes4[[#This Row],[Data]])</f>
        <v>18.190000000000001</v>
      </c>
    </row>
    <row r="583" spans="1:6" x14ac:dyDescent="0.25">
      <c r="A583" s="1">
        <v>45743</v>
      </c>
      <c r="B583" t="s">
        <v>13</v>
      </c>
      <c r="C583" s="2">
        <v>129830336.34999999</v>
      </c>
      <c r="D583" s="2">
        <v>2510808033.9000001</v>
      </c>
      <c r="E583">
        <v>5.1708587274327176</v>
      </c>
      <c r="F583">
        <f>SUMIFS(Historico_Precos[Preço D0],Historico_Precos[Ativo],Historico_Posicoes4[[#This Row],[Ativo]],Historico_Precos[Data],Historico_Posicoes4[[#This Row],[Data]])</f>
        <v>18.87</v>
      </c>
    </row>
    <row r="584" spans="1:6" x14ac:dyDescent="0.25">
      <c r="A584" s="1">
        <v>45747</v>
      </c>
      <c r="B584" t="s">
        <v>8</v>
      </c>
      <c r="C584" s="2">
        <v>126083331.78</v>
      </c>
      <c r="D584" s="2">
        <v>2438400362.6100001</v>
      </c>
      <c r="E584">
        <v>5.1707395435687884</v>
      </c>
      <c r="F584">
        <f>SUMIFS(Historico_Precos[Preço D0],Historico_Precos[Ativo],Historico_Posicoes4[[#This Row],[Ativo]],Historico_Precos[Data],Historico_Posicoes4[[#This Row],[Data]])</f>
        <v>17.78</v>
      </c>
    </row>
    <row r="585" spans="1:6" x14ac:dyDescent="0.25">
      <c r="A585" s="1">
        <v>45775</v>
      </c>
      <c r="B585" t="s">
        <v>8</v>
      </c>
      <c r="C585" s="2">
        <v>138570740.94</v>
      </c>
      <c r="D585" s="2">
        <v>2681067022.6799998</v>
      </c>
      <c r="E585">
        <v>5.1684922371498345</v>
      </c>
      <c r="F585">
        <f>SUMIFS(Historico_Precos[Preço D0],Historico_Precos[Ativo],Historico_Posicoes4[[#This Row],[Ativo]],Historico_Precos[Data],Historico_Posicoes4[[#This Row],[Data]])</f>
        <v>18.940000000000001</v>
      </c>
    </row>
    <row r="586" spans="1:6" x14ac:dyDescent="0.25">
      <c r="A586" s="1">
        <v>45729</v>
      </c>
      <c r="B586" t="s">
        <v>13</v>
      </c>
      <c r="C586" s="2">
        <v>124437933.09999999</v>
      </c>
      <c r="D586" s="2">
        <v>2408208675.25</v>
      </c>
      <c r="E586">
        <v>5.1672404629587128</v>
      </c>
      <c r="F586">
        <f>SUMIFS(Historico_Precos[Preço D0],Historico_Precos[Ativo],Historico_Posicoes4[[#This Row],[Ativo]],Historico_Precos[Data],Historico_Posicoes4[[#This Row],[Data]])</f>
        <v>18.059999999999999</v>
      </c>
    </row>
    <row r="587" spans="1:6" x14ac:dyDescent="0.25">
      <c r="A587" s="1">
        <v>45756</v>
      </c>
      <c r="B587" t="s">
        <v>8</v>
      </c>
      <c r="C587" s="2">
        <v>127468092.75</v>
      </c>
      <c r="D587" s="2">
        <v>2469206930.8400002</v>
      </c>
      <c r="E587">
        <v>5.1623090457889083</v>
      </c>
      <c r="F587">
        <f>SUMIFS(Historico_Precos[Preço D0],Historico_Precos[Ativo],Historico_Posicoes4[[#This Row],[Ativo]],Historico_Precos[Data],Historico_Posicoes4[[#This Row],[Data]])</f>
        <v>17.75</v>
      </c>
    </row>
    <row r="588" spans="1:6" x14ac:dyDescent="0.25">
      <c r="A588" s="1">
        <v>45754</v>
      </c>
      <c r="B588" t="s">
        <v>8</v>
      </c>
      <c r="C588" s="2">
        <v>123733816.23</v>
      </c>
      <c r="D588" s="2">
        <v>2398588325.0500002</v>
      </c>
      <c r="E588">
        <v>5.1586099597737629</v>
      </c>
      <c r="F588">
        <f>SUMIFS(Historico_Precos[Preço D0],Historico_Precos[Ativo],Historico_Posicoes4[[#This Row],[Ativo]],Historico_Precos[Data],Historico_Posicoes4[[#This Row],[Data]])</f>
        <v>17.23</v>
      </c>
    </row>
    <row r="589" spans="1:6" x14ac:dyDescent="0.25">
      <c r="A589" s="1">
        <v>45754</v>
      </c>
      <c r="B589" t="s">
        <v>14</v>
      </c>
      <c r="C589" s="2">
        <v>123639318.32000001</v>
      </c>
      <c r="D589" s="2">
        <v>2398588325.0500002</v>
      </c>
      <c r="E589">
        <v>5.1546702295160491</v>
      </c>
      <c r="F589">
        <f>SUMIFS(Historico_Precos[Preço D0],Historico_Precos[Ativo],Historico_Posicoes4[[#This Row],[Ativo]],Historico_Precos[Data],Historico_Posicoes4[[#This Row],[Data]])</f>
        <v>10610.08481</v>
      </c>
    </row>
    <row r="590" spans="1:6" x14ac:dyDescent="0.25">
      <c r="A590" s="1">
        <v>45763</v>
      </c>
      <c r="B590" t="s">
        <v>14</v>
      </c>
      <c r="C590" s="2">
        <v>129643704.6023</v>
      </c>
      <c r="D590" s="2">
        <v>2515838064.21</v>
      </c>
      <c r="E590">
        <v>5.1531021191942061</v>
      </c>
      <c r="F590">
        <f>SUMIFS(Historico_Precos[Preço D0],Historico_Precos[Ativo],Historico_Posicoes4[[#This Row],[Ativo]],Historico_Precos[Data],Historico_Posicoes4[[#This Row],[Data]])</f>
        <v>24234.774830000002</v>
      </c>
    </row>
    <row r="591" spans="1:6" x14ac:dyDescent="0.25">
      <c r="A591" s="1">
        <v>45744</v>
      </c>
      <c r="B591" t="s">
        <v>13</v>
      </c>
      <c r="C591" s="2">
        <v>128454286.14999999</v>
      </c>
      <c r="D591" s="2">
        <v>2492921466.8299999</v>
      </c>
      <c r="E591">
        <v>5.1527610419810985</v>
      </c>
      <c r="F591">
        <f>SUMIFS(Historico_Precos[Preço D0],Historico_Precos[Ativo],Historico_Posicoes4[[#This Row],[Ativo]],Historico_Precos[Data],Historico_Posicoes4[[#This Row],[Data]])</f>
        <v>18.670000000000002</v>
      </c>
    </row>
    <row r="592" spans="1:6" x14ac:dyDescent="0.25">
      <c r="A592" s="1">
        <v>45776</v>
      </c>
      <c r="B592" t="s">
        <v>14</v>
      </c>
      <c r="C592" s="2">
        <v>137751034.99359998</v>
      </c>
      <c r="D592" s="2">
        <v>2676001224.75</v>
      </c>
      <c r="E592">
        <v>5.1476446916226308</v>
      </c>
      <c r="F592">
        <f>SUMIFS(Historico_Precos[Preço D0],Historico_Precos[Ativo],Historico_Posicoes4[[#This Row],[Ativo]],Historico_Precos[Data],Historico_Posicoes4[[#This Row],[Data]])</f>
        <v>25724.679510000002</v>
      </c>
    </row>
    <row r="593" spans="1:6" x14ac:dyDescent="0.25">
      <c r="A593" s="1">
        <v>45782</v>
      </c>
      <c r="B593" t="s">
        <v>8</v>
      </c>
      <c r="C593" s="2">
        <v>136955522.76000002</v>
      </c>
      <c r="D593" s="2">
        <v>2661766885.52</v>
      </c>
      <c r="E593">
        <v>5.1452861445169171</v>
      </c>
      <c r="F593">
        <f>SUMIFS(Historico_Precos[Preço D0],Historico_Precos[Ativo],Historico_Posicoes4[[#This Row],[Ativo]],Historico_Precos[Data],Historico_Posicoes4[[#This Row],[Data]])</f>
        <v>18.760000000000002</v>
      </c>
    </row>
    <row r="594" spans="1:6" x14ac:dyDescent="0.25">
      <c r="A594" s="1">
        <v>45764</v>
      </c>
      <c r="B594" t="s">
        <v>14</v>
      </c>
      <c r="C594" s="2">
        <v>131278265.43880001</v>
      </c>
      <c r="D594" s="2">
        <v>2554091183.1399999</v>
      </c>
      <c r="E594">
        <v>5.1399208573832702</v>
      </c>
      <c r="F594">
        <f>SUMIFS(Historico_Precos[Preço D0],Historico_Precos[Ativo],Historico_Posicoes4[[#This Row],[Ativo]],Historico_Precos[Data],Historico_Posicoes4[[#This Row],[Data]])</f>
        <v>24481.383379999999</v>
      </c>
    </row>
    <row r="595" spans="1:6" x14ac:dyDescent="0.25">
      <c r="A595" s="1">
        <v>45755</v>
      </c>
      <c r="B595" t="s">
        <v>8</v>
      </c>
      <c r="C595" s="2">
        <v>123087499.13999999</v>
      </c>
      <c r="D595" s="2">
        <v>2400900107.4899998</v>
      </c>
      <c r="E595">
        <v>5.1267230467443623</v>
      </c>
      <c r="F595">
        <f>SUMIFS(Historico_Precos[Preço D0],Historico_Precos[Ativo],Historico_Posicoes4[[#This Row],[Ativo]],Historico_Precos[Data],Historico_Posicoes4[[#This Row],[Data]])</f>
        <v>17.14</v>
      </c>
    </row>
    <row r="596" spans="1:6" x14ac:dyDescent="0.25">
      <c r="A596" s="1">
        <v>45728</v>
      </c>
      <c r="B596" t="s">
        <v>13</v>
      </c>
      <c r="C596" s="2">
        <v>122164150.25</v>
      </c>
      <c r="D596" s="2">
        <v>2384180380.8800001</v>
      </c>
      <c r="E596">
        <v>5.123947467637044</v>
      </c>
      <c r="F596">
        <f>SUMIFS(Historico_Precos[Preço D0],Historico_Precos[Ativo],Historico_Posicoes4[[#This Row],[Ativo]],Historico_Precos[Data],Historico_Posicoes4[[#This Row],[Data]])</f>
        <v>17.73</v>
      </c>
    </row>
    <row r="597" spans="1:6" x14ac:dyDescent="0.25">
      <c r="A597" s="1">
        <v>45776</v>
      </c>
      <c r="B597" t="s">
        <v>8</v>
      </c>
      <c r="C597" s="2">
        <v>137107480.74000001</v>
      </c>
      <c r="D597" s="2">
        <v>2676001224.75</v>
      </c>
      <c r="E597">
        <v>5.1235955900135659</v>
      </c>
      <c r="F597">
        <f>SUMIFS(Historico_Precos[Preço D0],Historico_Precos[Ativo],Historico_Posicoes4[[#This Row],[Ativo]],Historico_Precos[Data],Historico_Posicoes4[[#This Row],[Data]])</f>
        <v>18.739999999999998</v>
      </c>
    </row>
    <row r="598" spans="1:6" x14ac:dyDescent="0.25">
      <c r="A598" s="1">
        <v>45783</v>
      </c>
      <c r="B598" t="s">
        <v>8</v>
      </c>
      <c r="C598" s="2">
        <v>136517498.69999999</v>
      </c>
      <c r="D598" s="2">
        <v>2664952011.0500002</v>
      </c>
      <c r="E598">
        <v>5.1227000761717889</v>
      </c>
      <c r="F598">
        <f>SUMIFS(Historico_Precos[Preço D0],Historico_Precos[Ativo],Historico_Posicoes4[[#This Row],[Ativo]],Historico_Precos[Data],Historico_Posicoes4[[#This Row],[Data]])</f>
        <v>18.7</v>
      </c>
    </row>
    <row r="599" spans="1:6" x14ac:dyDescent="0.25">
      <c r="A599" s="1">
        <v>45743</v>
      </c>
      <c r="B599" t="s">
        <v>8</v>
      </c>
      <c r="C599" s="2">
        <v>128494374.12</v>
      </c>
      <c r="D599" s="2">
        <v>2510808033.9000001</v>
      </c>
      <c r="E599">
        <v>5.1176502697584425</v>
      </c>
      <c r="F599">
        <f>SUMIFS(Historico_Precos[Preço D0],Historico_Precos[Ativo],Historico_Posicoes4[[#This Row],[Ativo]],Historico_Precos[Data],Historico_Posicoes4[[#This Row],[Data]])</f>
        <v>18.12</v>
      </c>
    </row>
    <row r="600" spans="1:6" x14ac:dyDescent="0.25">
      <c r="A600" s="1">
        <v>45779</v>
      </c>
      <c r="B600" t="s">
        <v>8</v>
      </c>
      <c r="C600" s="2">
        <v>137393546.81999999</v>
      </c>
      <c r="D600" s="2">
        <v>2687353694.75</v>
      </c>
      <c r="E600">
        <v>5.1125963466741018</v>
      </c>
      <c r="F600">
        <f>SUMIFS(Historico_Precos[Preço D0],Historico_Precos[Ativo],Historico_Posicoes4[[#This Row],[Ativo]],Historico_Precos[Data],Historico_Posicoes4[[#This Row],[Data]])</f>
        <v>18.82</v>
      </c>
    </row>
    <row r="601" spans="1:6" x14ac:dyDescent="0.25">
      <c r="A601" s="1">
        <v>45791</v>
      </c>
      <c r="B601" t="s">
        <v>15</v>
      </c>
      <c r="C601" s="2">
        <v>142131039.17910001</v>
      </c>
      <c r="D601" s="2">
        <v>2788158897.0499997</v>
      </c>
      <c r="E601">
        <v>5.0976663966132341</v>
      </c>
      <c r="F601">
        <f>SUMIFS(Historico_Precos[Preço D0],Historico_Precos[Ativo],Historico_Posicoes4[[#This Row],[Ativo]],Historico_Precos[Data],Historico_Posicoes4[[#This Row],[Data]])</f>
        <v>212.45006799999999</v>
      </c>
    </row>
    <row r="602" spans="1:6" x14ac:dyDescent="0.25">
      <c r="A602" s="1">
        <v>45777</v>
      </c>
      <c r="B602" t="s">
        <v>8</v>
      </c>
      <c r="C602" s="2">
        <v>137247538.80000001</v>
      </c>
      <c r="D602" s="2">
        <v>2695384859.1199999</v>
      </c>
      <c r="E602">
        <v>5.0919458991399518</v>
      </c>
      <c r="F602">
        <f>SUMIFS(Historico_Precos[Preço D0],Historico_Precos[Ativo],Historico_Posicoes4[[#This Row],[Ativo]],Historico_Precos[Data],Historico_Posicoes4[[#This Row],[Data]])</f>
        <v>18.8</v>
      </c>
    </row>
    <row r="603" spans="1:6" x14ac:dyDescent="0.25">
      <c r="A603" s="1">
        <v>45769</v>
      </c>
      <c r="B603" t="s">
        <v>14</v>
      </c>
      <c r="C603" s="2">
        <v>130693897.65949999</v>
      </c>
      <c r="D603" s="2">
        <v>2567457615.8600001</v>
      </c>
      <c r="E603">
        <v>5.0904013702957478</v>
      </c>
      <c r="F603">
        <f>SUMIFS(Historico_Precos[Preço D0],Historico_Precos[Ativo],Historico_Posicoes4[[#This Row],[Ativo]],Historico_Precos[Data],Historico_Posicoes4[[#This Row],[Data]])</f>
        <v>24419.07501</v>
      </c>
    </row>
    <row r="604" spans="1:6" x14ac:dyDescent="0.25">
      <c r="A604" s="1">
        <v>45779</v>
      </c>
      <c r="B604" t="s">
        <v>14</v>
      </c>
      <c r="C604" s="2">
        <v>136606641.75920001</v>
      </c>
      <c r="D604" s="2">
        <v>2687353694.75</v>
      </c>
      <c r="E604">
        <v>5.0833145642895472</v>
      </c>
      <c r="F604">
        <f>SUMIFS(Historico_Precos[Preço D0],Historico_Precos[Ativo],Historico_Posicoes4[[#This Row],[Ativo]],Historico_Precos[Data],Historico_Posicoes4[[#This Row],[Data]])</f>
        <v>25742.14803</v>
      </c>
    </row>
    <row r="605" spans="1:6" x14ac:dyDescent="0.25">
      <c r="A605" s="1">
        <v>45727</v>
      </c>
      <c r="B605" t="s">
        <v>13</v>
      </c>
      <c r="C605" s="2">
        <v>120165977.40000001</v>
      </c>
      <c r="D605" s="2">
        <v>2367578570.0599999</v>
      </c>
      <c r="E605">
        <v>5.075480025017912</v>
      </c>
      <c r="F605">
        <f>SUMIFS(Historico_Precos[Preço D0],Historico_Precos[Ativo],Historico_Posicoes4[[#This Row],[Ativo]],Historico_Precos[Data],Historico_Posicoes4[[#This Row],[Data]])</f>
        <v>17.440000000000001</v>
      </c>
    </row>
    <row r="606" spans="1:6" x14ac:dyDescent="0.25">
      <c r="A606" s="1">
        <v>45783</v>
      </c>
      <c r="B606" t="s">
        <v>14</v>
      </c>
      <c r="C606" s="2">
        <v>135254358.1065</v>
      </c>
      <c r="D606" s="2">
        <v>2664952011.0500002</v>
      </c>
      <c r="E606">
        <v>5.0753018270377526</v>
      </c>
      <c r="F606">
        <f>SUMIFS(Historico_Precos[Preço D0],Historico_Precos[Ativo],Historico_Posicoes4[[#This Row],[Ativo]],Historico_Precos[Data],Historico_Posicoes4[[#This Row],[Data]])</f>
        <v>25468.554</v>
      </c>
    </row>
    <row r="607" spans="1:6" x14ac:dyDescent="0.25">
      <c r="A607" s="1">
        <v>45782</v>
      </c>
      <c r="B607" t="s">
        <v>14</v>
      </c>
      <c r="C607" s="2">
        <v>134889494.30200002</v>
      </c>
      <c r="D607" s="2">
        <v>2661766885.52</v>
      </c>
      <c r="E607">
        <v>5.0676674593781401</v>
      </c>
      <c r="F607">
        <f>SUMIFS(Historico_Precos[Preço D0],Historico_Precos[Ativo],Historico_Posicoes4[[#This Row],[Ativo]],Historico_Precos[Data],Historico_Posicoes4[[#This Row],[Data]])</f>
        <v>25479.021079999999</v>
      </c>
    </row>
    <row r="608" spans="1:6" x14ac:dyDescent="0.25">
      <c r="A608" s="1">
        <v>45793</v>
      </c>
      <c r="B608" t="s">
        <v>15</v>
      </c>
      <c r="C608" s="2">
        <v>143086003.10280001</v>
      </c>
      <c r="D608" s="2">
        <v>2824958884.71</v>
      </c>
      <c r="E608">
        <v>5.0650649776620984</v>
      </c>
      <c r="F608">
        <f>SUMIFS(Historico_Precos[Preço D0],Historico_Precos[Ativo],Historico_Posicoes4[[#This Row],[Ativo]],Historico_Precos[Data],Historico_Posicoes4[[#This Row],[Data]])</f>
        <v>213.35483599999998</v>
      </c>
    </row>
    <row r="609" spans="1:6" x14ac:dyDescent="0.25">
      <c r="A609" s="1">
        <v>45772</v>
      </c>
      <c r="B609" t="s">
        <v>14</v>
      </c>
      <c r="C609" s="2">
        <v>135249207.31850001</v>
      </c>
      <c r="D609" s="2">
        <v>2674451810.9099998</v>
      </c>
      <c r="E609">
        <v>5.0570814836435805</v>
      </c>
      <c r="F609">
        <f>SUMIFS(Historico_Precos[Preço D0],Historico_Precos[Ativo],Historico_Posicoes4[[#This Row],[Ativo]],Historico_Precos[Data],Historico_Posicoes4[[#This Row],[Data]])</f>
        <v>25298.788520000002</v>
      </c>
    </row>
    <row r="610" spans="1:6" x14ac:dyDescent="0.25">
      <c r="A610" s="1">
        <v>45713</v>
      </c>
      <c r="B610" t="s">
        <v>10</v>
      </c>
      <c r="C610" s="2">
        <v>123871671</v>
      </c>
      <c r="D610" s="2">
        <v>2452540515.6599998</v>
      </c>
      <c r="E610">
        <v>5.0507492214319267</v>
      </c>
      <c r="F610">
        <f>SUMIFS(Historico_Precos[Preço D0],Historico_Precos[Ativo],Historico_Posicoes4[[#This Row],[Ativo]],Historico_Precos[Data],Historico_Posicoes4[[#This Row],[Data]])</f>
        <v>12.21</v>
      </c>
    </row>
    <row r="611" spans="1:6" x14ac:dyDescent="0.25">
      <c r="A611" s="1">
        <v>45715</v>
      </c>
      <c r="B611" t="s">
        <v>10</v>
      </c>
      <c r="C611" s="2">
        <v>121542401</v>
      </c>
      <c r="D611" s="2">
        <v>2409230544.9200001</v>
      </c>
      <c r="E611">
        <v>5.0448638573124134</v>
      </c>
      <c r="F611">
        <f>SUMIFS(Historico_Precos[Preço D0],Historico_Precos[Ativo],Historico_Posicoes4[[#This Row],[Ativo]],Historico_Precos[Data],Historico_Posicoes4[[#This Row],[Data]])</f>
        <v>12.01</v>
      </c>
    </row>
    <row r="612" spans="1:6" x14ac:dyDescent="0.25">
      <c r="A612" s="1">
        <v>45736</v>
      </c>
      <c r="B612" t="s">
        <v>8</v>
      </c>
      <c r="C612" s="2">
        <v>126792461.88</v>
      </c>
      <c r="D612" s="2">
        <v>2514750226.77</v>
      </c>
      <c r="E612">
        <v>5.0419505098466582</v>
      </c>
      <c r="F612">
        <f>SUMIFS(Historico_Precos[Preço D0],Historico_Precos[Ativo],Historico_Posicoes4[[#This Row],[Ativo]],Historico_Precos[Data],Historico_Posicoes4[[#This Row],[Data]])</f>
        <v>17.88</v>
      </c>
    </row>
    <row r="613" spans="1:6" x14ac:dyDescent="0.25">
      <c r="A613" s="1">
        <v>45800</v>
      </c>
      <c r="B613" t="s">
        <v>15</v>
      </c>
      <c r="C613" s="2">
        <v>141629952.98090002</v>
      </c>
      <c r="D613" s="2">
        <v>2811278003.4299998</v>
      </c>
      <c r="E613">
        <v>5.0379205759124268</v>
      </c>
      <c r="F613">
        <f>SUMIFS(Historico_Precos[Preço D0],Historico_Precos[Ativo],Historico_Posicoes4[[#This Row],[Ativo]],Historico_Precos[Data],Historico_Posicoes4[[#This Row],[Data]])</f>
        <v>211.38878399999999</v>
      </c>
    </row>
    <row r="614" spans="1:6" x14ac:dyDescent="0.25">
      <c r="A614" s="1">
        <v>45742</v>
      </c>
      <c r="B614" t="s">
        <v>8</v>
      </c>
      <c r="C614" s="2">
        <v>125657853.72</v>
      </c>
      <c r="D614" s="2">
        <v>2496350297.3499999</v>
      </c>
      <c r="E614">
        <v>5.0336626976347052</v>
      </c>
      <c r="F614">
        <f>SUMIFS(Historico_Precos[Preço D0],Historico_Precos[Ativo],Historico_Posicoes4[[#This Row],[Ativo]],Historico_Precos[Data],Historico_Posicoes4[[#This Row],[Data]])</f>
        <v>17.72</v>
      </c>
    </row>
    <row r="615" spans="1:6" x14ac:dyDescent="0.25">
      <c r="A615" s="1">
        <v>45798</v>
      </c>
      <c r="B615" t="s">
        <v>15</v>
      </c>
      <c r="C615" s="2">
        <v>140980818.7049</v>
      </c>
      <c r="D615" s="2">
        <v>2802674383.7800002</v>
      </c>
      <c r="E615">
        <v>5.0302246854219819</v>
      </c>
      <c r="F615">
        <f>SUMIFS(Historico_Precos[Preço D0],Historico_Precos[Ativo],Historico_Posicoes4[[#This Row],[Ativo]],Historico_Precos[Data],Historico_Posicoes4[[#This Row],[Data]])</f>
        <v>210.80841000000001</v>
      </c>
    </row>
    <row r="616" spans="1:6" x14ac:dyDescent="0.25">
      <c r="A616" s="1">
        <v>45737</v>
      </c>
      <c r="B616" t="s">
        <v>8</v>
      </c>
      <c r="C616" s="2">
        <v>125870592.75</v>
      </c>
      <c r="D616" s="2">
        <v>2502998236.0299997</v>
      </c>
      <c r="E616">
        <v>5.0287927070073808</v>
      </c>
      <c r="F616">
        <f>SUMIFS(Historico_Precos[Preço D0],Historico_Precos[Ativo],Historico_Posicoes4[[#This Row],[Ativo]],Historico_Precos[Data],Historico_Posicoes4[[#This Row],[Data]])</f>
        <v>17.75</v>
      </c>
    </row>
    <row r="617" spans="1:6" x14ac:dyDescent="0.25">
      <c r="A617" s="1">
        <v>45799</v>
      </c>
      <c r="B617" t="s">
        <v>15</v>
      </c>
      <c r="C617" s="2">
        <v>140934330.08930001</v>
      </c>
      <c r="D617" s="2">
        <v>2807193825.3300004</v>
      </c>
      <c r="E617">
        <v>5.0204702225266695</v>
      </c>
      <c r="F617">
        <f>SUMIFS(Historico_Precos[Preço D0],Historico_Precos[Ativo],Historico_Posicoes4[[#This Row],[Ativo]],Historico_Precos[Data],Historico_Posicoes4[[#This Row],[Data]])</f>
        <v>210.8596455</v>
      </c>
    </row>
    <row r="618" spans="1:6" x14ac:dyDescent="0.25">
      <c r="A618" s="1">
        <v>45771</v>
      </c>
      <c r="B618" t="s">
        <v>14</v>
      </c>
      <c r="C618" s="2">
        <v>133760702.2694</v>
      </c>
      <c r="D618" s="2">
        <v>2666814995.1700001</v>
      </c>
      <c r="E618">
        <v>5.015747343241304</v>
      </c>
      <c r="F618">
        <f>SUMIFS(Historico_Precos[Preço D0],Historico_Precos[Ativo],Historico_Posicoes4[[#This Row],[Ativo]],Historico_Precos[Data],Historico_Posicoes4[[#This Row],[Data]])</f>
        <v>25041.350050000001</v>
      </c>
    </row>
    <row r="619" spans="1:6" x14ac:dyDescent="0.25">
      <c r="A619" s="1">
        <v>45749</v>
      </c>
      <c r="B619" t="s">
        <v>14</v>
      </c>
      <c r="C619" s="2">
        <v>123570998.08119999</v>
      </c>
      <c r="D619" s="2">
        <v>2466486240.9200001</v>
      </c>
      <c r="E619">
        <v>5.0100015167774856</v>
      </c>
      <c r="F619">
        <f>SUMIFS(Historico_Precos[Preço D0],Historico_Precos[Ativo],Historico_Posicoes4[[#This Row],[Ativo]],Historico_Precos[Data],Historico_Posicoes4[[#This Row],[Data]])</f>
        <v>11004.6307</v>
      </c>
    </row>
    <row r="620" spans="1:6" x14ac:dyDescent="0.25">
      <c r="A620" s="1">
        <v>45700</v>
      </c>
      <c r="B620" t="s">
        <v>6</v>
      </c>
      <c r="C620" s="2">
        <v>121022658.40000001</v>
      </c>
      <c r="D620" s="2">
        <v>2416232564.4400001</v>
      </c>
      <c r="E620">
        <v>5.0087338520764</v>
      </c>
      <c r="F620">
        <f>SUMIFS(Historico_Precos[Preço D0],Historico_Precos[Ativo],Historico_Posicoes4[[#This Row],[Ativo]],Historico_Precos[Data],Historico_Posicoes4[[#This Row],[Data]])</f>
        <v>18.57</v>
      </c>
    </row>
    <row r="621" spans="1:6" x14ac:dyDescent="0.25">
      <c r="A621" s="1">
        <v>45775</v>
      </c>
      <c r="B621" t="s">
        <v>14</v>
      </c>
      <c r="C621" s="2">
        <v>134026896.089</v>
      </c>
      <c r="D621" s="2">
        <v>2681067022.6799998</v>
      </c>
      <c r="E621">
        <v>4.9990132643169236</v>
      </c>
      <c r="F621">
        <f>SUMIFS(Historico_Precos[Preço D0],Historico_Precos[Ativo],Historico_Posicoes4[[#This Row],[Ativo]],Historico_Precos[Data],Historico_Posicoes4[[#This Row],[Data]])</f>
        <v>25013.442600000002</v>
      </c>
    </row>
    <row r="622" spans="1:6" x14ac:dyDescent="0.25">
      <c r="A622" s="1">
        <v>45803</v>
      </c>
      <c r="B622" t="s">
        <v>15</v>
      </c>
      <c r="C622" s="2">
        <v>141228333.63660002</v>
      </c>
      <c r="D622" s="2">
        <v>2825155902.2799997</v>
      </c>
      <c r="E622">
        <v>4.9989571733943539</v>
      </c>
      <c r="F622">
        <f>SUMIFS(Historico_Precos[Preço D0],Historico_Precos[Ativo],Historico_Posicoes4[[#This Row],[Ativo]],Historico_Precos[Data],Historico_Posicoes4[[#This Row],[Data]])</f>
        <v>211.32168000000001</v>
      </c>
    </row>
    <row r="623" spans="1:6" x14ac:dyDescent="0.25">
      <c r="A623" s="1">
        <v>45770</v>
      </c>
      <c r="B623" t="s">
        <v>14</v>
      </c>
      <c r="C623" s="2">
        <v>130259529.748</v>
      </c>
      <c r="D623" s="2">
        <v>2606201055.8400002</v>
      </c>
      <c r="E623">
        <v>4.9980614295321999</v>
      </c>
      <c r="F623">
        <f>SUMIFS(Historico_Precos[Preço D0],Historico_Precos[Ativo],Historico_Posicoes4[[#This Row],[Ativo]],Historico_Precos[Data],Historico_Posicoes4[[#This Row],[Data]])</f>
        <v>24406.32258</v>
      </c>
    </row>
    <row r="624" spans="1:6" x14ac:dyDescent="0.25">
      <c r="A624" s="1">
        <v>45792</v>
      </c>
      <c r="B624" t="s">
        <v>15</v>
      </c>
      <c r="C624" s="2">
        <v>140508499.0456</v>
      </c>
      <c r="D624" s="2">
        <v>2811825253.4299998</v>
      </c>
      <c r="E624">
        <v>4.9970565871474752</v>
      </c>
      <c r="F624">
        <f>SUMIFS(Historico_Precos[Preço D0],Historico_Precos[Ativo],Historico_Posicoes4[[#This Row],[Ativo]],Historico_Precos[Data],Historico_Posicoes4[[#This Row],[Data]])</f>
        <v>210.54662200000001</v>
      </c>
    </row>
    <row r="625" spans="1:6" x14ac:dyDescent="0.25">
      <c r="A625" s="1">
        <v>45790</v>
      </c>
      <c r="B625" t="s">
        <v>15</v>
      </c>
      <c r="C625" s="2">
        <v>139505942.0388</v>
      </c>
      <c r="D625" s="2">
        <v>2792354519.4900002</v>
      </c>
      <c r="E625">
        <v>4.9959967856903633</v>
      </c>
      <c r="F625">
        <f>SUMIFS(Historico_Precos[Preço D0],Historico_Precos[Ativo],Historico_Posicoes4[[#This Row],[Ativo]],Historico_Precos[Data],Historico_Posicoes4[[#This Row],[Data]])</f>
        <v>207.9946175</v>
      </c>
    </row>
    <row r="626" spans="1:6" x14ac:dyDescent="0.25">
      <c r="A626" s="1">
        <v>45741</v>
      </c>
      <c r="B626" t="s">
        <v>8</v>
      </c>
      <c r="C626" s="2">
        <v>124948723.62</v>
      </c>
      <c r="D626" s="2">
        <v>2502185137.8899999</v>
      </c>
      <c r="E626">
        <v>4.9935842767160166</v>
      </c>
      <c r="F626">
        <f>SUMIFS(Historico_Precos[Preço D0],Historico_Precos[Ativo],Historico_Posicoes4[[#This Row],[Ativo]],Historico_Precos[Data],Historico_Posicoes4[[#This Row],[Data]])</f>
        <v>17.62</v>
      </c>
    </row>
    <row r="627" spans="1:6" x14ac:dyDescent="0.25">
      <c r="A627" s="1">
        <v>45789</v>
      </c>
      <c r="B627" t="s">
        <v>15</v>
      </c>
      <c r="C627" s="2">
        <v>135985301.99070001</v>
      </c>
      <c r="D627" s="2">
        <v>2723423968.77</v>
      </c>
      <c r="E627">
        <v>4.9931741642163798</v>
      </c>
      <c r="F627">
        <f>SUMIFS(Historico_Precos[Preço D0],Historico_Precos[Ativo],Historico_Posicoes4[[#This Row],[Ativo]],Historico_Precos[Data],Historico_Posicoes4[[#This Row],[Data]])</f>
        <v>203.616975</v>
      </c>
    </row>
    <row r="628" spans="1:6" x14ac:dyDescent="0.25">
      <c r="A628" s="1">
        <v>45714</v>
      </c>
      <c r="B628" t="s">
        <v>10</v>
      </c>
      <c r="C628" s="2">
        <v>120310190</v>
      </c>
      <c r="D628" s="2">
        <v>2411526148.0700002</v>
      </c>
      <c r="E628">
        <v>4.9889647722164243</v>
      </c>
      <c r="F628">
        <f>SUMIFS(Historico_Precos[Preço D0],Historico_Precos[Ativo],Historico_Posicoes4[[#This Row],[Ativo]],Historico_Precos[Data],Historico_Posicoes4[[#This Row],[Data]])</f>
        <v>11.9</v>
      </c>
    </row>
    <row r="629" spans="1:6" x14ac:dyDescent="0.25">
      <c r="A629" s="1">
        <v>45748</v>
      </c>
      <c r="B629" t="s">
        <v>14</v>
      </c>
      <c r="C629" s="2">
        <v>122220156.58700001</v>
      </c>
      <c r="D629" s="2">
        <v>2455459744.0700002</v>
      </c>
      <c r="E629">
        <v>4.9774856575093489</v>
      </c>
      <c r="F629">
        <f>SUMIFS(Historico_Precos[Preço D0],Historico_Precos[Ativo],Historico_Posicoes4[[#This Row],[Ativo]],Historico_Precos[Data],Historico_Posicoes4[[#This Row],[Data]])</f>
        <v>10880.4555</v>
      </c>
    </row>
    <row r="630" spans="1:6" x14ac:dyDescent="0.25">
      <c r="A630" s="1">
        <v>45735</v>
      </c>
      <c r="B630" t="s">
        <v>8</v>
      </c>
      <c r="C630" s="2">
        <v>125586940.71000001</v>
      </c>
      <c r="D630" s="2">
        <v>2523559129.2799997</v>
      </c>
      <c r="E630">
        <v>4.9765800710931387</v>
      </c>
      <c r="F630">
        <f>SUMIFS(Historico_Precos[Preço D0],Historico_Precos[Ativo],Historico_Posicoes4[[#This Row],[Ativo]],Historico_Precos[Data],Historico_Posicoes4[[#This Row],[Data]])</f>
        <v>17.71</v>
      </c>
    </row>
    <row r="631" spans="1:6" x14ac:dyDescent="0.25">
      <c r="A631" s="1">
        <v>45734</v>
      </c>
      <c r="B631" t="s">
        <v>8</v>
      </c>
      <c r="C631" s="2">
        <v>123885028.47</v>
      </c>
      <c r="D631" s="2">
        <v>2489588544.6900001</v>
      </c>
      <c r="E631">
        <v>4.9761246184327206</v>
      </c>
      <c r="F631">
        <f>SUMIFS(Historico_Precos[Preço D0],Historico_Precos[Ativo],Historico_Posicoes4[[#This Row],[Ativo]],Historico_Precos[Data],Historico_Posicoes4[[#This Row],[Data]])</f>
        <v>17.47</v>
      </c>
    </row>
    <row r="632" spans="1:6" x14ac:dyDescent="0.25">
      <c r="A632" s="1">
        <v>45712</v>
      </c>
      <c r="B632" t="s">
        <v>10</v>
      </c>
      <c r="C632" s="2">
        <v>120971312</v>
      </c>
      <c r="D632" s="2">
        <v>2432063929.3899999</v>
      </c>
      <c r="E632">
        <v>4.9740185912934258</v>
      </c>
      <c r="F632">
        <f>SUMIFS(Historico_Precos[Preço D0],Historico_Precos[Ativo],Historico_Posicoes4[[#This Row],[Ativo]],Historico_Precos[Data],Historico_Posicoes4[[#This Row],[Data]])</f>
        <v>11.92</v>
      </c>
    </row>
    <row r="633" spans="1:6" x14ac:dyDescent="0.25">
      <c r="A633" s="1">
        <v>45659</v>
      </c>
      <c r="B633" t="s">
        <v>4</v>
      </c>
      <c r="C633" s="2">
        <v>112791376.2</v>
      </c>
      <c r="D633" s="2">
        <v>2270822204.6999998</v>
      </c>
      <c r="E633">
        <v>4.966984027483603</v>
      </c>
      <c r="F633">
        <f>SUMIFS(Historico_Precos[Preço D0],Historico_Precos[Ativo],Historico_Posicoes4[[#This Row],[Ativo]],Historico_Precos[Data],Historico_Posicoes4[[#This Row],[Data]])</f>
        <v>88.47</v>
      </c>
    </row>
    <row r="634" spans="1:6" x14ac:dyDescent="0.25">
      <c r="A634" s="1">
        <v>45796</v>
      </c>
      <c r="B634" t="s">
        <v>15</v>
      </c>
      <c r="C634" s="2">
        <v>141218801.50319999</v>
      </c>
      <c r="D634" s="2">
        <v>2843379627</v>
      </c>
      <c r="E634">
        <v>4.966582730009832</v>
      </c>
      <c r="F634">
        <f>SUMIFS(Historico_Precos[Preço D0],Historico_Precos[Ativo],Historico_Posicoes4[[#This Row],[Ativo]],Historico_Precos[Data],Historico_Posicoes4[[#This Row],[Data]])</f>
        <v>210.45658950000001</v>
      </c>
    </row>
    <row r="635" spans="1:6" x14ac:dyDescent="0.25">
      <c r="A635" s="1">
        <v>45708</v>
      </c>
      <c r="B635" t="s">
        <v>10</v>
      </c>
      <c r="C635" s="2">
        <v>123437358</v>
      </c>
      <c r="D635" s="2">
        <v>2489539142.5299997</v>
      </c>
      <c r="E635">
        <v>4.9582413022257814</v>
      </c>
      <c r="F635">
        <f>SUMIFS(Historico_Precos[Preço D0],Historico_Precos[Ativo],Historico_Posicoes4[[#This Row],[Ativo]],Historico_Precos[Data],Historico_Posicoes4[[#This Row],[Data]])</f>
        <v>12.26</v>
      </c>
    </row>
    <row r="636" spans="1:6" x14ac:dyDescent="0.25">
      <c r="A636" s="1">
        <v>45709</v>
      </c>
      <c r="B636" t="s">
        <v>10</v>
      </c>
      <c r="C636" s="2">
        <v>123406976</v>
      </c>
      <c r="D636" s="2">
        <v>2490291863.5700002</v>
      </c>
      <c r="E636">
        <v>4.9555225957766984</v>
      </c>
      <c r="F636">
        <f>SUMIFS(Historico_Precos[Preço D0],Historico_Precos[Ativo],Historico_Posicoes4[[#This Row],[Ativo]],Historico_Precos[Data],Historico_Posicoes4[[#This Row],[Data]])</f>
        <v>12.16</v>
      </c>
    </row>
    <row r="637" spans="1:6" x14ac:dyDescent="0.25">
      <c r="A637" s="1">
        <v>45751</v>
      </c>
      <c r="B637" t="s">
        <v>14</v>
      </c>
      <c r="C637" s="2">
        <v>120237879.242</v>
      </c>
      <c r="D637" s="2">
        <v>2430251738.46</v>
      </c>
      <c r="E637">
        <v>4.9475483275733501</v>
      </c>
      <c r="F637">
        <f>SUMIFS(Historico_Precos[Preço D0],Historico_Precos[Ativo],Historico_Posicoes4[[#This Row],[Ativo]],Historico_Precos[Data],Historico_Posicoes4[[#This Row],[Data]])</f>
        <v>10751.844696999999</v>
      </c>
    </row>
    <row r="638" spans="1:6" x14ac:dyDescent="0.25">
      <c r="A638" s="1">
        <v>45786</v>
      </c>
      <c r="B638" t="s">
        <v>15</v>
      </c>
      <c r="C638" s="2">
        <v>134877253.16000003</v>
      </c>
      <c r="D638" s="2">
        <v>2730425254.6700001</v>
      </c>
      <c r="E638">
        <v>4.939789248188057</v>
      </c>
      <c r="F638">
        <f>SUMIFS(Historico_Precos[Preço D0],Historico_Precos[Ativo],Historico_Posicoes4[[#This Row],[Ativo]],Historico_Precos[Data],Historico_Posicoes4[[#This Row],[Data]])</f>
        <v>201.87470949999999</v>
      </c>
    </row>
    <row r="639" spans="1:6" x14ac:dyDescent="0.25">
      <c r="A639" s="1">
        <v>45660</v>
      </c>
      <c r="B639" t="s">
        <v>4</v>
      </c>
      <c r="C639" s="2">
        <v>111332666</v>
      </c>
      <c r="D639" s="2">
        <v>2257350473.8499999</v>
      </c>
      <c r="E639">
        <v>4.9320062298575094</v>
      </c>
      <c r="F639">
        <f>SUMIFS(Historico_Precos[Preço D0],Historico_Precos[Ativo],Historico_Posicoes4[[#This Row],[Ativo]],Historico_Precos[Data],Historico_Posicoes4[[#This Row],[Data]])</f>
        <v>86.91</v>
      </c>
    </row>
    <row r="640" spans="1:6" x14ac:dyDescent="0.25">
      <c r="A640" s="1">
        <v>45740</v>
      </c>
      <c r="B640" t="s">
        <v>8</v>
      </c>
      <c r="C640" s="2">
        <v>121828551.17999999</v>
      </c>
      <c r="D640" s="2">
        <v>2474625681.7399998</v>
      </c>
      <c r="E640">
        <v>4.923110273968299</v>
      </c>
      <c r="F640">
        <f>SUMIFS(Historico_Precos[Preço D0],Historico_Precos[Ativo],Historico_Posicoes4[[#This Row],[Ativo]],Historico_Precos[Data],Historico_Posicoes4[[#This Row],[Data]])</f>
        <v>17.18</v>
      </c>
    </row>
    <row r="641" spans="1:6" x14ac:dyDescent="0.25">
      <c r="A641" s="1">
        <v>45797</v>
      </c>
      <c r="B641" t="s">
        <v>15</v>
      </c>
      <c r="C641" s="2">
        <v>140933194.3452</v>
      </c>
      <c r="D641" s="2">
        <v>2862879296.71</v>
      </c>
      <c r="E641">
        <v>4.9227780754556925</v>
      </c>
      <c r="F641">
        <f>SUMIFS(Historico_Precos[Preço D0],Historico_Precos[Ativo],Historico_Posicoes4[[#This Row],[Ativo]],Historico_Precos[Data],Historico_Posicoes4[[#This Row],[Data]])</f>
        <v>210.64208000000002</v>
      </c>
    </row>
    <row r="642" spans="1:6" x14ac:dyDescent="0.25">
      <c r="A642" s="1">
        <v>45750</v>
      </c>
      <c r="B642" t="s">
        <v>14</v>
      </c>
      <c r="C642" s="2">
        <v>122035612.62360001</v>
      </c>
      <c r="D642" s="2">
        <v>2499535177.54</v>
      </c>
      <c r="E642">
        <v>4.8823322720228877</v>
      </c>
      <c r="F642">
        <f>SUMIFS(Historico_Precos[Preço D0],Historico_Precos[Ativo],Historico_Posicoes4[[#This Row],[Ativo]],Historico_Precos[Data],Historico_Posicoes4[[#This Row],[Data]])</f>
        <v>10935.93655</v>
      </c>
    </row>
    <row r="643" spans="1:6" x14ac:dyDescent="0.25">
      <c r="A643" s="1">
        <v>45721</v>
      </c>
      <c r="B643" t="s">
        <v>6</v>
      </c>
      <c r="C643" s="2">
        <v>114453062.8</v>
      </c>
      <c r="D643" s="2">
        <v>2344258186.77</v>
      </c>
      <c r="E643">
        <v>4.8822720742077212</v>
      </c>
      <c r="F643">
        <f>SUMIFS(Historico_Precos[Preço D0],Historico_Precos[Ativo],Historico_Posicoes4[[#This Row],[Ativo]],Historico_Precos[Data],Historico_Posicoes4[[#This Row],[Data]])</f>
        <v>17.47</v>
      </c>
    </row>
    <row r="644" spans="1:6" x14ac:dyDescent="0.25">
      <c r="A644" s="1">
        <v>45786</v>
      </c>
      <c r="B644" t="s">
        <v>14</v>
      </c>
      <c r="C644" s="2">
        <v>133149033.8</v>
      </c>
      <c r="D644" s="2">
        <v>2730425254.6700001</v>
      </c>
      <c r="E644">
        <v>4.8764943692293974</v>
      </c>
      <c r="F644">
        <f>SUMIFS(Historico_Precos[Preço D0],Historico_Precos[Ativo],Historico_Posicoes4[[#This Row],[Ativo]],Historico_Precos[Data],Historico_Posicoes4[[#This Row],[Data]])</f>
        <v>27677.282500000001</v>
      </c>
    </row>
    <row r="645" spans="1:6" x14ac:dyDescent="0.25">
      <c r="A645" s="1">
        <v>45785</v>
      </c>
      <c r="B645" t="s">
        <v>15</v>
      </c>
      <c r="C645" s="2">
        <v>133470889.75999999</v>
      </c>
      <c r="D645" s="2">
        <v>2744744993.77</v>
      </c>
      <c r="E645">
        <v>4.8627792404376775</v>
      </c>
      <c r="F645">
        <f>SUMIFS(Historico_Precos[Preço D0],Historico_Precos[Ativo],Historico_Posicoes4[[#This Row],[Ativo]],Historico_Precos[Data],Historico_Posicoes4[[#This Row],[Data]])</f>
        <v>199.74060650000001</v>
      </c>
    </row>
    <row r="646" spans="1:6" x14ac:dyDescent="0.25">
      <c r="A646" s="1">
        <v>45771</v>
      </c>
      <c r="B646" t="s">
        <v>6</v>
      </c>
      <c r="C646" s="2">
        <v>128189879.56999999</v>
      </c>
      <c r="D646" s="2">
        <v>2666814995.1700001</v>
      </c>
      <c r="E646">
        <v>4.8068531113770918</v>
      </c>
      <c r="F646">
        <f>SUMIFS(Historico_Precos[Preço D0],Historico_Precos[Ativo],Historico_Posicoes4[[#This Row],[Ativo]],Historico_Precos[Data],Historico_Posicoes4[[#This Row],[Data]])</f>
        <v>19.93</v>
      </c>
    </row>
    <row r="647" spans="1:6" x14ac:dyDescent="0.25">
      <c r="A647" s="1">
        <v>45785</v>
      </c>
      <c r="B647" t="s">
        <v>14</v>
      </c>
      <c r="C647" s="2">
        <v>131675920.98999999</v>
      </c>
      <c r="D647" s="2">
        <v>2744744993.77</v>
      </c>
      <c r="E647">
        <v>4.7973826817746978</v>
      </c>
      <c r="F647">
        <f>SUMIFS(Historico_Precos[Preço D0],Historico_Precos[Ativo],Historico_Posicoes4[[#This Row],[Ativo]],Historico_Precos[Data],Historico_Posicoes4[[#This Row],[Data]])</f>
        <v>27366.393499999998</v>
      </c>
    </row>
    <row r="648" spans="1:6" x14ac:dyDescent="0.25">
      <c r="A648" s="1">
        <v>45770</v>
      </c>
      <c r="B648" t="s">
        <v>6</v>
      </c>
      <c r="C648" s="2">
        <v>124716596.30999999</v>
      </c>
      <c r="D648" s="2">
        <v>2606201055.8400002</v>
      </c>
      <c r="E648">
        <v>4.7853789342358617</v>
      </c>
      <c r="F648">
        <f>SUMIFS(Historico_Precos[Preço D0],Historico_Precos[Ativo],Historico_Posicoes4[[#This Row],[Ativo]],Historico_Precos[Data],Historico_Posicoes4[[#This Row],[Data]])</f>
        <v>19.39</v>
      </c>
    </row>
    <row r="649" spans="1:6" x14ac:dyDescent="0.25">
      <c r="A649" s="1">
        <v>45714</v>
      </c>
      <c r="B649" t="s">
        <v>14</v>
      </c>
      <c r="C649" s="2">
        <v>115061213.33679999</v>
      </c>
      <c r="D649" s="2">
        <v>2411526148.0700002</v>
      </c>
      <c r="E649">
        <v>4.7713027465568274</v>
      </c>
      <c r="F649">
        <f>SUMIFS(Historico_Precos[Preço D0],Historico_Precos[Ativo],Historico_Posicoes4[[#This Row],[Ativo]],Historico_Precos[Data],Historico_Posicoes4[[#This Row],[Data]])</f>
        <v>12725.873948</v>
      </c>
    </row>
    <row r="650" spans="1:6" x14ac:dyDescent="0.25">
      <c r="A650" s="1">
        <v>45769</v>
      </c>
      <c r="B650" t="s">
        <v>6</v>
      </c>
      <c r="C650" s="2">
        <v>122465394.26000001</v>
      </c>
      <c r="D650" s="2">
        <v>2567457615.8600001</v>
      </c>
      <c r="E650">
        <v>4.7699090923056495</v>
      </c>
      <c r="F650">
        <f>SUMIFS(Historico_Precos[Preço D0],Historico_Precos[Ativo],Historico_Posicoes4[[#This Row],[Ativo]],Historico_Precos[Data],Historico_Posicoes4[[#This Row],[Data]])</f>
        <v>19.04</v>
      </c>
    </row>
    <row r="651" spans="1:6" x14ac:dyDescent="0.25">
      <c r="A651" s="1">
        <v>45716</v>
      </c>
      <c r="B651" t="s">
        <v>14</v>
      </c>
      <c r="C651" s="2">
        <v>112771165.9754</v>
      </c>
      <c r="D651" s="2">
        <v>2365862130.6599998</v>
      </c>
      <c r="E651">
        <v>4.766599224610796</v>
      </c>
      <c r="F651">
        <f>SUMIFS(Historico_Precos[Preço D0],Historico_Precos[Ativo],Historico_Posicoes4[[#This Row],[Ativo]],Historico_Precos[Data],Historico_Posicoes4[[#This Row],[Data]])</f>
        <v>12526.883918999998</v>
      </c>
    </row>
    <row r="652" spans="1:6" x14ac:dyDescent="0.25">
      <c r="A652" s="1">
        <v>45721</v>
      </c>
      <c r="B652" t="s">
        <v>14</v>
      </c>
      <c r="C652" s="2">
        <v>111716909.4604</v>
      </c>
      <c r="D652" s="2">
        <v>2344258186.77</v>
      </c>
      <c r="E652">
        <v>4.7655548390908002</v>
      </c>
      <c r="F652">
        <f>SUMIFS(Historico_Precos[Preço D0],Historico_Precos[Ativo],Historico_Posicoes4[[#This Row],[Ativo]],Historico_Precos[Data],Historico_Posicoes4[[#This Row],[Data]])</f>
        <v>12195.542271</v>
      </c>
    </row>
    <row r="653" spans="1:6" x14ac:dyDescent="0.25">
      <c r="A653" s="1">
        <v>45764</v>
      </c>
      <c r="B653" t="s">
        <v>6</v>
      </c>
      <c r="C653" s="2">
        <v>121436273.32000001</v>
      </c>
      <c r="D653" s="2">
        <v>2554091183.1399999</v>
      </c>
      <c r="E653">
        <v>4.7545786196523432</v>
      </c>
      <c r="F653">
        <f>SUMIFS(Historico_Precos[Preço D0],Historico_Precos[Ativo],Historico_Posicoes4[[#This Row],[Ativo]],Historico_Precos[Data],Historico_Posicoes4[[#This Row],[Data]])</f>
        <v>18.88</v>
      </c>
    </row>
    <row r="654" spans="1:6" x14ac:dyDescent="0.25">
      <c r="A654" s="1">
        <v>45660</v>
      </c>
      <c r="B654" t="s">
        <v>5</v>
      </c>
      <c r="C654" s="2">
        <v>107284404.28</v>
      </c>
      <c r="D654" s="2">
        <v>2257350473.8499999</v>
      </c>
      <c r="E654">
        <v>4.7526693582951802</v>
      </c>
      <c r="F654">
        <f>SUMIFS(Historico_Precos[Preço D0],Historico_Precos[Ativo],Historico_Posicoes4[[#This Row],[Ativo]],Historico_Precos[Data],Historico_Posicoes4[[#This Row],[Data]])</f>
        <v>62.68</v>
      </c>
    </row>
    <row r="655" spans="1:6" x14ac:dyDescent="0.25">
      <c r="A655" s="1">
        <v>45702</v>
      </c>
      <c r="B655" t="s">
        <v>6</v>
      </c>
      <c r="C655" s="2">
        <v>119177210.40000001</v>
      </c>
      <c r="D655" s="2">
        <v>2510119998.77</v>
      </c>
      <c r="E655">
        <v>4.7478690444440428</v>
      </c>
      <c r="F655">
        <f>SUMIFS(Historico_Precos[Preço D0],Historico_Precos[Ativo],Historico_Posicoes4[[#This Row],[Ativo]],Historico_Precos[Data],Historico_Posicoes4[[#This Row],[Data]])</f>
        <v>19.73</v>
      </c>
    </row>
    <row r="656" spans="1:6" x14ac:dyDescent="0.25">
      <c r="A656" s="1">
        <v>45715</v>
      </c>
      <c r="B656" t="s">
        <v>6</v>
      </c>
      <c r="C656" s="2">
        <v>114322034.7</v>
      </c>
      <c r="D656" s="2">
        <v>2409230544.9200001</v>
      </c>
      <c r="E656">
        <v>4.7451679101883606</v>
      </c>
      <c r="F656">
        <f>SUMIFS(Historico_Precos[Preço D0],Historico_Precos[Ativo],Historico_Posicoes4[[#This Row],[Ativo]],Historico_Precos[Data],Historico_Posicoes4[[#This Row],[Data]])</f>
        <v>17.45</v>
      </c>
    </row>
    <row r="657" spans="1:6" x14ac:dyDescent="0.25">
      <c r="A657" s="1">
        <v>45772</v>
      </c>
      <c r="B657" t="s">
        <v>6</v>
      </c>
      <c r="C657" s="2">
        <v>126581878.11999999</v>
      </c>
      <c r="D657" s="2">
        <v>2674451810.9099998</v>
      </c>
      <c r="E657">
        <v>4.7330027635431451</v>
      </c>
      <c r="F657">
        <f>SUMIFS(Historico_Precos[Preço D0],Historico_Precos[Ativo],Historico_Posicoes4[[#This Row],[Ativo]],Historico_Precos[Data],Historico_Posicoes4[[#This Row],[Data]])</f>
        <v>19.68</v>
      </c>
    </row>
    <row r="658" spans="1:6" x14ac:dyDescent="0.25">
      <c r="A658" s="1">
        <v>45763</v>
      </c>
      <c r="B658" t="s">
        <v>6</v>
      </c>
      <c r="C658" s="2">
        <v>119056431.08999999</v>
      </c>
      <c r="D658" s="2">
        <v>2515838064.21</v>
      </c>
      <c r="E658">
        <v>4.732277199541655</v>
      </c>
      <c r="F658">
        <f>SUMIFS(Historico_Precos[Preço D0],Historico_Precos[Ativo],Historico_Posicoes4[[#This Row],[Ativo]],Historico_Precos[Data],Historico_Posicoes4[[#This Row],[Data]])</f>
        <v>18.510000000000002</v>
      </c>
    </row>
    <row r="659" spans="1:6" x14ac:dyDescent="0.25">
      <c r="A659" s="1">
        <v>45779</v>
      </c>
      <c r="B659" t="s">
        <v>6</v>
      </c>
      <c r="C659" s="2">
        <v>127033736.63</v>
      </c>
      <c r="D659" s="2">
        <v>2687353694.75</v>
      </c>
      <c r="E659">
        <v>4.7270940508565147</v>
      </c>
      <c r="F659">
        <f>SUMIFS(Historico_Precos[Preço D0],Historico_Precos[Ativo],Historico_Posicoes4[[#This Row],[Ativo]],Historico_Precos[Data],Historico_Posicoes4[[#This Row],[Data]])</f>
        <v>19.27</v>
      </c>
    </row>
    <row r="660" spans="1:6" x14ac:dyDescent="0.25">
      <c r="A660" s="1">
        <v>45716</v>
      </c>
      <c r="B660" t="s">
        <v>6</v>
      </c>
      <c r="C660" s="2">
        <v>111761803.58</v>
      </c>
      <c r="D660" s="2">
        <v>2365862130.6599998</v>
      </c>
      <c r="E660">
        <v>4.7239356060372817</v>
      </c>
      <c r="F660">
        <f>SUMIFS(Historico_Precos[Preço D0],Historico_Precos[Ativo],Historico_Posicoes4[[#This Row],[Ativo]],Historico_Precos[Data],Historico_Posicoes4[[#This Row],[Data]])</f>
        <v>16.93</v>
      </c>
    </row>
    <row r="661" spans="1:6" x14ac:dyDescent="0.25">
      <c r="A661" s="1">
        <v>45784</v>
      </c>
      <c r="B661" t="s">
        <v>6</v>
      </c>
      <c r="C661" s="2">
        <v>125949487.55</v>
      </c>
      <c r="D661" s="2">
        <v>2666605432.8099999</v>
      </c>
      <c r="E661">
        <v>4.7232142408589368</v>
      </c>
      <c r="F661">
        <f>SUMIFS(Historico_Precos[Preço D0],Historico_Precos[Ativo],Historico_Posicoes4[[#This Row],[Ativo]],Historico_Precos[Data],Historico_Posicoes4[[#This Row],[Data]])</f>
        <v>18.75</v>
      </c>
    </row>
    <row r="662" spans="1:6" x14ac:dyDescent="0.25">
      <c r="A662" s="1">
        <v>45663</v>
      </c>
      <c r="B662" t="s">
        <v>4</v>
      </c>
      <c r="C662" s="2">
        <v>108415138.77</v>
      </c>
      <c r="D662" s="2">
        <v>2296425733.8699999</v>
      </c>
      <c r="E662">
        <v>4.7210383149336952</v>
      </c>
      <c r="F662">
        <f>SUMIFS(Historico_Precos[Preço D0],Historico_Precos[Ativo],Historico_Posicoes4[[#This Row],[Ativo]],Historico_Precos[Data],Historico_Posicoes4[[#This Row],[Data]])</f>
        <v>88.07</v>
      </c>
    </row>
    <row r="663" spans="1:6" x14ac:dyDescent="0.25">
      <c r="A663" s="1">
        <v>45714</v>
      </c>
      <c r="B663" t="s">
        <v>6</v>
      </c>
      <c r="C663" s="2">
        <v>113745644.40000001</v>
      </c>
      <c r="D663" s="2">
        <v>2411526148.0700002</v>
      </c>
      <c r="E663">
        <v>4.7167493701460899</v>
      </c>
      <c r="F663">
        <f>SUMIFS(Historico_Precos[Preço D0],Historico_Precos[Ativo],Historico_Posicoes4[[#This Row],[Ativo]],Historico_Precos[Data],Historico_Posicoes4[[#This Row],[Data]])</f>
        <v>17.399999999999999</v>
      </c>
    </row>
    <row r="664" spans="1:6" x14ac:dyDescent="0.25">
      <c r="A664" s="1">
        <v>45804</v>
      </c>
      <c r="B664" t="s">
        <v>8</v>
      </c>
      <c r="C664" s="2">
        <v>135787204.18000001</v>
      </c>
      <c r="D664" s="2">
        <v>2879043697.0700002</v>
      </c>
      <c r="E664">
        <v>4.716399557192914</v>
      </c>
      <c r="F664">
        <f>SUMIFS(Historico_Precos[Preço D0],Historico_Precos[Ativo],Historico_Posicoes4[[#This Row],[Ativo]],Historico_Precos[Data],Historico_Posicoes4[[#This Row],[Data]])</f>
        <v>20.18</v>
      </c>
    </row>
    <row r="665" spans="1:6" x14ac:dyDescent="0.25">
      <c r="A665" s="1">
        <v>45761</v>
      </c>
      <c r="B665" t="s">
        <v>6</v>
      </c>
      <c r="C665" s="2">
        <v>118799150.83000001</v>
      </c>
      <c r="D665" s="2">
        <v>2519803543.3099999</v>
      </c>
      <c r="E665">
        <v>4.7146195641087996</v>
      </c>
      <c r="F665">
        <f>SUMIFS(Historico_Precos[Preço D0],Historico_Precos[Ativo],Historico_Posicoes4[[#This Row],[Ativo]],Historico_Precos[Data],Historico_Posicoes4[[#This Row],[Data]])</f>
        <v>18.47</v>
      </c>
    </row>
    <row r="666" spans="1:6" x14ac:dyDescent="0.25">
      <c r="A666" s="1">
        <v>45783</v>
      </c>
      <c r="B666" t="s">
        <v>6</v>
      </c>
      <c r="C666" s="2">
        <v>125583429.35000001</v>
      </c>
      <c r="D666" s="2">
        <v>2664952011.0500002</v>
      </c>
      <c r="E666">
        <v>4.7124086598662505</v>
      </c>
      <c r="F666">
        <f>SUMIFS(Historico_Precos[Preço D0],Historico_Precos[Ativo],Historico_Posicoes4[[#This Row],[Ativo]],Historico_Precos[Data],Historico_Posicoes4[[#This Row],[Data]])</f>
        <v>19.05</v>
      </c>
    </row>
    <row r="667" spans="1:6" x14ac:dyDescent="0.25">
      <c r="A667" s="1">
        <v>45762</v>
      </c>
      <c r="B667" t="s">
        <v>6</v>
      </c>
      <c r="C667" s="2">
        <v>118992111</v>
      </c>
      <c r="D667" s="2">
        <v>2526159306.0799999</v>
      </c>
      <c r="E667">
        <v>4.7103961620159076</v>
      </c>
      <c r="F667">
        <f>SUMIFS(Historico_Precos[Preço D0],Historico_Precos[Ativo],Historico_Posicoes4[[#This Row],[Ativo]],Historico_Precos[Data],Historico_Posicoes4[[#This Row],[Data]])</f>
        <v>18.5</v>
      </c>
    </row>
    <row r="668" spans="1:6" x14ac:dyDescent="0.25">
      <c r="A668" s="1">
        <v>45785</v>
      </c>
      <c r="B668" t="s">
        <v>6</v>
      </c>
      <c r="C668" s="2">
        <v>129039448.28999999</v>
      </c>
      <c r="D668" s="2">
        <v>2744744993.77</v>
      </c>
      <c r="E668">
        <v>4.7013273940891667</v>
      </c>
      <c r="F668">
        <f>SUMIFS(Historico_Precos[Preço D0],Historico_Precos[Ativo],Historico_Posicoes4[[#This Row],[Ativo]],Historico_Precos[Data],Historico_Posicoes4[[#This Row],[Data]])</f>
        <v>19.21</v>
      </c>
    </row>
    <row r="669" spans="1:6" x14ac:dyDescent="0.25">
      <c r="A669" s="1">
        <v>45775</v>
      </c>
      <c r="B669" t="s">
        <v>6</v>
      </c>
      <c r="C669" s="2">
        <v>125874357.43000001</v>
      </c>
      <c r="D669" s="2">
        <v>2681067022.6799998</v>
      </c>
      <c r="E669">
        <v>4.6949351271411244</v>
      </c>
      <c r="F669">
        <f>SUMIFS(Historico_Precos[Preço D0],Historico_Precos[Ativo],Historico_Posicoes4[[#This Row],[Ativo]],Historico_Precos[Data],Historico_Posicoes4[[#This Row],[Data]])</f>
        <v>19.57</v>
      </c>
    </row>
    <row r="670" spans="1:6" x14ac:dyDescent="0.25">
      <c r="A670" s="1">
        <v>45707</v>
      </c>
      <c r="B670" t="s">
        <v>5</v>
      </c>
      <c r="C670" s="2">
        <v>116518674.5</v>
      </c>
      <c r="D670" s="2">
        <v>2481979773.1799998</v>
      </c>
      <c r="E670">
        <v>4.6945859816863926</v>
      </c>
      <c r="F670">
        <f>SUMIFS(Historico_Precos[Preço D0],Historico_Precos[Ativo],Historico_Posicoes4[[#This Row],[Ativo]],Historico_Precos[Data],Historico_Posicoes4[[#This Row],[Data]])</f>
        <v>58.07</v>
      </c>
    </row>
    <row r="671" spans="1:6" x14ac:dyDescent="0.25">
      <c r="A671" s="1">
        <v>45701</v>
      </c>
      <c r="B671" t="s">
        <v>6</v>
      </c>
      <c r="C671" s="2">
        <v>114111782.7</v>
      </c>
      <c r="D671" s="2">
        <v>2434465908.5</v>
      </c>
      <c r="E671">
        <v>4.6873436305505773</v>
      </c>
      <c r="F671">
        <f>SUMIFS(Historico_Precos[Preço D0],Historico_Precos[Ativo],Historico_Posicoes4[[#This Row],[Ativo]],Historico_Precos[Data],Historico_Posicoes4[[#This Row],[Data]])</f>
        <v>18.79</v>
      </c>
    </row>
    <row r="672" spans="1:6" x14ac:dyDescent="0.25">
      <c r="A672" s="1">
        <v>45782</v>
      </c>
      <c r="B672" t="s">
        <v>6</v>
      </c>
      <c r="C672" s="2">
        <v>124594583.40000001</v>
      </c>
      <c r="D672" s="2">
        <v>2661766885.52</v>
      </c>
      <c r="E672">
        <v>4.680897642757297</v>
      </c>
      <c r="F672">
        <f>SUMIFS(Historico_Precos[Preço D0],Historico_Precos[Ativo],Historico_Posicoes4[[#This Row],[Ativo]],Historico_Precos[Data],Historico_Posicoes4[[#This Row],[Data]])</f>
        <v>18.899999999999999</v>
      </c>
    </row>
    <row r="673" spans="1:6" x14ac:dyDescent="0.25">
      <c r="A673" s="1">
        <v>45776</v>
      </c>
      <c r="B673" t="s">
        <v>6</v>
      </c>
      <c r="C673" s="2">
        <v>125166836.73999999</v>
      </c>
      <c r="D673" s="2">
        <v>2676001224.75</v>
      </c>
      <c r="E673">
        <v>4.677383387658705</v>
      </c>
      <c r="F673">
        <f>SUMIFS(Historico_Precos[Preço D0],Historico_Precos[Ativo],Historico_Posicoes4[[#This Row],[Ativo]],Historico_Precos[Data],Historico_Posicoes4[[#This Row],[Data]])</f>
        <v>19.46</v>
      </c>
    </row>
    <row r="674" spans="1:6" x14ac:dyDescent="0.25">
      <c r="A674" s="1">
        <v>45716</v>
      </c>
      <c r="B674" t="s">
        <v>5</v>
      </c>
      <c r="C674" s="2">
        <v>110537712.51000001</v>
      </c>
      <c r="D674" s="2">
        <v>2365862130.6599998</v>
      </c>
      <c r="E674">
        <v>4.6721958594926036</v>
      </c>
      <c r="F674">
        <f>SUMIFS(Historico_Precos[Preço D0],Historico_Precos[Ativo],Historico_Posicoes4[[#This Row],[Ativo]],Historico_Precos[Data],Historico_Posicoes4[[#This Row],[Data]])</f>
        <v>56.31</v>
      </c>
    </row>
    <row r="675" spans="1:6" x14ac:dyDescent="0.25">
      <c r="A675" s="1">
        <v>45670</v>
      </c>
      <c r="B675" t="s">
        <v>5</v>
      </c>
      <c r="C675" s="2">
        <v>105990487.67999999</v>
      </c>
      <c r="D675" s="2">
        <v>2270898856.1300001</v>
      </c>
      <c r="E675">
        <v>4.6673363454251726</v>
      </c>
      <c r="F675">
        <f>SUMIFS(Historico_Precos[Preço D0],Historico_Precos[Ativo],Historico_Posicoes4[[#This Row],[Ativo]],Historico_Precos[Data],Historico_Posicoes4[[#This Row],[Data]])</f>
        <v>62.08</v>
      </c>
    </row>
    <row r="676" spans="1:6" x14ac:dyDescent="0.25">
      <c r="A676" s="1">
        <v>45803</v>
      </c>
      <c r="B676" t="s">
        <v>8</v>
      </c>
      <c r="C676" s="2">
        <v>131817211.59</v>
      </c>
      <c r="D676" s="2">
        <v>2825155902.2799997</v>
      </c>
      <c r="E676">
        <v>4.6658384935011519</v>
      </c>
      <c r="F676">
        <f>SUMIFS(Historico_Precos[Preço D0],Historico_Precos[Ativo],Historico_Posicoes4[[#This Row],[Ativo]],Historico_Precos[Data],Historico_Posicoes4[[#This Row],[Data]])</f>
        <v>19.59</v>
      </c>
    </row>
    <row r="677" spans="1:6" x14ac:dyDescent="0.25">
      <c r="A677" s="1">
        <v>45715</v>
      </c>
      <c r="B677" t="s">
        <v>14</v>
      </c>
      <c r="C677" s="2">
        <v>112328806.48709999</v>
      </c>
      <c r="D677" s="2">
        <v>2409230544.9200001</v>
      </c>
      <c r="E677">
        <v>4.6624349306857198</v>
      </c>
      <c r="F677">
        <f>SUMIFS(Historico_Precos[Preço D0],Historico_Precos[Ativo],Historico_Posicoes4[[#This Row],[Ativo]],Historico_Precos[Data],Historico_Posicoes4[[#This Row],[Data]])</f>
        <v>12402.46434</v>
      </c>
    </row>
    <row r="678" spans="1:6" x14ac:dyDescent="0.25">
      <c r="A678" s="1">
        <v>45708</v>
      </c>
      <c r="B678" t="s">
        <v>5</v>
      </c>
      <c r="C678" s="2">
        <v>116004416.10000001</v>
      </c>
      <c r="D678" s="2">
        <v>2489539142.5299997</v>
      </c>
      <c r="E678">
        <v>4.6596743195654389</v>
      </c>
      <c r="F678">
        <f>SUMIFS(Historico_Precos[Preço D0],Historico_Precos[Ativo],Historico_Posicoes4[[#This Row],[Ativo]],Historico_Precos[Data],Historico_Posicoes4[[#This Row],[Data]])</f>
        <v>57.67</v>
      </c>
    </row>
    <row r="679" spans="1:6" x14ac:dyDescent="0.25">
      <c r="A679" s="1">
        <v>45793</v>
      </c>
      <c r="B679" t="s">
        <v>8</v>
      </c>
      <c r="C679" s="2">
        <v>131615347.56</v>
      </c>
      <c r="D679" s="2">
        <v>2824958884.71</v>
      </c>
      <c r="E679">
        <v>4.6590181638523616</v>
      </c>
      <c r="F679">
        <f>SUMIFS(Historico_Precos[Preço D0],Historico_Precos[Ativo],Historico_Posicoes4[[#This Row],[Ativo]],Historico_Precos[Data],Historico_Posicoes4[[#This Row],[Data]])</f>
        <v>19.559999999999999</v>
      </c>
    </row>
    <row r="680" spans="1:6" x14ac:dyDescent="0.25">
      <c r="A680" s="1">
        <v>45715</v>
      </c>
      <c r="B680" t="s">
        <v>5</v>
      </c>
      <c r="C680" s="2">
        <v>112225910.60000001</v>
      </c>
      <c r="D680" s="2">
        <v>2409230544.9200001</v>
      </c>
      <c r="E680">
        <v>4.6581640282053849</v>
      </c>
      <c r="F680">
        <f>SUMIFS(Historico_Precos[Preço D0],Historico_Precos[Ativo],Historico_Posicoes4[[#This Row],[Ativo]],Historico_Precos[Data],Historico_Posicoes4[[#This Row],[Data]])</f>
        <v>57.17</v>
      </c>
    </row>
    <row r="681" spans="1:6" x14ac:dyDescent="0.25">
      <c r="A681" s="1">
        <v>45663</v>
      </c>
      <c r="B681" t="s">
        <v>5</v>
      </c>
      <c r="C681" s="2">
        <v>106890731.45</v>
      </c>
      <c r="D681" s="2">
        <v>2296425733.8699999</v>
      </c>
      <c r="E681">
        <v>4.6546565766733856</v>
      </c>
      <c r="F681">
        <f>SUMIFS(Historico_Precos[Preço D0],Historico_Precos[Ativo],Historico_Posicoes4[[#This Row],[Ativo]],Historico_Precos[Data],Historico_Posicoes4[[#This Row],[Data]])</f>
        <v>62.45</v>
      </c>
    </row>
    <row r="682" spans="1:6" x14ac:dyDescent="0.25">
      <c r="A682" s="1">
        <v>45685</v>
      </c>
      <c r="B682" t="s">
        <v>5</v>
      </c>
      <c r="C682" s="2">
        <v>110935894</v>
      </c>
      <c r="D682" s="2">
        <v>2387081953.3000002</v>
      </c>
      <c r="E682">
        <v>4.6473433325838549</v>
      </c>
      <c r="F682">
        <f>SUMIFS(Historico_Precos[Preço D0],Historico_Precos[Ativo],Historico_Posicoes4[[#This Row],[Ativo]],Historico_Precos[Data],Historico_Posicoes4[[#This Row],[Data]])</f>
        <v>62.76</v>
      </c>
    </row>
    <row r="683" spans="1:6" x14ac:dyDescent="0.25">
      <c r="A683" s="1">
        <v>45684</v>
      </c>
      <c r="B683" t="s">
        <v>5</v>
      </c>
      <c r="C683" s="2">
        <v>111519208.89999999</v>
      </c>
      <c r="D683" s="2">
        <v>2400211614.9400001</v>
      </c>
      <c r="E683">
        <v>4.6462240331583313</v>
      </c>
      <c r="F683">
        <f>SUMIFS(Historico_Precos[Preço D0],Historico_Precos[Ativo],Historico_Posicoes4[[#This Row],[Ativo]],Historico_Precos[Data],Historico_Posicoes4[[#This Row],[Data]])</f>
        <v>63.09</v>
      </c>
    </row>
    <row r="684" spans="1:6" x14ac:dyDescent="0.25">
      <c r="A684" s="1">
        <v>45714</v>
      </c>
      <c r="B684" t="s">
        <v>5</v>
      </c>
      <c r="C684" s="2">
        <v>111970717.8</v>
      </c>
      <c r="D684" s="2">
        <v>2411526148.0700002</v>
      </c>
      <c r="E684">
        <v>4.6431475723210687</v>
      </c>
      <c r="F684">
        <f>SUMIFS(Historico_Precos[Preço D0],Historico_Precos[Ativo],Historico_Posicoes4[[#This Row],[Ativo]],Historico_Precos[Data],Historico_Posicoes4[[#This Row],[Data]])</f>
        <v>57.04</v>
      </c>
    </row>
    <row r="685" spans="1:6" x14ac:dyDescent="0.25">
      <c r="A685" s="1">
        <v>45686</v>
      </c>
      <c r="B685" t="s">
        <v>5</v>
      </c>
      <c r="C685" s="2">
        <v>109946026.2</v>
      </c>
      <c r="D685" s="2">
        <v>2369906407.2600002</v>
      </c>
      <c r="E685">
        <v>4.6392560424829439</v>
      </c>
      <c r="F685">
        <f>SUMIFS(Historico_Precos[Preço D0],Historico_Precos[Ativo],Historico_Posicoes4[[#This Row],[Ativo]],Historico_Precos[Data],Historico_Posicoes4[[#This Row],[Data]])</f>
        <v>62.2</v>
      </c>
    </row>
    <row r="686" spans="1:6" x14ac:dyDescent="0.25">
      <c r="A686" s="1">
        <v>45796</v>
      </c>
      <c r="B686" t="s">
        <v>8</v>
      </c>
      <c r="C686" s="2">
        <v>131884499.59999999</v>
      </c>
      <c r="D686" s="2">
        <v>2843379627</v>
      </c>
      <c r="E686">
        <v>4.6383007864183448</v>
      </c>
      <c r="F686">
        <f>SUMIFS(Historico_Precos[Preço D0],Historico_Precos[Ativo],Historico_Posicoes4[[#This Row],[Ativo]],Historico_Precos[Data],Historico_Posicoes4[[#This Row],[Data]])</f>
        <v>19.600000000000001</v>
      </c>
    </row>
    <row r="687" spans="1:6" x14ac:dyDescent="0.25">
      <c r="A687" s="1">
        <v>45721</v>
      </c>
      <c r="B687" t="s">
        <v>5</v>
      </c>
      <c r="C687" s="2">
        <v>108692472.77000001</v>
      </c>
      <c r="D687" s="2">
        <v>2344258186.77</v>
      </c>
      <c r="E687">
        <v>4.6365401807452047</v>
      </c>
      <c r="F687">
        <f>SUMIFS(Historico_Precos[Preço D0],Historico_Precos[Ativo],Historico_Posicoes4[[#This Row],[Ativo]],Historico_Precos[Data],Historico_Posicoes4[[#This Row],[Data]])</f>
        <v>110.96000000000001</v>
      </c>
    </row>
    <row r="688" spans="1:6" x14ac:dyDescent="0.25">
      <c r="A688" s="1">
        <v>45705</v>
      </c>
      <c r="B688" t="s">
        <v>6</v>
      </c>
      <c r="C688" s="2">
        <v>117293214.2</v>
      </c>
      <c r="D688" s="2">
        <v>2530398890.04</v>
      </c>
      <c r="E688">
        <v>4.6353645925819169</v>
      </c>
      <c r="F688">
        <f>SUMIFS(Historico_Precos[Preço D0],Historico_Precos[Ativo],Historico_Posicoes4[[#This Row],[Ativo]],Historico_Precos[Data],Historico_Posicoes4[[#This Row],[Data]])</f>
        <v>19.37</v>
      </c>
    </row>
    <row r="689" spans="1:6" x14ac:dyDescent="0.25">
      <c r="A689" s="1">
        <v>45680</v>
      </c>
      <c r="B689" t="s">
        <v>12</v>
      </c>
      <c r="C689" s="2">
        <v>107655369.88</v>
      </c>
      <c r="D689" s="2">
        <v>2328029258.7399998</v>
      </c>
      <c r="E689">
        <v>4.6243134391818748</v>
      </c>
      <c r="F689">
        <f>SUMIFS(Historico_Precos[Preço D0],Historico_Precos[Ativo],Historico_Posicoes4[[#This Row],[Ativo]],Historico_Precos[Data],Historico_Posicoes4[[#This Row],[Data]])</f>
        <v>30.92</v>
      </c>
    </row>
    <row r="690" spans="1:6" x14ac:dyDescent="0.25">
      <c r="A690" s="1">
        <v>45681</v>
      </c>
      <c r="B690" t="s">
        <v>12</v>
      </c>
      <c r="C690" s="2">
        <v>107796824.61</v>
      </c>
      <c r="D690" s="2">
        <v>2332965205.52</v>
      </c>
      <c r="E690">
        <v>4.620592898468578</v>
      </c>
      <c r="F690">
        <f>SUMIFS(Historico_Precos[Preço D0],Historico_Precos[Ativo],Historico_Posicoes4[[#This Row],[Ativo]],Historico_Precos[Data],Historico_Posicoes4[[#This Row],[Data]])</f>
        <v>30.99</v>
      </c>
    </row>
    <row r="691" spans="1:6" x14ac:dyDescent="0.25">
      <c r="A691" s="1">
        <v>45667</v>
      </c>
      <c r="B691" t="s">
        <v>5</v>
      </c>
      <c r="C691" s="2">
        <v>104897802.23999999</v>
      </c>
      <c r="D691" s="2">
        <v>2270496184.5700002</v>
      </c>
      <c r="E691">
        <v>4.620038692549759</v>
      </c>
      <c r="F691">
        <f>SUMIFS(Historico_Precos[Preço D0],Historico_Precos[Ativo],Historico_Posicoes4[[#This Row],[Ativo]],Historico_Precos[Data],Historico_Posicoes4[[#This Row],[Data]])</f>
        <v>61.44</v>
      </c>
    </row>
    <row r="692" spans="1:6" x14ac:dyDescent="0.25">
      <c r="A692" s="1">
        <v>45707</v>
      </c>
      <c r="B692" t="s">
        <v>6</v>
      </c>
      <c r="C692" s="2">
        <v>114643526.90000001</v>
      </c>
      <c r="D692" s="2">
        <v>2481979773.1799998</v>
      </c>
      <c r="E692">
        <v>4.619035502981343</v>
      </c>
      <c r="F692">
        <f>SUMIFS(Historico_Precos[Preço D0],Historico_Precos[Ativo],Historico_Posicoes4[[#This Row],[Ativo]],Historico_Precos[Data],Historico_Posicoes4[[#This Row],[Data]])</f>
        <v>18.649999999999999</v>
      </c>
    </row>
    <row r="693" spans="1:6" x14ac:dyDescent="0.25">
      <c r="A693" s="1">
        <v>45665</v>
      </c>
      <c r="B693" t="s">
        <v>5</v>
      </c>
      <c r="C693" s="2">
        <v>105685477.8</v>
      </c>
      <c r="D693" s="2">
        <v>2290317876.3899999</v>
      </c>
      <c r="E693">
        <v>4.6144458325837938</v>
      </c>
      <c r="F693">
        <f>SUMIFS(Historico_Precos[Preço D0],Historico_Precos[Ativo],Historico_Posicoes4[[#This Row],[Ativo]],Historico_Precos[Data],Historico_Posicoes4[[#This Row],[Data]])</f>
        <v>61.8</v>
      </c>
    </row>
    <row r="694" spans="1:6" x14ac:dyDescent="0.25">
      <c r="A694" s="1">
        <v>45706</v>
      </c>
      <c r="B694" t="s">
        <v>6</v>
      </c>
      <c r="C694" s="2">
        <v>115839522.09999999</v>
      </c>
      <c r="D694" s="2">
        <v>2511764331.71</v>
      </c>
      <c r="E694">
        <v>4.6118786160617571</v>
      </c>
      <c r="F694">
        <f>SUMIFS(Historico_Precos[Preço D0],Historico_Precos[Ativo],Historico_Posicoes4[[#This Row],[Ativo]],Historico_Precos[Data],Historico_Posicoes4[[#This Row],[Data]])</f>
        <v>19.02</v>
      </c>
    </row>
    <row r="695" spans="1:6" x14ac:dyDescent="0.25">
      <c r="A695" s="1">
        <v>45713</v>
      </c>
      <c r="B695" t="s">
        <v>14</v>
      </c>
      <c r="C695" s="2">
        <v>113098435.84890001</v>
      </c>
      <c r="D695" s="2">
        <v>2452540515.6599998</v>
      </c>
      <c r="E695">
        <v>4.6114808349440963</v>
      </c>
      <c r="F695">
        <f>SUMIFS(Historico_Precos[Preço D0],Historico_Precos[Ativo],Historico_Posicoes4[[#This Row],[Ativo]],Historico_Precos[Data],Historico_Posicoes4[[#This Row],[Data]])</f>
        <v>12467.064539999999</v>
      </c>
    </row>
    <row r="696" spans="1:6" x14ac:dyDescent="0.25">
      <c r="A696" s="1">
        <v>45706</v>
      </c>
      <c r="B696" t="s">
        <v>5</v>
      </c>
      <c r="C696" s="2">
        <v>115776261.7</v>
      </c>
      <c r="D696" s="2">
        <v>2511764331.71</v>
      </c>
      <c r="E696">
        <v>4.6093600517521462</v>
      </c>
      <c r="F696">
        <f>SUMIFS(Historico_Precos[Preço D0],Historico_Precos[Ativo],Historico_Posicoes4[[#This Row],[Ativo]],Historico_Precos[Data],Historico_Posicoes4[[#This Row],[Data]])</f>
        <v>57.7</v>
      </c>
    </row>
    <row r="697" spans="1:6" x14ac:dyDescent="0.25">
      <c r="A697" s="1">
        <v>45758</v>
      </c>
      <c r="B697" t="s">
        <v>6</v>
      </c>
      <c r="C697" s="2">
        <v>114318070.63</v>
      </c>
      <c r="D697" s="2">
        <v>2480256451.7399998</v>
      </c>
      <c r="E697">
        <v>4.609123002171863</v>
      </c>
      <c r="F697">
        <f>SUMIFS(Historico_Precos[Preço D0],Historico_Precos[Ativo],Historico_Posicoes4[[#This Row],[Ativo]],Historico_Precos[Data],Historico_Posicoes4[[#This Row],[Data]])</f>
        <v>17.77</v>
      </c>
    </row>
    <row r="698" spans="1:6" x14ac:dyDescent="0.25">
      <c r="A698" s="1">
        <v>45777</v>
      </c>
      <c r="B698" t="s">
        <v>6</v>
      </c>
      <c r="C698" s="2">
        <v>124204736.40000001</v>
      </c>
      <c r="D698" s="2">
        <v>2695384859.1199999</v>
      </c>
      <c r="E698">
        <v>4.6080520182394604</v>
      </c>
      <c r="F698">
        <f>SUMIFS(Historico_Precos[Preço D0],Historico_Precos[Ativo],Historico_Posicoes4[[#This Row],[Ativo]],Historico_Precos[Data],Historico_Posicoes4[[#This Row],[Data]])</f>
        <v>19.399999999999999</v>
      </c>
    </row>
    <row r="699" spans="1:6" x14ac:dyDescent="0.25">
      <c r="A699" s="1">
        <v>45712</v>
      </c>
      <c r="B699" t="s">
        <v>5</v>
      </c>
      <c r="C699" s="2">
        <v>111951087.59999999</v>
      </c>
      <c r="D699" s="2">
        <v>2432063929.3899999</v>
      </c>
      <c r="E699">
        <v>4.6031309558576901</v>
      </c>
      <c r="F699">
        <f>SUMIFS(Historico_Precos[Preço D0],Historico_Precos[Ativo],Historico_Posicoes4[[#This Row],[Ativo]],Historico_Precos[Data],Historico_Posicoes4[[#This Row],[Data]])</f>
        <v>57.03</v>
      </c>
    </row>
    <row r="700" spans="1:6" x14ac:dyDescent="0.25">
      <c r="A700" s="1">
        <v>45797</v>
      </c>
      <c r="B700" t="s">
        <v>8</v>
      </c>
      <c r="C700" s="2">
        <v>131615347.56</v>
      </c>
      <c r="D700" s="2">
        <v>2862879296.71</v>
      </c>
      <c r="E700">
        <v>4.597306903970817</v>
      </c>
      <c r="F700">
        <f>SUMIFS(Historico_Precos[Preço D0],Historico_Precos[Ativo],Historico_Posicoes4[[#This Row],[Ativo]],Historico_Precos[Data],Historico_Posicoes4[[#This Row],[Data]])</f>
        <v>19.559999999999999</v>
      </c>
    </row>
    <row r="701" spans="1:6" x14ac:dyDescent="0.25">
      <c r="A701" s="1">
        <v>45800</v>
      </c>
      <c r="B701" t="s">
        <v>8</v>
      </c>
      <c r="C701" s="2">
        <v>129058403.17999999</v>
      </c>
      <c r="D701" s="2">
        <v>2811278003.4299998</v>
      </c>
      <c r="E701">
        <v>4.5907378431637742</v>
      </c>
      <c r="F701">
        <f>SUMIFS(Historico_Precos[Preço D0],Historico_Precos[Ativo],Historico_Posicoes4[[#This Row],[Ativo]],Historico_Precos[Data],Historico_Posicoes4[[#This Row],[Data]])</f>
        <v>19.18</v>
      </c>
    </row>
    <row r="702" spans="1:6" x14ac:dyDescent="0.25">
      <c r="A702" s="1">
        <v>45699</v>
      </c>
      <c r="B702" t="s">
        <v>10</v>
      </c>
      <c r="C702" s="2">
        <v>112543392</v>
      </c>
      <c r="D702" s="2">
        <v>2451603076.96</v>
      </c>
      <c r="E702">
        <v>4.5906041258340382</v>
      </c>
      <c r="F702">
        <f>SUMIFS(Historico_Precos[Preço D0],Historico_Precos[Ativo],Historico_Posicoes4[[#This Row],[Ativo]],Historico_Precos[Data],Historico_Posicoes4[[#This Row],[Data]])</f>
        <v>12.09</v>
      </c>
    </row>
    <row r="703" spans="1:6" x14ac:dyDescent="0.25">
      <c r="A703" s="1">
        <v>45726</v>
      </c>
      <c r="B703" t="s">
        <v>5</v>
      </c>
      <c r="C703" s="2">
        <v>109124337.39</v>
      </c>
      <c r="D703" s="2">
        <v>2378623343.9499998</v>
      </c>
      <c r="E703">
        <v>4.5877098476964191</v>
      </c>
      <c r="F703">
        <f>SUMIFS(Historico_Precos[Preço D0],Historico_Precos[Ativo],Historico_Posicoes4[[#This Row],[Ativo]],Historico_Precos[Data],Historico_Posicoes4[[#This Row],[Data]])</f>
        <v>55.59</v>
      </c>
    </row>
    <row r="704" spans="1:6" x14ac:dyDescent="0.25">
      <c r="A704" s="1">
        <v>45666</v>
      </c>
      <c r="B704" t="s">
        <v>5</v>
      </c>
      <c r="C704" s="2">
        <v>104949021.87</v>
      </c>
      <c r="D704" s="2">
        <v>2289939314.3200002</v>
      </c>
      <c r="E704">
        <v>4.58304817135142</v>
      </c>
      <c r="F704">
        <f>SUMIFS(Historico_Precos[Preço D0],Historico_Precos[Ativo],Historico_Posicoes4[[#This Row],[Ativo]],Historico_Precos[Data],Historico_Posicoes4[[#This Row],[Data]])</f>
        <v>61.47</v>
      </c>
    </row>
    <row r="705" spans="1:6" x14ac:dyDescent="0.25">
      <c r="A705" s="1">
        <v>45798</v>
      </c>
      <c r="B705" t="s">
        <v>8</v>
      </c>
      <c r="C705" s="2">
        <v>128385523.08</v>
      </c>
      <c r="D705" s="2">
        <v>2802674383.7800002</v>
      </c>
      <c r="E705">
        <v>4.5808219400373194</v>
      </c>
      <c r="F705">
        <f>SUMIFS(Historico_Precos[Preço D0],Historico_Precos[Ativo],Historico_Posicoes4[[#This Row],[Ativo]],Historico_Precos[Data],Historico_Posicoes4[[#This Row],[Data]])</f>
        <v>19.079999999999998</v>
      </c>
    </row>
    <row r="706" spans="1:6" x14ac:dyDescent="0.25">
      <c r="A706" s="1">
        <v>45680</v>
      </c>
      <c r="B706" t="s">
        <v>5</v>
      </c>
      <c r="C706" s="2">
        <v>106638667.75</v>
      </c>
      <c r="D706" s="2">
        <v>2328029258.7399998</v>
      </c>
      <c r="E706">
        <v>4.5806412161553363</v>
      </c>
      <c r="F706">
        <f>SUMIFS(Historico_Precos[Preço D0],Historico_Precos[Ativo],Historico_Posicoes4[[#This Row],[Ativo]],Historico_Precos[Data],Historico_Posicoes4[[#This Row],[Data]])</f>
        <v>62.75</v>
      </c>
    </row>
    <row r="707" spans="1:6" x14ac:dyDescent="0.25">
      <c r="A707" s="1">
        <v>45799</v>
      </c>
      <c r="B707" t="s">
        <v>8</v>
      </c>
      <c r="C707" s="2">
        <v>128587387.11000001</v>
      </c>
      <c r="D707" s="2">
        <v>2807193825.3300004</v>
      </c>
      <c r="E707">
        <v>4.5806380004730842</v>
      </c>
      <c r="F707">
        <f>SUMIFS(Historico_Precos[Preço D0],Historico_Precos[Ativo],Historico_Posicoes4[[#This Row],[Ativo]],Historico_Precos[Data],Historico_Posicoes4[[#This Row],[Data]])</f>
        <v>19.11</v>
      </c>
    </row>
    <row r="708" spans="1:6" x14ac:dyDescent="0.25">
      <c r="A708" s="1">
        <v>45784</v>
      </c>
      <c r="B708" t="s">
        <v>14</v>
      </c>
      <c r="C708" s="2">
        <v>122115204.36</v>
      </c>
      <c r="D708" s="2">
        <v>2666605432.8099999</v>
      </c>
      <c r="E708">
        <v>4.5794253194526107</v>
      </c>
      <c r="F708">
        <f>SUMIFS(Historico_Precos[Preço D0],Historico_Precos[Ativo],Historico_Posicoes4[[#This Row],[Ativo]],Historico_Precos[Data],Historico_Posicoes4[[#This Row],[Data]])</f>
        <v>25987.229229999997</v>
      </c>
    </row>
    <row r="709" spans="1:6" x14ac:dyDescent="0.25">
      <c r="A709" s="1">
        <v>45679</v>
      </c>
      <c r="B709" t="s">
        <v>12</v>
      </c>
      <c r="C709" s="2">
        <v>107550917.70999999</v>
      </c>
      <c r="D709" s="2">
        <v>2350101363.5299997</v>
      </c>
      <c r="E709">
        <v>4.5764373987874194</v>
      </c>
      <c r="F709">
        <f>SUMIFS(Historico_Precos[Preço D0],Historico_Precos[Ativo],Historico_Posicoes4[[#This Row],[Ativo]],Historico_Precos[Data],Historico_Posicoes4[[#This Row],[Data]])</f>
        <v>30.89</v>
      </c>
    </row>
    <row r="710" spans="1:6" x14ac:dyDescent="0.25">
      <c r="A710" s="1">
        <v>45681</v>
      </c>
      <c r="B710" t="s">
        <v>5</v>
      </c>
      <c r="C710" s="2">
        <v>106655661.96000001</v>
      </c>
      <c r="D710" s="2">
        <v>2332965205.52</v>
      </c>
      <c r="E710">
        <v>4.571678210529817</v>
      </c>
      <c r="F710">
        <f>SUMIFS(Historico_Precos[Preço D0],Historico_Precos[Ativo],Historico_Posicoes4[[#This Row],[Ativo]],Historico_Precos[Data],Historico_Posicoes4[[#This Row],[Data]])</f>
        <v>62.76</v>
      </c>
    </row>
    <row r="711" spans="1:6" x14ac:dyDescent="0.25">
      <c r="A711" s="1">
        <v>45727</v>
      </c>
      <c r="B711" t="s">
        <v>5</v>
      </c>
      <c r="C711" s="2">
        <v>108221347.72999999</v>
      </c>
      <c r="D711" s="2">
        <v>2367578570.0599999</v>
      </c>
      <c r="E711">
        <v>4.5709717556388174</v>
      </c>
      <c r="F711">
        <f>SUMIFS(Historico_Precos[Preço D0],Historico_Precos[Ativo],Historico_Posicoes4[[#This Row],[Ativo]],Historico_Precos[Data],Historico_Posicoes4[[#This Row],[Data]])</f>
        <v>55.13</v>
      </c>
    </row>
    <row r="712" spans="1:6" x14ac:dyDescent="0.25">
      <c r="A712" s="1">
        <v>45722</v>
      </c>
      <c r="B712" t="s">
        <v>5</v>
      </c>
      <c r="C712" s="2">
        <v>107484433.45999999</v>
      </c>
      <c r="D712" s="2">
        <v>2352394835.9099998</v>
      </c>
      <c r="E712">
        <v>4.569149354488391</v>
      </c>
      <c r="F712">
        <f>SUMIFS(Historico_Precos[Preço D0],Historico_Precos[Ativo],Historico_Posicoes4[[#This Row],[Ativo]],Historico_Precos[Data],Historico_Posicoes4[[#This Row],[Data]])</f>
        <v>75.09</v>
      </c>
    </row>
    <row r="713" spans="1:6" x14ac:dyDescent="0.25">
      <c r="A713" s="1">
        <v>45671</v>
      </c>
      <c r="B713" t="s">
        <v>5</v>
      </c>
      <c r="C713" s="2">
        <v>104027068.53</v>
      </c>
      <c r="D713" s="2">
        <v>2277963879.96</v>
      </c>
      <c r="E713">
        <v>4.5666689206602644</v>
      </c>
      <c r="F713">
        <f>SUMIFS(Historico_Precos[Preço D0],Historico_Precos[Ativo],Historico_Posicoes4[[#This Row],[Ativo]],Historico_Precos[Data],Historico_Posicoes4[[#This Row],[Data]])</f>
        <v>60.93</v>
      </c>
    </row>
    <row r="714" spans="1:6" x14ac:dyDescent="0.25">
      <c r="A714" s="1">
        <v>45709</v>
      </c>
      <c r="B714" t="s">
        <v>5</v>
      </c>
      <c r="C714" s="2">
        <v>113707457.5</v>
      </c>
      <c r="D714" s="2">
        <v>2490291863.5700002</v>
      </c>
      <c r="E714">
        <v>4.5660293543662283</v>
      </c>
      <c r="F714">
        <f>SUMIFS(Historico_Precos[Preço D0],Historico_Precos[Ativo],Historico_Posicoes4[[#This Row],[Ativo]],Historico_Precos[Data],Historico_Posicoes4[[#This Row],[Data]])</f>
        <v>57.5</v>
      </c>
    </row>
    <row r="715" spans="1:6" x14ac:dyDescent="0.25">
      <c r="A715" s="1">
        <v>45708</v>
      </c>
      <c r="B715" t="s">
        <v>6</v>
      </c>
      <c r="C715" s="2">
        <v>113659989.94</v>
      </c>
      <c r="D715" s="2">
        <v>2489539142.5299997</v>
      </c>
      <c r="E715">
        <v>4.5655032290230544</v>
      </c>
      <c r="F715">
        <f>SUMIFS(Historico_Precos[Preço D0],Historico_Precos[Ativo],Historico_Posicoes4[[#This Row],[Ativo]],Historico_Precos[Data],Historico_Posicoes4[[#This Row],[Data]])</f>
        <v>18.489999999999998</v>
      </c>
    </row>
    <row r="716" spans="1:6" x14ac:dyDescent="0.25">
      <c r="A716" s="1">
        <v>45673</v>
      </c>
      <c r="B716" t="s">
        <v>12</v>
      </c>
      <c r="C716" s="2">
        <v>105022303.06999999</v>
      </c>
      <c r="D716" s="2">
        <v>2300494522.7799997</v>
      </c>
      <c r="E716">
        <v>4.5652055255966131</v>
      </c>
      <c r="F716">
        <f>SUMIFS(Historico_Precos[Preço D0],Historico_Precos[Ativo],Historico_Posicoes4[[#This Row],[Ativo]],Historico_Precos[Data],Historico_Posicoes4[[#This Row],[Data]])</f>
        <v>30.13</v>
      </c>
    </row>
    <row r="717" spans="1:6" x14ac:dyDescent="0.25">
      <c r="A717" s="1">
        <v>45784</v>
      </c>
      <c r="B717" t="s">
        <v>15</v>
      </c>
      <c r="C717" s="2">
        <v>121723560.18000001</v>
      </c>
      <c r="D717" s="2">
        <v>2666605432.8099999</v>
      </c>
      <c r="E717">
        <v>4.5647383254496283</v>
      </c>
      <c r="F717">
        <f>SUMIFS(Historico_Precos[Preço D0],Historico_Precos[Ativo],Historico_Posicoes4[[#This Row],[Ativo]],Historico_Precos[Data],Historico_Posicoes4[[#This Row],[Data]])</f>
        <v>181.972296</v>
      </c>
    </row>
    <row r="718" spans="1:6" x14ac:dyDescent="0.25">
      <c r="A718" s="1">
        <v>45702</v>
      </c>
      <c r="B718" t="s">
        <v>10</v>
      </c>
      <c r="C718" s="2">
        <v>114539472</v>
      </c>
      <c r="D718" s="2">
        <v>2510119998.77</v>
      </c>
      <c r="E718">
        <v>4.5631074233951452</v>
      </c>
      <c r="F718">
        <f>SUMIFS(Historico_Precos[Preço D0],Historico_Precos[Ativo],Historico_Posicoes4[[#This Row],[Ativo]],Historico_Precos[Data],Historico_Posicoes4[[#This Row],[Data]])</f>
        <v>12.24</v>
      </c>
    </row>
    <row r="719" spans="1:6" x14ac:dyDescent="0.25">
      <c r="A719" s="1">
        <v>45754</v>
      </c>
      <c r="B719" t="s">
        <v>6</v>
      </c>
      <c r="C719" s="2">
        <v>109417350.24000001</v>
      </c>
      <c r="D719" s="2">
        <v>2398588325.0500002</v>
      </c>
      <c r="E719">
        <v>4.5617394655549797</v>
      </c>
      <c r="F719">
        <f>SUMIFS(Historico_Precos[Preço D0],Historico_Precos[Ativo],Historico_Posicoes4[[#This Row],[Ativo]],Historico_Precos[Data],Historico_Posicoes4[[#This Row],[Data]])</f>
        <v>17.04</v>
      </c>
    </row>
    <row r="720" spans="1:6" x14ac:dyDescent="0.25">
      <c r="A720" s="1">
        <v>45674</v>
      </c>
      <c r="B720" t="s">
        <v>5</v>
      </c>
      <c r="C720" s="2">
        <v>105341699.88</v>
      </c>
      <c r="D720" s="2">
        <v>2309326600.6999998</v>
      </c>
      <c r="E720">
        <v>4.5615765153386691</v>
      </c>
      <c r="F720">
        <f>SUMIFS(Historico_Precos[Preço D0],Historico_Precos[Ativo],Historico_Posicoes4[[#This Row],[Ativo]],Historico_Precos[Data],Historico_Posicoes4[[#This Row],[Data]])</f>
        <v>62.28</v>
      </c>
    </row>
    <row r="721" spans="1:6" x14ac:dyDescent="0.25">
      <c r="A721" s="1">
        <v>45701</v>
      </c>
      <c r="B721" t="s">
        <v>10</v>
      </c>
      <c r="C721" s="2">
        <v>110948976</v>
      </c>
      <c r="D721" s="2">
        <v>2434465908.5</v>
      </c>
      <c r="E721">
        <v>4.557425742238526</v>
      </c>
      <c r="F721">
        <f>SUMIFS(Historico_Precos[Preço D0],Historico_Precos[Ativo],Historico_Posicoes4[[#This Row],[Ativo]],Historico_Precos[Data],Historico_Posicoes4[[#This Row],[Data]])</f>
        <v>11.92</v>
      </c>
    </row>
    <row r="722" spans="1:6" x14ac:dyDescent="0.25">
      <c r="A722" s="1">
        <v>45713</v>
      </c>
      <c r="B722" t="s">
        <v>5</v>
      </c>
      <c r="C722" s="2">
        <v>111578113.64</v>
      </c>
      <c r="D722" s="2">
        <v>2452540515.6599998</v>
      </c>
      <c r="E722">
        <v>4.5494911471410848</v>
      </c>
      <c r="F722">
        <f>SUMIFS(Historico_Precos[Preço D0],Historico_Precos[Ativo],Historico_Posicoes4[[#This Row],[Ativo]],Historico_Precos[Data],Historico_Posicoes4[[#This Row],[Data]])</f>
        <v>56.84</v>
      </c>
    </row>
    <row r="723" spans="1:6" x14ac:dyDescent="0.25">
      <c r="A723" s="1">
        <v>45700</v>
      </c>
      <c r="B723" t="s">
        <v>10</v>
      </c>
      <c r="C723" s="2">
        <v>109910164</v>
      </c>
      <c r="D723" s="2">
        <v>2416232564.4400001</v>
      </c>
      <c r="E723">
        <v>4.5488238846525686</v>
      </c>
      <c r="F723">
        <f>SUMIFS(Historico_Precos[Preço D0],Historico_Precos[Ativo],Historico_Posicoes4[[#This Row],[Ativo]],Historico_Precos[Data],Historico_Posicoes4[[#This Row],[Data]])</f>
        <v>11.83</v>
      </c>
    </row>
    <row r="724" spans="1:6" x14ac:dyDescent="0.25">
      <c r="A724" s="1">
        <v>45664</v>
      </c>
      <c r="B724" t="s">
        <v>5</v>
      </c>
      <c r="C724" s="2">
        <v>106061704.42</v>
      </c>
      <c r="D724" s="2">
        <v>2331926800.1599998</v>
      </c>
      <c r="E724">
        <v>4.5482432987486066</v>
      </c>
      <c r="F724">
        <f>SUMIFS(Historico_Precos[Preço D0],Historico_Precos[Ativo],Historico_Posicoes4[[#This Row],[Ativo]],Historico_Precos[Data],Historico_Posicoes4[[#This Row],[Data]])</f>
        <v>62.02</v>
      </c>
    </row>
    <row r="725" spans="1:6" x14ac:dyDescent="0.25">
      <c r="A725" s="1">
        <v>45775</v>
      </c>
      <c r="B725" t="s">
        <v>15</v>
      </c>
      <c r="C725" s="2">
        <v>121856753.7964</v>
      </c>
      <c r="D725" s="2">
        <v>2681067022.6799998</v>
      </c>
      <c r="E725">
        <v>4.5450842058618788</v>
      </c>
      <c r="F725">
        <f>SUMIFS(Historico_Precos[Preço D0],Historico_Precos[Ativo],Historico_Posicoes4[[#This Row],[Ativo]],Historico_Precos[Data],Historico_Posicoes4[[#This Row],[Data]])</f>
        <v>183.602565</v>
      </c>
    </row>
    <row r="726" spans="1:6" x14ac:dyDescent="0.25">
      <c r="A726" s="1">
        <v>45678</v>
      </c>
      <c r="B726" t="s">
        <v>12</v>
      </c>
      <c r="C726" s="2">
        <v>105963425.59999999</v>
      </c>
      <c r="D726" s="2">
        <v>2331411218.6199999</v>
      </c>
      <c r="E726">
        <v>4.5450337012070081</v>
      </c>
      <c r="F726">
        <f>SUMIFS(Historico_Precos[Preço D0],Historico_Precos[Ativo],Historico_Posicoes4[[#This Row],[Ativo]],Historico_Precos[Data],Historico_Posicoes4[[#This Row],[Data]])</f>
        <v>30.4</v>
      </c>
    </row>
    <row r="727" spans="1:6" x14ac:dyDescent="0.25">
      <c r="A727" s="1">
        <v>45757</v>
      </c>
      <c r="B727" t="s">
        <v>6</v>
      </c>
      <c r="C727" s="2">
        <v>110522479.08</v>
      </c>
      <c r="D727" s="2">
        <v>2433833642.29</v>
      </c>
      <c r="E727">
        <v>4.541086011778896</v>
      </c>
      <c r="F727">
        <f>SUMIFS(Historico_Precos[Preço D0],Historico_Precos[Ativo],Historico_Posicoes4[[#This Row],[Ativo]],Historico_Precos[Data],Historico_Posicoes4[[#This Row],[Data]])</f>
        <v>17.18</v>
      </c>
    </row>
    <row r="728" spans="1:6" x14ac:dyDescent="0.25">
      <c r="A728" s="1">
        <v>45677</v>
      </c>
      <c r="B728" t="s">
        <v>12</v>
      </c>
      <c r="C728" s="2">
        <v>105336010.58</v>
      </c>
      <c r="D728" s="2">
        <v>2320237907.2600002</v>
      </c>
      <c r="E728">
        <v>4.5398797360565792</v>
      </c>
      <c r="F728">
        <f>SUMIFS(Historico_Precos[Preço D0],Historico_Precos[Ativo],Historico_Posicoes4[[#This Row],[Ativo]],Historico_Precos[Data],Historico_Posicoes4[[#This Row],[Data]])</f>
        <v>30.22</v>
      </c>
    </row>
    <row r="729" spans="1:6" x14ac:dyDescent="0.25">
      <c r="A729" s="1">
        <v>45712</v>
      </c>
      <c r="B729" t="s">
        <v>6</v>
      </c>
      <c r="C729" s="2">
        <v>110388708</v>
      </c>
      <c r="D729" s="2">
        <v>2432063929.3899999</v>
      </c>
      <c r="E729">
        <v>4.5388900623055264</v>
      </c>
      <c r="F729">
        <f>SUMIFS(Historico_Precos[Preço D0],Historico_Precos[Ativo],Historico_Posicoes4[[#This Row],[Ativo]],Historico_Precos[Data],Historico_Posicoes4[[#This Row],[Data]])</f>
        <v>18</v>
      </c>
    </row>
    <row r="730" spans="1:6" x14ac:dyDescent="0.25">
      <c r="A730" s="1">
        <v>45688</v>
      </c>
      <c r="B730" t="s">
        <v>5</v>
      </c>
      <c r="C730" s="2">
        <v>110246521.77000001</v>
      </c>
      <c r="D730" s="2">
        <v>2429338642.8699999</v>
      </c>
      <c r="E730">
        <v>4.5381290127487421</v>
      </c>
      <c r="F730">
        <f>SUMIFS(Historico_Precos[Preço D0],Historico_Precos[Ativo],Historico_Posicoes4[[#This Row],[Ativo]],Historico_Precos[Data],Historico_Posicoes4[[#This Row],[Data]])</f>
        <v>62.37</v>
      </c>
    </row>
    <row r="731" spans="1:6" x14ac:dyDescent="0.25">
      <c r="A731" s="1">
        <v>45723</v>
      </c>
      <c r="B731" t="s">
        <v>5</v>
      </c>
      <c r="C731" s="2">
        <v>108633582.14</v>
      </c>
      <c r="D731" s="2">
        <v>2394765126.5500002</v>
      </c>
      <c r="E731">
        <v>4.5362938075059631</v>
      </c>
      <c r="F731">
        <f>SUMIFS(Historico_Precos[Preço D0],Historico_Precos[Ativo],Historico_Posicoes4[[#This Row],[Ativo]],Historico_Precos[Data],Historico_Posicoes4[[#This Row],[Data]])</f>
        <v>55.34</v>
      </c>
    </row>
    <row r="732" spans="1:6" x14ac:dyDescent="0.25">
      <c r="A732" s="1">
        <v>45674</v>
      </c>
      <c r="B732" t="s">
        <v>12</v>
      </c>
      <c r="C732" s="2">
        <v>104743451.95</v>
      </c>
      <c r="D732" s="2">
        <v>2309326600.6999998</v>
      </c>
      <c r="E732">
        <v>4.5356707846456334</v>
      </c>
      <c r="F732">
        <f>SUMIFS(Historico_Precos[Preço D0],Historico_Precos[Ativo],Historico_Posicoes4[[#This Row],[Ativo]],Historico_Precos[Data],Historico_Posicoes4[[#This Row],[Data]])</f>
        <v>30.05</v>
      </c>
    </row>
    <row r="733" spans="1:6" x14ac:dyDescent="0.25">
      <c r="A733" s="1">
        <v>45707</v>
      </c>
      <c r="B733" t="s">
        <v>10</v>
      </c>
      <c r="C733" s="2">
        <v>112551516</v>
      </c>
      <c r="D733" s="2">
        <v>2481979773.1799998</v>
      </c>
      <c r="E733">
        <v>4.5347475114914024</v>
      </c>
      <c r="F733">
        <f>SUMIFS(Historico_Precos[Preço D0],Historico_Precos[Ativo],Historico_Posicoes4[[#This Row],[Ativo]],Historico_Precos[Data],Historico_Posicoes4[[#This Row],[Data]])</f>
        <v>11.97</v>
      </c>
    </row>
    <row r="734" spans="1:6" x14ac:dyDescent="0.25">
      <c r="A734" s="1">
        <v>45705</v>
      </c>
      <c r="B734" t="s">
        <v>10</v>
      </c>
      <c r="C734" s="2">
        <v>114726628</v>
      </c>
      <c r="D734" s="2">
        <v>2530398890.04</v>
      </c>
      <c r="E734">
        <v>4.5339344896008242</v>
      </c>
      <c r="F734">
        <f>SUMIFS(Historico_Precos[Preço D0],Historico_Precos[Ativo],Historico_Posicoes4[[#This Row],[Ativo]],Historico_Precos[Data],Historico_Posicoes4[[#This Row],[Data]])</f>
        <v>12.26</v>
      </c>
    </row>
    <row r="735" spans="1:6" x14ac:dyDescent="0.25">
      <c r="A735" s="1">
        <v>45722</v>
      </c>
      <c r="B735" t="s">
        <v>14</v>
      </c>
      <c r="C735" s="2">
        <v>106615316.82430001</v>
      </c>
      <c r="D735" s="2">
        <v>2352394835.9099998</v>
      </c>
      <c r="E735">
        <v>4.5322033187960544</v>
      </c>
      <c r="F735">
        <f>SUMIFS(Historico_Precos[Preço D0],Historico_Precos[Ativo],Historico_Posicoes4[[#This Row],[Ativo]],Historico_Precos[Data],Historico_Posicoes4[[#This Row],[Data]])</f>
        <v>11777.776650000002</v>
      </c>
    </row>
    <row r="736" spans="1:6" x14ac:dyDescent="0.25">
      <c r="A736" s="1">
        <v>45678</v>
      </c>
      <c r="B736" t="s">
        <v>5</v>
      </c>
      <c r="C736" s="2">
        <v>105544670.40000001</v>
      </c>
      <c r="D736" s="2">
        <v>2331411218.6199999</v>
      </c>
      <c r="E736">
        <v>4.527072253794576</v>
      </c>
      <c r="F736">
        <f>SUMIFS(Historico_Precos[Preço D0],Historico_Precos[Ativo],Historico_Posicoes4[[#This Row],[Ativo]],Historico_Precos[Data],Historico_Posicoes4[[#This Row],[Data]])</f>
        <v>62.4</v>
      </c>
    </row>
    <row r="737" spans="1:6" x14ac:dyDescent="0.25">
      <c r="A737" s="1">
        <v>45691</v>
      </c>
      <c r="B737" t="s">
        <v>5</v>
      </c>
      <c r="C737" s="2">
        <v>110387931.45</v>
      </c>
      <c r="D737" s="2">
        <v>2439162034.9200001</v>
      </c>
      <c r="E737">
        <v>4.5256497874943564</v>
      </c>
      <c r="F737">
        <f>SUMIFS(Historico_Precos[Preço D0],Historico_Precos[Ativo],Historico_Posicoes4[[#This Row],[Ativo]],Historico_Precos[Data],Historico_Posicoes4[[#This Row],[Data]])</f>
        <v>62.45</v>
      </c>
    </row>
    <row r="738" spans="1:6" x14ac:dyDescent="0.25">
      <c r="A738" s="1">
        <v>45776</v>
      </c>
      <c r="B738" t="s">
        <v>15</v>
      </c>
      <c r="C738" s="2">
        <v>120896813.75740001</v>
      </c>
      <c r="D738" s="2">
        <v>2676001224.75</v>
      </c>
      <c r="E738">
        <v>4.5178160846579791</v>
      </c>
      <c r="F738">
        <f>SUMIFS(Historico_Precos[Preço D0],Historico_Precos[Ativo],Historico_Posicoes4[[#This Row],[Ativo]],Historico_Precos[Data],Historico_Posicoes4[[#This Row],[Data]])</f>
        <v>182.26056</v>
      </c>
    </row>
    <row r="739" spans="1:6" x14ac:dyDescent="0.25">
      <c r="A739" s="1">
        <v>45737</v>
      </c>
      <c r="B739" t="s">
        <v>12</v>
      </c>
      <c r="C739" s="2">
        <v>113039896.2</v>
      </c>
      <c r="D739" s="2">
        <v>2502998236.0299997</v>
      </c>
      <c r="E739">
        <v>4.5161796190193222</v>
      </c>
      <c r="F739">
        <f>SUMIFS(Historico_Precos[Preço D0],Historico_Precos[Ativo],Historico_Posicoes4[[#This Row],[Ativo]],Historico_Precos[Data],Historico_Posicoes4[[#This Row],[Data]])</f>
        <v>35.799999999999997</v>
      </c>
    </row>
    <row r="740" spans="1:6" x14ac:dyDescent="0.25">
      <c r="A740" s="1">
        <v>45751</v>
      </c>
      <c r="B740" t="s">
        <v>6</v>
      </c>
      <c r="C740" s="2">
        <v>109609986.42</v>
      </c>
      <c r="D740" s="2">
        <v>2430251738.46</v>
      </c>
      <c r="E740">
        <v>4.5102317873232991</v>
      </c>
      <c r="F740">
        <f>SUMIFS(Historico_Precos[Preço D0],Historico_Precos[Ativo],Historico_Posicoes4[[#This Row],[Ativo]],Historico_Precos[Data],Historico_Posicoes4[[#This Row],[Data]])</f>
        <v>17.07</v>
      </c>
    </row>
    <row r="741" spans="1:6" x14ac:dyDescent="0.25">
      <c r="A741" s="1">
        <v>45728</v>
      </c>
      <c r="B741" t="s">
        <v>5</v>
      </c>
      <c r="C741" s="2">
        <v>107475399.75</v>
      </c>
      <c r="D741" s="2">
        <v>2384180380.8800001</v>
      </c>
      <c r="E741">
        <v>4.507855219844183</v>
      </c>
      <c r="F741">
        <f>SUMIFS(Historico_Precos[Preço D0],Historico_Precos[Ativo],Historico_Posicoes4[[#This Row],[Ativo]],Historico_Precos[Data],Historico_Posicoes4[[#This Row],[Data]])</f>
        <v>54.75</v>
      </c>
    </row>
    <row r="742" spans="1:6" x14ac:dyDescent="0.25">
      <c r="A742" s="1">
        <v>45734</v>
      </c>
      <c r="B742" t="s">
        <v>12</v>
      </c>
      <c r="C742" s="2">
        <v>112199838.22</v>
      </c>
      <c r="D742" s="2">
        <v>2489588544.6900001</v>
      </c>
      <c r="E742">
        <v>4.5067623105556569</v>
      </c>
      <c r="F742">
        <f>SUMIFS(Historico_Precos[Preço D0],Historico_Precos[Ativo],Historico_Posicoes4[[#This Row],[Ativo]],Historico_Precos[Data],Historico_Posicoes4[[#This Row],[Data]])</f>
        <v>35.57</v>
      </c>
    </row>
    <row r="743" spans="1:6" x14ac:dyDescent="0.25">
      <c r="A743" s="1">
        <v>45713</v>
      </c>
      <c r="B743" t="s">
        <v>6</v>
      </c>
      <c r="C743" s="2">
        <v>110524965.88</v>
      </c>
      <c r="D743" s="2">
        <v>2452540515.6599998</v>
      </c>
      <c r="E743">
        <v>4.5065500518451893</v>
      </c>
      <c r="F743">
        <f>SUMIFS(Historico_Precos[Preço D0],Historico_Precos[Ativo],Historico_Posicoes4[[#This Row],[Ativo]],Historico_Precos[Data],Historico_Posicoes4[[#This Row],[Data]])</f>
        <v>17.98</v>
      </c>
    </row>
    <row r="744" spans="1:6" x14ac:dyDescent="0.25">
      <c r="A744" s="1">
        <v>45677</v>
      </c>
      <c r="B744" t="s">
        <v>5</v>
      </c>
      <c r="C744" s="2">
        <v>104529817.8</v>
      </c>
      <c r="D744" s="2">
        <v>2320237907.2600002</v>
      </c>
      <c r="E744">
        <v>4.5051336103477704</v>
      </c>
      <c r="F744">
        <f>SUMIFS(Historico_Precos[Preço D0],Historico_Precos[Ativo],Historico_Posicoes4[[#This Row],[Ativo]],Historico_Precos[Data],Historico_Posicoes4[[#This Row],[Data]])</f>
        <v>61.8</v>
      </c>
    </row>
    <row r="745" spans="1:6" x14ac:dyDescent="0.25">
      <c r="A745" s="1">
        <v>45755</v>
      </c>
      <c r="B745" t="s">
        <v>6</v>
      </c>
      <c r="C745" s="2">
        <v>108133109.04000001</v>
      </c>
      <c r="D745" s="2">
        <v>2400900107.4899998</v>
      </c>
      <c r="E745">
        <v>4.5038570618852951</v>
      </c>
      <c r="F745">
        <f>SUMIFS(Historico_Precos[Preço D0],Historico_Precos[Ativo],Historico_Posicoes4[[#This Row],[Ativo]],Historico_Precos[Data],Historico_Posicoes4[[#This Row],[Data]])</f>
        <v>16.84</v>
      </c>
    </row>
    <row r="746" spans="1:6" x14ac:dyDescent="0.25">
      <c r="A746" s="1">
        <v>45779</v>
      </c>
      <c r="B746" t="s">
        <v>15</v>
      </c>
      <c r="C746" s="2">
        <v>120869702.4368</v>
      </c>
      <c r="D746" s="2">
        <v>2687353694.75</v>
      </c>
      <c r="E746">
        <v>4.4977221522023845</v>
      </c>
      <c r="F746">
        <f>SUMIFS(Historico_Precos[Preço D0],Historico_Precos[Ativo],Historico_Posicoes4[[#This Row],[Ativo]],Historico_Precos[Data],Historico_Posicoes4[[#This Row],[Data]])</f>
        <v>182.62366</v>
      </c>
    </row>
    <row r="747" spans="1:6" x14ac:dyDescent="0.25">
      <c r="A747" s="1">
        <v>45740</v>
      </c>
      <c r="B747" t="s">
        <v>12</v>
      </c>
      <c r="C747" s="2">
        <v>111208523.58</v>
      </c>
      <c r="D747" s="2">
        <v>2474625681.7399998</v>
      </c>
      <c r="E747">
        <v>4.4939533441601247</v>
      </c>
      <c r="F747">
        <f>SUMIFS(Historico_Precos[Preço D0],Historico_Precos[Ativo],Historico_Posicoes4[[#This Row],[Ativo]],Historico_Precos[Data],Historico_Posicoes4[[#This Row],[Data]])</f>
        <v>35.22</v>
      </c>
    </row>
    <row r="748" spans="1:6" x14ac:dyDescent="0.25">
      <c r="A748" s="1">
        <v>45664</v>
      </c>
      <c r="B748" t="s">
        <v>4</v>
      </c>
      <c r="C748" s="2">
        <v>104768741.64</v>
      </c>
      <c r="D748" s="2">
        <v>2331926800.1599998</v>
      </c>
      <c r="E748">
        <v>4.4927971852637718</v>
      </c>
      <c r="F748">
        <f>SUMIFS(Historico_Precos[Preço D0],Historico_Precos[Ativo],Historico_Posicoes4[[#This Row],[Ativo]],Historico_Precos[Data],Historico_Posicoes4[[#This Row],[Data]])</f>
        <v>89.24</v>
      </c>
    </row>
    <row r="749" spans="1:6" x14ac:dyDescent="0.25">
      <c r="A749" s="1">
        <v>45687</v>
      </c>
      <c r="B749" t="s">
        <v>5</v>
      </c>
      <c r="C749" s="2">
        <v>110228845.56</v>
      </c>
      <c r="D749" s="2">
        <v>2453797018.6900001</v>
      </c>
      <c r="E749">
        <v>4.4921745653944711</v>
      </c>
      <c r="F749">
        <f>SUMIFS(Historico_Precos[Preço D0],Historico_Precos[Ativo],Historico_Posicoes4[[#This Row],[Ativo]],Historico_Precos[Data],Historico_Posicoes4[[#This Row],[Data]])</f>
        <v>62.36</v>
      </c>
    </row>
    <row r="750" spans="1:6" x14ac:dyDescent="0.25">
      <c r="A750" s="1">
        <v>45783</v>
      </c>
      <c r="B750" t="s">
        <v>15</v>
      </c>
      <c r="C750" s="2">
        <v>119638855.3062</v>
      </c>
      <c r="D750" s="2">
        <v>2664952011.0500002</v>
      </c>
      <c r="E750">
        <v>4.4893437033810564</v>
      </c>
      <c r="F750">
        <f>SUMIFS(Historico_Precos[Preço D0],Historico_Precos[Ativo],Historico_Posicoes4[[#This Row],[Ativo]],Historico_Precos[Data],Historico_Posicoes4[[#This Row],[Data]])</f>
        <v>180.41654</v>
      </c>
    </row>
    <row r="751" spans="1:6" x14ac:dyDescent="0.25">
      <c r="A751" s="1">
        <v>45706</v>
      </c>
      <c r="B751" t="s">
        <v>10</v>
      </c>
      <c r="C751" s="2">
        <v>112761490</v>
      </c>
      <c r="D751" s="2">
        <v>2511764331.71</v>
      </c>
      <c r="E751">
        <v>4.4893339942936601</v>
      </c>
      <c r="F751">
        <f>SUMIFS(Historico_Precos[Preço D0],Historico_Precos[Ativo],Historico_Posicoes4[[#This Row],[Ativo]],Historico_Precos[Data],Historico_Posicoes4[[#This Row],[Data]])</f>
        <v>12.05</v>
      </c>
    </row>
    <row r="752" spans="1:6" x14ac:dyDescent="0.25">
      <c r="A752" s="1">
        <v>45659</v>
      </c>
      <c r="B752" t="s">
        <v>5</v>
      </c>
      <c r="C752" s="2">
        <v>101881790.40000001</v>
      </c>
      <c r="D752" s="2">
        <v>2270822204.6999998</v>
      </c>
      <c r="E752">
        <v>4.486559546103245</v>
      </c>
      <c r="F752">
        <f>SUMIFS(Historico_Precos[Preço D0],Historico_Precos[Ativo],Historico_Posicoes4[[#This Row],[Ativo]],Historico_Precos[Data],Historico_Posicoes4[[#This Row],[Data]])</f>
        <v>62.4</v>
      </c>
    </row>
    <row r="753" spans="1:6" x14ac:dyDescent="0.25">
      <c r="A753" s="1">
        <v>45672</v>
      </c>
      <c r="B753" t="s">
        <v>12</v>
      </c>
      <c r="C753" s="2">
        <v>105126872.24000001</v>
      </c>
      <c r="D753" s="2">
        <v>2343476491.02</v>
      </c>
      <c r="E753">
        <v>4.4859367116690576</v>
      </c>
      <c r="F753">
        <f>SUMIFS(Historico_Precos[Preço D0],Historico_Precos[Ativo],Historico_Posicoes4[[#This Row],[Ativo]],Historico_Precos[Data],Historico_Posicoes4[[#This Row],[Data]])</f>
        <v>30.16</v>
      </c>
    </row>
    <row r="754" spans="1:6" x14ac:dyDescent="0.25">
      <c r="A754" s="1">
        <v>45777</v>
      </c>
      <c r="B754" t="s">
        <v>15</v>
      </c>
      <c r="C754" s="2">
        <v>120817980.9896</v>
      </c>
      <c r="D754" s="2">
        <v>2695384859.1199999</v>
      </c>
      <c r="E754">
        <v>4.4824018574121229</v>
      </c>
      <c r="F754">
        <f>SUMIFS(Historico_Precos[Preço D0],Historico_Precos[Ativo],Historico_Posicoes4[[#This Row],[Ativo]],Historico_Precos[Data],Historico_Posicoes4[[#This Row],[Data]])</f>
        <v>182.33893999999998</v>
      </c>
    </row>
    <row r="755" spans="1:6" x14ac:dyDescent="0.25">
      <c r="A755" s="1">
        <v>45735</v>
      </c>
      <c r="B755" t="s">
        <v>12</v>
      </c>
      <c r="C755" s="2">
        <v>113103047.02000001</v>
      </c>
      <c r="D755" s="2">
        <v>2523559129.2799997</v>
      </c>
      <c r="E755">
        <v>4.4818861467402824</v>
      </c>
      <c r="F755">
        <f>SUMIFS(Historico_Precos[Preço D0],Historico_Precos[Ativo],Historico_Posicoes4[[#This Row],[Ativo]],Historico_Precos[Data],Historico_Posicoes4[[#This Row],[Data]])</f>
        <v>35.82</v>
      </c>
    </row>
    <row r="756" spans="1:6" x14ac:dyDescent="0.25">
      <c r="A756" s="1">
        <v>45673</v>
      </c>
      <c r="B756" t="s">
        <v>5</v>
      </c>
      <c r="C756" s="2">
        <v>103053895.56</v>
      </c>
      <c r="D756" s="2">
        <v>2300494522.7799997</v>
      </c>
      <c r="E756">
        <v>4.4796409876023517</v>
      </c>
      <c r="F756">
        <f>SUMIFS(Historico_Precos[Preço D0],Historico_Precos[Ativo],Historico_Posicoes4[[#This Row],[Ativo]],Historico_Precos[Data],Historico_Posicoes4[[#This Row],[Data]])</f>
        <v>60.36</v>
      </c>
    </row>
    <row r="757" spans="1:6" x14ac:dyDescent="0.25">
      <c r="A757" s="1">
        <v>45782</v>
      </c>
      <c r="B757" t="s">
        <v>15</v>
      </c>
      <c r="C757" s="2">
        <v>119173848.21260001</v>
      </c>
      <c r="D757" s="2">
        <v>2661766885.52</v>
      </c>
      <c r="E757">
        <v>4.477245879829117</v>
      </c>
      <c r="F757">
        <f>SUMIFS(Historico_Precos[Preço D0],Historico_Precos[Ativo],Historico_Posicoes4[[#This Row],[Ativo]],Historico_Precos[Data],Historico_Posicoes4[[#This Row],[Data]])</f>
        <v>180.21564050000001</v>
      </c>
    </row>
    <row r="758" spans="1:6" x14ac:dyDescent="0.25">
      <c r="A758" s="1">
        <v>45741</v>
      </c>
      <c r="B758" t="s">
        <v>12</v>
      </c>
      <c r="C758" s="2">
        <v>112019522.94</v>
      </c>
      <c r="D758" s="2">
        <v>2502185137.8899999</v>
      </c>
      <c r="E758">
        <v>4.4768678881396404</v>
      </c>
      <c r="F758">
        <f>SUMIFS(Historico_Precos[Preço D0],Historico_Precos[Ativo],Historico_Posicoes4[[#This Row],[Ativo]],Historico_Precos[Data],Historico_Posicoes4[[#This Row],[Data]])</f>
        <v>35.46</v>
      </c>
    </row>
    <row r="759" spans="1:6" x14ac:dyDescent="0.25">
      <c r="A759" s="1">
        <v>45742</v>
      </c>
      <c r="B759" t="s">
        <v>12</v>
      </c>
      <c r="C759" s="2">
        <v>111577257.48</v>
      </c>
      <c r="D759" s="2">
        <v>2496350297.3499999</v>
      </c>
      <c r="E759">
        <v>4.4696154060768167</v>
      </c>
      <c r="F759">
        <f>SUMIFS(Historico_Precos[Preço D0],Historico_Precos[Ativo],Historico_Posicoes4[[#This Row],[Ativo]],Historico_Precos[Data],Historico_Posicoes4[[#This Row],[Data]])</f>
        <v>35.32</v>
      </c>
    </row>
    <row r="760" spans="1:6" x14ac:dyDescent="0.25">
      <c r="A760" s="1">
        <v>45684</v>
      </c>
      <c r="B760" t="s">
        <v>12</v>
      </c>
      <c r="C760" s="2">
        <v>107277978.74000001</v>
      </c>
      <c r="D760" s="2">
        <v>2400211614.9400001</v>
      </c>
      <c r="E760">
        <v>4.4695216901815442</v>
      </c>
      <c r="F760">
        <f>SUMIFS(Historico_Precos[Preço D0],Historico_Precos[Ativo],Historico_Posicoes4[[#This Row],[Ativo]],Historico_Precos[Data],Historico_Posicoes4[[#This Row],[Data]])</f>
        <v>31.66</v>
      </c>
    </row>
    <row r="761" spans="1:6" x14ac:dyDescent="0.25">
      <c r="A761" s="1">
        <v>45736</v>
      </c>
      <c r="B761" t="s">
        <v>12</v>
      </c>
      <c r="C761" s="2">
        <v>112313662.22</v>
      </c>
      <c r="D761" s="2">
        <v>2514750226.77</v>
      </c>
      <c r="E761">
        <v>4.4661955300530227</v>
      </c>
      <c r="F761">
        <f>SUMIFS(Historico_Precos[Preço D0],Historico_Precos[Ativo],Historico_Posicoes4[[#This Row],[Ativo]],Historico_Precos[Data],Historico_Posicoes4[[#This Row],[Data]])</f>
        <v>35.57</v>
      </c>
    </row>
    <row r="762" spans="1:6" x14ac:dyDescent="0.25">
      <c r="A762" s="1">
        <v>45756</v>
      </c>
      <c r="B762" t="s">
        <v>6</v>
      </c>
      <c r="C762" s="2">
        <v>110252107.02</v>
      </c>
      <c r="D762" s="2">
        <v>2469206930.8400002</v>
      </c>
      <c r="E762">
        <v>4.4650817087449735</v>
      </c>
      <c r="F762">
        <f>SUMIFS(Historico_Precos[Preço D0],Historico_Precos[Ativo],Historico_Posicoes4[[#This Row],[Ativo]],Historico_Precos[Data],Historico_Posicoes4[[#This Row],[Data]])</f>
        <v>17.170000000000002</v>
      </c>
    </row>
    <row r="763" spans="1:6" x14ac:dyDescent="0.25">
      <c r="A763" s="1">
        <v>45709</v>
      </c>
      <c r="B763" t="s">
        <v>6</v>
      </c>
      <c r="C763" s="2">
        <v>111070977.42</v>
      </c>
      <c r="D763" s="2">
        <v>2490291863.5700002</v>
      </c>
      <c r="E763">
        <v>4.4601590297441005</v>
      </c>
      <c r="F763">
        <f>SUMIFS(Historico_Precos[Preço D0],Historico_Precos[Ativo],Historico_Posicoes4[[#This Row],[Ativo]],Historico_Precos[Data],Historico_Posicoes4[[#This Row],[Data]])</f>
        <v>18.07</v>
      </c>
    </row>
    <row r="764" spans="1:6" x14ac:dyDescent="0.25">
      <c r="A764" s="1">
        <v>45672</v>
      </c>
      <c r="B764" t="s">
        <v>5</v>
      </c>
      <c r="C764" s="2">
        <v>104300239.89</v>
      </c>
      <c r="D764" s="2">
        <v>2343476491.02</v>
      </c>
      <c r="E764">
        <v>4.4506629483875573</v>
      </c>
      <c r="F764">
        <f>SUMIFS(Historico_Precos[Preço D0],Historico_Precos[Ativo],Historico_Posicoes4[[#This Row],[Ativo]],Historico_Precos[Data],Historico_Posicoes4[[#This Row],[Data]])</f>
        <v>61.09</v>
      </c>
    </row>
    <row r="765" spans="1:6" x14ac:dyDescent="0.25">
      <c r="A765" s="1">
        <v>45772</v>
      </c>
      <c r="B765" t="s">
        <v>15</v>
      </c>
      <c r="C765" s="2">
        <v>118996164.41070001</v>
      </c>
      <c r="D765" s="2">
        <v>2674451810.9099998</v>
      </c>
      <c r="E765">
        <v>4.4493665552422419</v>
      </c>
      <c r="F765">
        <f>SUMIFS(Historico_Precos[Preço D0],Historico_Precos[Ativo],Historico_Posicoes4[[#This Row],[Ativo]],Historico_Precos[Data],Historico_Posicoes4[[#This Row],[Data]])</f>
        <v>181.399764</v>
      </c>
    </row>
    <row r="766" spans="1:6" x14ac:dyDescent="0.25">
      <c r="A766" s="1">
        <v>45729</v>
      </c>
      <c r="B766" t="s">
        <v>5</v>
      </c>
      <c r="C766" s="2">
        <v>106611670.51000001</v>
      </c>
      <c r="D766" s="2">
        <v>2408208675.25</v>
      </c>
      <c r="E766">
        <v>4.42701131366585</v>
      </c>
      <c r="F766">
        <f>SUMIFS(Historico_Precos[Preço D0],Historico_Precos[Ativo],Historico_Posicoes4[[#This Row],[Ativo]],Historico_Precos[Data],Historico_Posicoes4[[#This Row],[Data]])</f>
        <v>54.31</v>
      </c>
    </row>
    <row r="767" spans="1:6" x14ac:dyDescent="0.25">
      <c r="A767" s="1">
        <v>45770</v>
      </c>
      <c r="B767" t="s">
        <v>4</v>
      </c>
      <c r="C767" s="2">
        <v>115347661.7</v>
      </c>
      <c r="D767" s="2">
        <v>2606201055.8400002</v>
      </c>
      <c r="E767">
        <v>4.4258926778318912</v>
      </c>
      <c r="F767">
        <f>SUMIFS(Historico_Precos[Preço D0],Historico_Precos[Ativo],Historico_Posicoes4[[#This Row],[Ativo]],Historico_Precos[Data],Historico_Posicoes4[[#This Row],[Data]])</f>
        <v>112.61</v>
      </c>
    </row>
    <row r="768" spans="1:6" x14ac:dyDescent="0.25">
      <c r="A768" s="1">
        <v>45772</v>
      </c>
      <c r="B768" t="s">
        <v>4</v>
      </c>
      <c r="C768" s="2">
        <v>118185003.2</v>
      </c>
      <c r="D768" s="2">
        <v>2674451810.9099998</v>
      </c>
      <c r="E768">
        <v>4.4190365561227578</v>
      </c>
      <c r="F768">
        <f>SUMIFS(Historico_Precos[Preço D0],Historico_Precos[Ativo],Historico_Posicoes4[[#This Row],[Ativo]],Historico_Precos[Data],Historico_Posicoes4[[#This Row],[Data]])</f>
        <v>115.38</v>
      </c>
    </row>
    <row r="769" spans="1:6" x14ac:dyDescent="0.25">
      <c r="A769" s="1">
        <v>45771</v>
      </c>
      <c r="B769" t="s">
        <v>4</v>
      </c>
      <c r="C769" s="2">
        <v>117734306.3</v>
      </c>
      <c r="D769" s="2">
        <v>2666814995.1700001</v>
      </c>
      <c r="E769">
        <v>4.4147909215012815</v>
      </c>
      <c r="F769">
        <f>SUMIFS(Historico_Precos[Preço D0],Historico_Precos[Ativo],Historico_Posicoes4[[#This Row],[Ativo]],Historico_Precos[Data],Historico_Posicoes4[[#This Row],[Data]])</f>
        <v>114.94</v>
      </c>
    </row>
    <row r="770" spans="1:6" x14ac:dyDescent="0.25">
      <c r="A770" s="1">
        <v>45679</v>
      </c>
      <c r="B770" t="s">
        <v>5</v>
      </c>
      <c r="C770" s="2">
        <v>103730449.40000001</v>
      </c>
      <c r="D770" s="2">
        <v>2350101363.5299997</v>
      </c>
      <c r="E770">
        <v>4.4138712912446625</v>
      </c>
      <c r="F770">
        <f>SUMIFS(Historico_Precos[Preço D0],Historico_Precos[Ativo],Historico_Posicoes4[[#This Row],[Ativo]],Historico_Precos[Data],Historico_Posicoes4[[#This Row],[Data]])</f>
        <v>61.4</v>
      </c>
    </row>
    <row r="771" spans="1:6" x14ac:dyDescent="0.25">
      <c r="A771" s="1">
        <v>45758</v>
      </c>
      <c r="B771" t="s">
        <v>4</v>
      </c>
      <c r="C771" s="2">
        <v>109471935.22</v>
      </c>
      <c r="D771" s="2">
        <v>2480256451.7399998</v>
      </c>
      <c r="E771">
        <v>4.4137345210089478</v>
      </c>
      <c r="F771">
        <f>SUMIFS(Historico_Precos[Preço D0],Historico_Precos[Ativo],Historico_Posicoes4[[#This Row],[Ativo]],Historico_Precos[Data],Historico_Posicoes4[[#This Row],[Data]])</f>
        <v>107.02</v>
      </c>
    </row>
    <row r="772" spans="1:6" x14ac:dyDescent="0.25">
      <c r="A772" s="1">
        <v>45757</v>
      </c>
      <c r="B772" t="s">
        <v>4</v>
      </c>
      <c r="C772" s="2">
        <v>107405655</v>
      </c>
      <c r="D772" s="2">
        <v>2433833642.29</v>
      </c>
      <c r="E772">
        <v>4.4130236813943355</v>
      </c>
      <c r="F772">
        <f>SUMIFS(Historico_Precos[Preço D0],Historico_Precos[Ativo],Historico_Posicoes4[[#This Row],[Ativo]],Historico_Precos[Data],Historico_Posicoes4[[#This Row],[Data]])</f>
        <v>105</v>
      </c>
    </row>
    <row r="773" spans="1:6" x14ac:dyDescent="0.25">
      <c r="A773" s="1">
        <v>45775</v>
      </c>
      <c r="B773" t="s">
        <v>4</v>
      </c>
      <c r="C773" s="2">
        <v>118205489.40000001</v>
      </c>
      <c r="D773" s="2">
        <v>2681067022.6799998</v>
      </c>
      <c r="E773">
        <v>4.4088972189080735</v>
      </c>
      <c r="F773">
        <f>SUMIFS(Historico_Precos[Preço D0],Historico_Precos[Ativo],Historico_Posicoes4[[#This Row],[Ativo]],Historico_Precos[Data],Historico_Posicoes4[[#This Row],[Data]])</f>
        <v>115.4</v>
      </c>
    </row>
    <row r="774" spans="1:6" x14ac:dyDescent="0.25">
      <c r="A774" s="1">
        <v>45733</v>
      </c>
      <c r="B774" t="s">
        <v>12</v>
      </c>
      <c r="C774" s="2">
        <v>110086431.09999999</v>
      </c>
      <c r="D774" s="2">
        <v>2497848362.3800001</v>
      </c>
      <c r="E774">
        <v>4.4072503662755347</v>
      </c>
      <c r="F774">
        <f>SUMIFS(Historico_Precos[Preço D0],Historico_Precos[Ativo],Historico_Posicoes4[[#This Row],[Ativo]],Historico_Precos[Data],Historico_Posicoes4[[#This Row],[Data]])</f>
        <v>34.9</v>
      </c>
    </row>
    <row r="775" spans="1:6" x14ac:dyDescent="0.25">
      <c r="A775" s="1">
        <v>45761</v>
      </c>
      <c r="B775" t="s">
        <v>4</v>
      </c>
      <c r="C775" s="2">
        <v>110883552.40000001</v>
      </c>
      <c r="D775" s="2">
        <v>2519803543.3099999</v>
      </c>
      <c r="E775">
        <v>4.400484025605583</v>
      </c>
      <c r="F775">
        <f>SUMIFS(Historico_Precos[Preço D0],Historico_Precos[Ativo],Historico_Posicoes4[[#This Row],[Ativo]],Historico_Precos[Data],Historico_Posicoes4[[#This Row],[Data]])</f>
        <v>108.4</v>
      </c>
    </row>
    <row r="776" spans="1:6" x14ac:dyDescent="0.25">
      <c r="A776" s="1">
        <v>45776</v>
      </c>
      <c r="B776" t="s">
        <v>4</v>
      </c>
      <c r="C776" s="2">
        <v>117713820.09999999</v>
      </c>
      <c r="D776" s="2">
        <v>2676001224.75</v>
      </c>
      <c r="E776">
        <v>4.3988701877741923</v>
      </c>
      <c r="F776">
        <f>SUMIFS(Historico_Precos[Preço D0],Historico_Precos[Ativo],Historico_Posicoes4[[#This Row],[Ativo]],Historico_Precos[Data],Historico_Posicoes4[[#This Row],[Data]])</f>
        <v>114.92</v>
      </c>
    </row>
    <row r="777" spans="1:6" x14ac:dyDescent="0.25">
      <c r="A777" s="1">
        <v>45786</v>
      </c>
      <c r="B777" t="s">
        <v>6</v>
      </c>
      <c r="C777" s="2">
        <v>119903912.14999999</v>
      </c>
      <c r="D777" s="2">
        <v>2730425254.6700001</v>
      </c>
      <c r="E777">
        <v>4.391400641527234</v>
      </c>
      <c r="F777">
        <f>SUMIFS(Historico_Precos[Preço D0],Historico_Precos[Ativo],Historico_Posicoes4[[#This Row],[Ativo]],Historico_Precos[Data],Historico_Posicoes4[[#This Row],[Data]])</f>
        <v>17.850000000000001</v>
      </c>
    </row>
    <row r="778" spans="1:6" x14ac:dyDescent="0.25">
      <c r="A778" s="1">
        <v>45762</v>
      </c>
      <c r="B778" t="s">
        <v>4</v>
      </c>
      <c r="C778" s="2">
        <v>110914239.73</v>
      </c>
      <c r="D778" s="2">
        <v>2526159306.0799999</v>
      </c>
      <c r="E778">
        <v>4.3906272839978806</v>
      </c>
      <c r="F778">
        <f>SUMIFS(Historico_Precos[Preço D0],Historico_Precos[Ativo],Historico_Posicoes4[[#This Row],[Ativo]],Historico_Precos[Data],Historico_Posicoes4[[#This Row],[Data]])</f>
        <v>108.43</v>
      </c>
    </row>
    <row r="779" spans="1:6" x14ac:dyDescent="0.25">
      <c r="A779" s="1">
        <v>45769</v>
      </c>
      <c r="B779" t="s">
        <v>4</v>
      </c>
      <c r="C779" s="2">
        <v>112619970.90000001</v>
      </c>
      <c r="D779" s="2">
        <v>2567457615.8600001</v>
      </c>
      <c r="E779">
        <v>4.3864393400035393</v>
      </c>
      <c r="F779">
        <f>SUMIFS(Historico_Precos[Preço D0],Historico_Precos[Ativo],Historico_Posicoes4[[#This Row],[Ativo]],Historico_Precos[Data],Historico_Posicoes4[[#This Row],[Data]])</f>
        <v>109.99</v>
      </c>
    </row>
    <row r="780" spans="1:6" x14ac:dyDescent="0.25">
      <c r="A780" s="1">
        <v>45698</v>
      </c>
      <c r="B780" t="s">
        <v>5</v>
      </c>
      <c r="C780" s="2">
        <v>105377171.34999999</v>
      </c>
      <c r="D780" s="2">
        <v>2406375597.0100002</v>
      </c>
      <c r="E780">
        <v>4.3790824458548592</v>
      </c>
      <c r="F780">
        <f>SUMIFS(Historico_Precos[Preço D0],Historico_Precos[Ativo],Historico_Posicoes4[[#This Row],[Ativo]],Historico_Precos[Data],Historico_Posicoes4[[#This Row],[Data]])</f>
        <v>59.35</v>
      </c>
    </row>
    <row r="781" spans="1:6" x14ac:dyDescent="0.25">
      <c r="A781" s="1">
        <v>45698</v>
      </c>
      <c r="B781" t="s">
        <v>10</v>
      </c>
      <c r="C781" s="2">
        <v>105331028</v>
      </c>
      <c r="D781" s="2">
        <v>2406375597.0100002</v>
      </c>
      <c r="E781">
        <v>4.3771649002290918</v>
      </c>
      <c r="F781">
        <f>SUMIFS(Historico_Precos[Preço D0],Historico_Precos[Ativo],Historico_Posicoes4[[#This Row],[Ativo]],Historico_Precos[Data],Historico_Posicoes4[[#This Row],[Data]])</f>
        <v>11.81</v>
      </c>
    </row>
    <row r="782" spans="1:6" x14ac:dyDescent="0.25">
      <c r="A782" s="1">
        <v>45729</v>
      </c>
      <c r="B782" t="s">
        <v>12</v>
      </c>
      <c r="C782" s="2">
        <v>105291835.81999999</v>
      </c>
      <c r="D782" s="2">
        <v>2408208675.25</v>
      </c>
      <c r="E782">
        <v>4.3722056523639701</v>
      </c>
      <c r="F782">
        <f>SUMIFS(Historico_Precos[Preço D0],Historico_Precos[Ativo],Historico_Posicoes4[[#This Row],[Ativo]],Historico_Precos[Data],Historico_Posicoes4[[#This Row],[Data]])</f>
        <v>33.380000000000003</v>
      </c>
    </row>
    <row r="783" spans="1:6" x14ac:dyDescent="0.25">
      <c r="A783" s="1">
        <v>45764</v>
      </c>
      <c r="B783" t="s">
        <v>4</v>
      </c>
      <c r="C783" s="2">
        <v>111616538.09999999</v>
      </c>
      <c r="D783" s="2">
        <v>2554091183.1399999</v>
      </c>
      <c r="E783">
        <v>4.3701078033861975</v>
      </c>
      <c r="F783">
        <f>SUMIFS(Historico_Precos[Preço D0],Historico_Precos[Ativo],Historico_Posicoes4[[#This Row],[Ativo]],Historico_Precos[Data],Historico_Posicoes4[[#This Row],[Data]])</f>
        <v>109.01</v>
      </c>
    </row>
    <row r="784" spans="1:6" x14ac:dyDescent="0.25">
      <c r="A784" s="1">
        <v>45671</v>
      </c>
      <c r="B784" t="s">
        <v>12</v>
      </c>
      <c r="C784" s="2">
        <v>99410424.280000001</v>
      </c>
      <c r="D784" s="2">
        <v>2277963879.96</v>
      </c>
      <c r="E784">
        <v>4.3640035364276981</v>
      </c>
      <c r="F784">
        <f>SUMIFS(Historico_Precos[Preço D0],Historico_Precos[Ativo],Historico_Posicoes4[[#This Row],[Ativo]],Historico_Precos[Data],Historico_Posicoes4[[#This Row],[Data]])</f>
        <v>28.52</v>
      </c>
    </row>
    <row r="785" spans="1:6" x14ac:dyDescent="0.25">
      <c r="A785" s="1">
        <v>45790</v>
      </c>
      <c r="B785" t="s">
        <v>6</v>
      </c>
      <c r="C785" s="2">
        <v>121851930.86</v>
      </c>
      <c r="D785" s="2">
        <v>2792354519.4900002</v>
      </c>
      <c r="E785">
        <v>4.3637700732303584</v>
      </c>
      <c r="F785">
        <f>SUMIFS(Historico_Precos[Preço D0],Historico_Precos[Ativo],Historico_Posicoes4[[#This Row],[Ativo]],Historico_Precos[Data],Historico_Posicoes4[[#This Row],[Data]])</f>
        <v>18.14</v>
      </c>
    </row>
    <row r="786" spans="1:6" x14ac:dyDescent="0.25">
      <c r="A786" s="1">
        <v>45695</v>
      </c>
      <c r="B786" t="s">
        <v>5</v>
      </c>
      <c r="C786" s="2">
        <v>105208801.92</v>
      </c>
      <c r="D786" s="2">
        <v>2411406391.9000001</v>
      </c>
      <c r="E786">
        <v>4.362964379351407</v>
      </c>
      <c r="F786">
        <f>SUMIFS(Historico_Precos[Preço D0],Historico_Precos[Ativo],Historico_Posicoes4[[#This Row],[Ativo]],Historico_Precos[Data],Historico_Posicoes4[[#This Row],[Data]])</f>
        <v>59.52</v>
      </c>
    </row>
    <row r="787" spans="1:6" x14ac:dyDescent="0.25">
      <c r="A787" s="1">
        <v>45763</v>
      </c>
      <c r="B787" t="s">
        <v>4</v>
      </c>
      <c r="C787" s="2">
        <v>109758350.3</v>
      </c>
      <c r="D787" s="2">
        <v>2515838064.21</v>
      </c>
      <c r="E787">
        <v>4.3626953523523104</v>
      </c>
      <c r="F787">
        <f>SUMIFS(Historico_Precos[Preço D0],Historico_Precos[Ativo],Historico_Posicoes4[[#This Row],[Ativo]],Historico_Precos[Data],Historico_Posicoes4[[#This Row],[Data]])</f>
        <v>107.3</v>
      </c>
    </row>
    <row r="788" spans="1:6" x14ac:dyDescent="0.25">
      <c r="A788" s="1">
        <v>45736</v>
      </c>
      <c r="B788" t="s">
        <v>5</v>
      </c>
      <c r="C788" s="2">
        <v>109615092.64</v>
      </c>
      <c r="D788" s="2">
        <v>2514750226.77</v>
      </c>
      <c r="E788">
        <v>4.3588858835015207</v>
      </c>
      <c r="F788">
        <f>SUMIFS(Historico_Precos[Preço D0],Historico_Precos[Ativo],Historico_Posicoes4[[#This Row],[Ativo]],Historico_Precos[Data],Historico_Posicoes4[[#This Row],[Data]])</f>
        <v>55.84</v>
      </c>
    </row>
    <row r="789" spans="1:6" x14ac:dyDescent="0.25">
      <c r="A789" s="1">
        <v>45694</v>
      </c>
      <c r="B789" t="s">
        <v>5</v>
      </c>
      <c r="C789" s="2">
        <v>106216345.89</v>
      </c>
      <c r="D789" s="2">
        <v>2437161453.9899998</v>
      </c>
      <c r="E789">
        <v>4.3581989907196288</v>
      </c>
      <c r="F789">
        <f>SUMIFS(Historico_Precos[Preço D0],Historico_Precos[Ativo],Historico_Posicoes4[[#This Row],[Ativo]],Historico_Precos[Data],Historico_Posicoes4[[#This Row],[Data]])</f>
        <v>60.09</v>
      </c>
    </row>
    <row r="790" spans="1:6" x14ac:dyDescent="0.25">
      <c r="A790" s="1">
        <v>45771</v>
      </c>
      <c r="B790" t="s">
        <v>15</v>
      </c>
      <c r="C790" s="2">
        <v>116169227.3175</v>
      </c>
      <c r="D790" s="2">
        <v>2666814995.1700001</v>
      </c>
      <c r="E790">
        <v>4.3561037240265934</v>
      </c>
      <c r="F790">
        <f>SUMIFS(Historico_Precos[Preço D0],Historico_Precos[Ativo],Historico_Posicoes4[[#This Row],[Ativo]],Historico_Precos[Data],Historico_Posicoes4[[#This Row],[Data]])</f>
        <v>176.724256</v>
      </c>
    </row>
    <row r="791" spans="1:6" x14ac:dyDescent="0.25">
      <c r="A791" s="1">
        <v>45666</v>
      </c>
      <c r="B791" t="s">
        <v>12</v>
      </c>
      <c r="C791" s="2">
        <v>99712155.400000006</v>
      </c>
      <c r="D791" s="2">
        <v>2289939314.3200002</v>
      </c>
      <c r="E791">
        <v>4.3543579856660806</v>
      </c>
      <c r="F791">
        <f>SUMIFS(Historico_Precos[Preço D0],Historico_Precos[Ativo],Historico_Posicoes4[[#This Row],[Ativo]],Historico_Precos[Data],Historico_Posicoes4[[#This Row],[Data]])</f>
        <v>28.6</v>
      </c>
    </row>
    <row r="792" spans="1:6" x14ac:dyDescent="0.25">
      <c r="A792" s="1">
        <v>45751</v>
      </c>
      <c r="B792" t="s">
        <v>4</v>
      </c>
      <c r="C792" s="2">
        <v>105779337.40000001</v>
      </c>
      <c r="D792" s="2">
        <v>2430251738.46</v>
      </c>
      <c r="E792">
        <v>4.3526082391378171</v>
      </c>
      <c r="F792">
        <f>SUMIFS(Historico_Precos[Preço D0],Historico_Precos[Ativo],Historico_Posicoes4[[#This Row],[Ativo]],Historico_Precos[Data],Historico_Posicoes4[[#This Row],[Data]])</f>
        <v>103.4</v>
      </c>
    </row>
    <row r="793" spans="1:6" x14ac:dyDescent="0.25">
      <c r="A793" s="1">
        <v>45693</v>
      </c>
      <c r="B793" t="s">
        <v>5</v>
      </c>
      <c r="C793" s="2">
        <v>105509297.48999999</v>
      </c>
      <c r="D793" s="2">
        <v>2424478823.1399999</v>
      </c>
      <c r="E793">
        <v>4.3518341543339369</v>
      </c>
      <c r="F793">
        <f>SUMIFS(Historico_Precos[Preço D0],Historico_Precos[Ativo],Historico_Posicoes4[[#This Row],[Ativo]],Historico_Precos[Data],Historico_Posicoes4[[#This Row],[Data]])</f>
        <v>59.69</v>
      </c>
    </row>
    <row r="794" spans="1:6" x14ac:dyDescent="0.25">
      <c r="A794" s="1">
        <v>45730</v>
      </c>
      <c r="B794" t="s">
        <v>12</v>
      </c>
      <c r="C794" s="2">
        <v>107058265.66</v>
      </c>
      <c r="D794" s="2">
        <v>2461258632.27</v>
      </c>
      <c r="E794">
        <v>4.3497365232706562</v>
      </c>
      <c r="F794">
        <f>SUMIFS(Historico_Precos[Preço D0],Historico_Precos[Ativo],Historico_Posicoes4[[#This Row],[Ativo]],Historico_Precos[Data],Historico_Posicoes4[[#This Row],[Data]])</f>
        <v>33.94</v>
      </c>
    </row>
    <row r="795" spans="1:6" x14ac:dyDescent="0.25">
      <c r="A795" s="1">
        <v>45670</v>
      </c>
      <c r="B795" t="s">
        <v>12</v>
      </c>
      <c r="C795" s="2">
        <v>98713296.480000004</v>
      </c>
      <c r="D795" s="2">
        <v>2270898856.1300001</v>
      </c>
      <c r="E795">
        <v>4.346882126147368</v>
      </c>
      <c r="F795">
        <f>SUMIFS(Historico_Precos[Preço D0],Historico_Precos[Ativo],Historico_Posicoes4[[#This Row],[Ativo]],Historico_Precos[Data],Historico_Posicoes4[[#This Row],[Data]])</f>
        <v>28.32</v>
      </c>
    </row>
    <row r="796" spans="1:6" x14ac:dyDescent="0.25">
      <c r="A796" s="1">
        <v>45692</v>
      </c>
      <c r="B796" t="s">
        <v>5</v>
      </c>
      <c r="C796" s="2">
        <v>105915850.32000001</v>
      </c>
      <c r="D796" s="2">
        <v>2437410737.3099999</v>
      </c>
      <c r="E796">
        <v>4.3454247861766593</v>
      </c>
      <c r="F796">
        <f>SUMIFS(Historico_Precos[Preço D0],Historico_Precos[Ativo],Historico_Posicoes4[[#This Row],[Ativo]],Historico_Precos[Data],Historico_Posicoes4[[#This Row],[Data]])</f>
        <v>59.92</v>
      </c>
    </row>
    <row r="797" spans="1:6" x14ac:dyDescent="0.25">
      <c r="A797" s="1">
        <v>45754</v>
      </c>
      <c r="B797" t="s">
        <v>4</v>
      </c>
      <c r="C797" s="2">
        <v>104193670.34999999</v>
      </c>
      <c r="D797" s="2">
        <v>2398588325.0500002</v>
      </c>
      <c r="E797">
        <v>4.3439580382276732</v>
      </c>
      <c r="F797">
        <f>SUMIFS(Historico_Precos[Preço D0],Historico_Precos[Ativo],Historico_Posicoes4[[#This Row],[Ativo]],Historico_Precos[Data],Historico_Posicoes4[[#This Row],[Data]])</f>
        <v>101.85</v>
      </c>
    </row>
    <row r="798" spans="1:6" x14ac:dyDescent="0.25">
      <c r="A798" s="1">
        <v>45792</v>
      </c>
      <c r="B798" t="s">
        <v>8</v>
      </c>
      <c r="C798" s="2">
        <v>122015278.95</v>
      </c>
      <c r="D798" s="2">
        <v>2811825253.4299998</v>
      </c>
      <c r="E798">
        <v>4.3393620852206194</v>
      </c>
      <c r="F798">
        <f>SUMIFS(Historico_Precos[Preço D0],Historico_Precos[Ativo],Historico_Posicoes4[[#This Row],[Ativo]],Historico_Precos[Data],Historico_Posicoes4[[#This Row],[Data]])</f>
        <v>18.95</v>
      </c>
    </row>
    <row r="799" spans="1:6" x14ac:dyDescent="0.25">
      <c r="A799" s="1">
        <v>45734</v>
      </c>
      <c r="B799" t="s">
        <v>5</v>
      </c>
      <c r="C799" s="2">
        <v>107985785.21000001</v>
      </c>
      <c r="D799" s="2">
        <v>2489588544.6900001</v>
      </c>
      <c r="E799">
        <v>4.337495263637881</v>
      </c>
      <c r="F799">
        <f>SUMIFS(Historico_Precos[Preço D0],Historico_Precos[Ativo],Historico_Posicoes4[[#This Row],[Ativo]],Historico_Precos[Data],Historico_Posicoes4[[#This Row],[Data]])</f>
        <v>55.01</v>
      </c>
    </row>
    <row r="800" spans="1:6" x14ac:dyDescent="0.25">
      <c r="A800" s="1">
        <v>45755</v>
      </c>
      <c r="B800" t="s">
        <v>4</v>
      </c>
      <c r="C800" s="2">
        <v>103917528.48999999</v>
      </c>
      <c r="D800" s="2">
        <v>2400900107.4899998</v>
      </c>
      <c r="E800">
        <v>4.3282737239176381</v>
      </c>
      <c r="F800">
        <f>SUMIFS(Historico_Precos[Preço D0],Historico_Precos[Ativo],Historico_Posicoes4[[#This Row],[Ativo]],Historico_Precos[Data],Historico_Posicoes4[[#This Row],[Data]])</f>
        <v>101.59</v>
      </c>
    </row>
    <row r="801" spans="1:6" x14ac:dyDescent="0.25">
      <c r="A801" s="1">
        <v>45770</v>
      </c>
      <c r="B801" t="s">
        <v>15</v>
      </c>
      <c r="C801" s="2">
        <v>112599258.2308</v>
      </c>
      <c r="D801" s="2">
        <v>2606201055.8400002</v>
      </c>
      <c r="E801">
        <v>4.320436367658071</v>
      </c>
      <c r="F801">
        <f>SUMIFS(Historico_Precos[Preço D0],Historico_Precos[Ativo],Historico_Posicoes4[[#This Row],[Ativo]],Historico_Precos[Data],Historico_Posicoes4[[#This Row],[Data]])</f>
        <v>171.76306499999998</v>
      </c>
    </row>
    <row r="802" spans="1:6" x14ac:dyDescent="0.25">
      <c r="A802" s="1">
        <v>45750</v>
      </c>
      <c r="B802" t="s">
        <v>4</v>
      </c>
      <c r="C802" s="2">
        <v>107978811.05</v>
      </c>
      <c r="D802" s="2">
        <v>2499535177.54</v>
      </c>
      <c r="E802">
        <v>4.319955646964365</v>
      </c>
      <c r="F802">
        <f>SUMIFS(Historico_Precos[Preço D0],Historico_Precos[Ativo],Historico_Posicoes4[[#This Row],[Ativo]],Historico_Precos[Data],Historico_Posicoes4[[#This Row],[Data]])</f>
        <v>105.55</v>
      </c>
    </row>
    <row r="803" spans="1:6" x14ac:dyDescent="0.25">
      <c r="A803" s="1">
        <v>45730</v>
      </c>
      <c r="B803" t="s">
        <v>5</v>
      </c>
      <c r="C803" s="2">
        <v>106277956.94</v>
      </c>
      <c r="D803" s="2">
        <v>2461258632.27</v>
      </c>
      <c r="E803">
        <v>4.3180328774298973</v>
      </c>
      <c r="F803">
        <f>SUMIFS(Historico_Precos[Preço D0],Historico_Precos[Ativo],Historico_Posicoes4[[#This Row],[Ativo]],Historico_Precos[Data],Historico_Posicoes4[[#This Row],[Data]])</f>
        <v>54.14</v>
      </c>
    </row>
    <row r="804" spans="1:6" x14ac:dyDescent="0.25">
      <c r="A804" s="1">
        <v>45701</v>
      </c>
      <c r="B804" t="s">
        <v>5</v>
      </c>
      <c r="C804" s="2">
        <v>105016033.83</v>
      </c>
      <c r="D804" s="2">
        <v>2434465908.5</v>
      </c>
      <c r="E804">
        <v>4.3137196320282749</v>
      </c>
      <c r="F804">
        <f>SUMIFS(Historico_Precos[Preço D0],Historico_Precos[Ativo],Historico_Posicoes4[[#This Row],[Ativo]],Historico_Precos[Data],Historico_Posicoes4[[#This Row],[Data]])</f>
        <v>59.23</v>
      </c>
    </row>
    <row r="805" spans="1:6" x14ac:dyDescent="0.25">
      <c r="A805" s="1">
        <v>45721</v>
      </c>
      <c r="B805" t="s">
        <v>12</v>
      </c>
      <c r="C805" s="2">
        <v>100768751.66</v>
      </c>
      <c r="D805" s="2">
        <v>2344258186.77</v>
      </c>
      <c r="E805">
        <v>4.2985347018812234</v>
      </c>
      <c r="F805">
        <f>SUMIFS(Historico_Precos[Preço D0],Historico_Precos[Ativo],Historico_Posicoes4[[#This Row],[Ativo]],Historico_Precos[Data],Historico_Posicoes4[[#This Row],[Data]])</f>
        <v>31.94</v>
      </c>
    </row>
    <row r="806" spans="1:6" x14ac:dyDescent="0.25">
      <c r="A806" s="1">
        <v>45740</v>
      </c>
      <c r="B806" t="s">
        <v>5</v>
      </c>
      <c r="C806" s="2">
        <v>106258326.72999999</v>
      </c>
      <c r="D806" s="2">
        <v>2474625681.7399998</v>
      </c>
      <c r="E806">
        <v>4.293915136906115</v>
      </c>
      <c r="F806">
        <f>SUMIFS(Historico_Precos[Preço D0],Historico_Precos[Ativo],Historico_Posicoes4[[#This Row],[Ativo]],Historico_Precos[Data],Historico_Posicoes4[[#This Row],[Data]])</f>
        <v>54.13</v>
      </c>
    </row>
    <row r="807" spans="1:6" x14ac:dyDescent="0.25">
      <c r="A807" s="1">
        <v>45733</v>
      </c>
      <c r="B807" t="s">
        <v>5</v>
      </c>
      <c r="C807" s="2">
        <v>107180946.59999999</v>
      </c>
      <c r="D807" s="2">
        <v>2497848362.3800001</v>
      </c>
      <c r="E807">
        <v>4.2909308753184616</v>
      </c>
      <c r="F807">
        <f>SUMIFS(Historico_Precos[Preço D0],Historico_Precos[Ativo],Historico_Posicoes4[[#This Row],[Ativo]],Historico_Precos[Data],Historico_Posicoes4[[#This Row],[Data]])</f>
        <v>54.6</v>
      </c>
    </row>
    <row r="808" spans="1:6" x14ac:dyDescent="0.25">
      <c r="A808" s="1">
        <v>45747</v>
      </c>
      <c r="B808" t="s">
        <v>4</v>
      </c>
      <c r="C808" s="2">
        <v>104398122</v>
      </c>
      <c r="D808" s="2">
        <v>2438400362.6100001</v>
      </c>
      <c r="E808">
        <v>4.281418408593697</v>
      </c>
      <c r="F808">
        <f>SUMIFS(Historico_Precos[Preço D0],Historico_Precos[Ativo],Historico_Posicoes4[[#This Row],[Ativo]],Historico_Precos[Data],Historico_Posicoes4[[#This Row],[Data]])</f>
        <v>102</v>
      </c>
    </row>
    <row r="809" spans="1:6" x14ac:dyDescent="0.25">
      <c r="A809" s="1">
        <v>45699</v>
      </c>
      <c r="B809" t="s">
        <v>5</v>
      </c>
      <c r="C809" s="2">
        <v>104926102.53</v>
      </c>
      <c r="D809" s="2">
        <v>2451603076.96</v>
      </c>
      <c r="E809">
        <v>4.2798976521154026</v>
      </c>
      <c r="F809">
        <f>SUMIFS(Historico_Precos[Preço D0],Historico_Precos[Ativo],Historico_Posicoes4[[#This Row],[Ativo]],Historico_Precos[Data],Historico_Posicoes4[[#This Row],[Data]])</f>
        <v>58.93</v>
      </c>
    </row>
    <row r="810" spans="1:6" x14ac:dyDescent="0.25">
      <c r="A810" s="1">
        <v>45728</v>
      </c>
      <c r="B810" t="s">
        <v>12</v>
      </c>
      <c r="C810" s="2">
        <v>101999177.87</v>
      </c>
      <c r="D810" s="2">
        <v>2384180380.8800001</v>
      </c>
      <c r="E810">
        <v>4.2781653052757749</v>
      </c>
      <c r="F810">
        <f>SUMIFS(Historico_Precos[Preço D0],Historico_Precos[Ativo],Historico_Posicoes4[[#This Row],[Ativo]],Historico_Precos[Data],Historico_Posicoes4[[#This Row],[Data]])</f>
        <v>32.33</v>
      </c>
    </row>
    <row r="811" spans="1:6" x14ac:dyDescent="0.25">
      <c r="A811" s="1">
        <v>45700</v>
      </c>
      <c r="B811" t="s">
        <v>5</v>
      </c>
      <c r="C811" s="2">
        <v>103361727.37</v>
      </c>
      <c r="D811" s="2">
        <v>2416232564.4400001</v>
      </c>
      <c r="E811">
        <v>4.2778054104223084</v>
      </c>
      <c r="F811">
        <f>SUMIFS(Historico_Precos[Preço D0],Historico_Precos[Ativo],Historico_Posicoes4[[#This Row],[Ativo]],Historico_Precos[Data],Historico_Posicoes4[[#This Row],[Data]])</f>
        <v>57.97</v>
      </c>
    </row>
    <row r="812" spans="1:6" x14ac:dyDescent="0.25">
      <c r="A812" s="1">
        <v>45789</v>
      </c>
      <c r="B812" t="s">
        <v>6</v>
      </c>
      <c r="C812" s="2">
        <v>116276566.89</v>
      </c>
      <c r="D812" s="2">
        <v>2723423968.77</v>
      </c>
      <c r="E812">
        <v>4.2694992855818494</v>
      </c>
      <c r="F812">
        <f>SUMIFS(Historico_Precos[Preço D0],Historico_Precos[Ativo],Historico_Posicoes4[[#This Row],[Ativo]],Historico_Precos[Data],Historico_Posicoes4[[#This Row],[Data]])</f>
        <v>17.309999999999999</v>
      </c>
    </row>
    <row r="813" spans="1:6" x14ac:dyDescent="0.25">
      <c r="A813" s="1">
        <v>45748</v>
      </c>
      <c r="B813" t="s">
        <v>5</v>
      </c>
      <c r="C813" s="2">
        <v>104825321.40000001</v>
      </c>
      <c r="D813" s="2">
        <v>2455459744.0700002</v>
      </c>
      <c r="E813">
        <v>4.2690710630934152</v>
      </c>
      <c r="F813">
        <f>SUMIFS(Historico_Precos[Preço D0],Historico_Precos[Ativo],Historico_Posicoes4[[#This Row],[Ativo]],Historico_Precos[Data],Historico_Posicoes4[[#This Row],[Data]])</f>
        <v>53.4</v>
      </c>
    </row>
    <row r="814" spans="1:6" x14ac:dyDescent="0.25">
      <c r="A814" s="1">
        <v>45756</v>
      </c>
      <c r="B814" t="s">
        <v>4</v>
      </c>
      <c r="C814" s="2">
        <v>105380291.22</v>
      </c>
      <c r="D814" s="2">
        <v>2469206930.8400002</v>
      </c>
      <c r="E814">
        <v>4.2677788525464191</v>
      </c>
      <c r="F814">
        <f>SUMIFS(Historico_Precos[Preço D0],Historico_Precos[Ativo],Historico_Posicoes4[[#This Row],[Ativo]],Historico_Precos[Data],Historico_Posicoes4[[#This Row],[Data]])</f>
        <v>103.02</v>
      </c>
    </row>
    <row r="815" spans="1:6" x14ac:dyDescent="0.25">
      <c r="A815" s="1">
        <v>45686</v>
      </c>
      <c r="B815" t="s">
        <v>12</v>
      </c>
      <c r="C815" s="2">
        <v>101136449.97</v>
      </c>
      <c r="D815" s="2">
        <v>2369906407.2600002</v>
      </c>
      <c r="E815">
        <v>4.2675292855522633</v>
      </c>
      <c r="F815">
        <f>SUMIFS(Historico_Precos[Preço D0],Historico_Precos[Ativo],Historico_Posicoes4[[#This Row],[Ativo]],Historico_Precos[Data],Historico_Posicoes4[[#This Row],[Data]])</f>
        <v>31.23</v>
      </c>
    </row>
    <row r="816" spans="1:6" x14ac:dyDescent="0.25">
      <c r="A816" s="1">
        <v>45735</v>
      </c>
      <c r="B816" t="s">
        <v>5</v>
      </c>
      <c r="C816" s="2">
        <v>107671701.84999999</v>
      </c>
      <c r="D816" s="2">
        <v>2523559129.2799997</v>
      </c>
      <c r="E816">
        <v>4.2666605509941018</v>
      </c>
      <c r="F816">
        <f>SUMIFS(Historico_Precos[Preço D0],Historico_Precos[Ativo],Historico_Posicoes4[[#This Row],[Ativo]],Historico_Precos[Data],Historico_Posicoes4[[#This Row],[Data]])</f>
        <v>54.85</v>
      </c>
    </row>
    <row r="817" spans="1:6" x14ac:dyDescent="0.25">
      <c r="A817" s="1">
        <v>45748</v>
      </c>
      <c r="B817" t="s">
        <v>4</v>
      </c>
      <c r="C817" s="2">
        <v>104756350.84999999</v>
      </c>
      <c r="D817" s="2">
        <v>2455459744.0700002</v>
      </c>
      <c r="E817">
        <v>4.2662621980665474</v>
      </c>
      <c r="F817">
        <f>SUMIFS(Historico_Precos[Preço D0],Historico_Precos[Ativo],Historico_Posicoes4[[#This Row],[Ativo]],Historico_Precos[Data],Historico_Posicoes4[[#This Row],[Data]])</f>
        <v>102.35</v>
      </c>
    </row>
    <row r="818" spans="1:6" x14ac:dyDescent="0.25">
      <c r="A818" s="1">
        <v>45737</v>
      </c>
      <c r="B818" t="s">
        <v>5</v>
      </c>
      <c r="C818" s="2">
        <v>106690191.34999999</v>
      </c>
      <c r="D818" s="2">
        <v>2502998236.0299997</v>
      </c>
      <c r="E818">
        <v>4.2624956667656742</v>
      </c>
      <c r="F818">
        <f>SUMIFS(Historico_Precos[Preço D0],Historico_Precos[Ativo],Historico_Posicoes4[[#This Row],[Ativo]],Historico_Precos[Data],Historico_Posicoes4[[#This Row],[Data]])</f>
        <v>54.35</v>
      </c>
    </row>
    <row r="819" spans="1:6" x14ac:dyDescent="0.25">
      <c r="A819" s="1">
        <v>45747</v>
      </c>
      <c r="B819" t="s">
        <v>5</v>
      </c>
      <c r="C819" s="2">
        <v>103922331.73999999</v>
      </c>
      <c r="D819" s="2">
        <v>2438400362.6100001</v>
      </c>
      <c r="E819">
        <v>4.2619060156620154</v>
      </c>
      <c r="F819">
        <f>SUMIFS(Historico_Precos[Preço D0],Historico_Precos[Ativo],Historico_Posicoes4[[#This Row],[Ativo]],Historico_Precos[Data],Historico_Posicoes4[[#This Row],[Data]])</f>
        <v>52.94</v>
      </c>
    </row>
    <row r="820" spans="1:6" x14ac:dyDescent="0.25">
      <c r="A820" s="1">
        <v>45685</v>
      </c>
      <c r="B820" t="s">
        <v>12</v>
      </c>
      <c r="C820" s="2">
        <v>101719368.99000001</v>
      </c>
      <c r="D820" s="2">
        <v>2387081953.3000002</v>
      </c>
      <c r="E820">
        <v>4.2612432660461854</v>
      </c>
      <c r="F820">
        <f>SUMIFS(Historico_Precos[Preço D0],Historico_Precos[Ativo],Historico_Posicoes4[[#This Row],[Ativo]],Historico_Precos[Data],Historico_Posicoes4[[#This Row],[Data]])</f>
        <v>31.41</v>
      </c>
    </row>
    <row r="821" spans="1:6" x14ac:dyDescent="0.25">
      <c r="A821" s="1">
        <v>45667</v>
      </c>
      <c r="B821" t="s">
        <v>12</v>
      </c>
      <c r="C821" s="2">
        <v>96678953.469999999</v>
      </c>
      <c r="D821" s="2">
        <v>2270496184.5700002</v>
      </c>
      <c r="E821">
        <v>4.2580539939691482</v>
      </c>
      <c r="F821">
        <f>SUMIFS(Historico_Precos[Preço D0],Historico_Precos[Ativo],Historico_Posicoes4[[#This Row],[Ativo]],Historico_Precos[Data],Historico_Posicoes4[[#This Row],[Data]])</f>
        <v>27.73</v>
      </c>
    </row>
    <row r="822" spans="1:6" x14ac:dyDescent="0.25">
      <c r="A822" s="1">
        <v>45727</v>
      </c>
      <c r="B822" t="s">
        <v>12</v>
      </c>
      <c r="C822" s="2">
        <v>100737202.27</v>
      </c>
      <c r="D822" s="2">
        <v>2367578570.0599999</v>
      </c>
      <c r="E822">
        <v>4.2548620579652852</v>
      </c>
      <c r="F822">
        <f>SUMIFS(Historico_Precos[Preço D0],Historico_Precos[Ativo],Historico_Posicoes4[[#This Row],[Ativo]],Historico_Precos[Data],Historico_Posicoes4[[#This Row],[Data]])</f>
        <v>31.93</v>
      </c>
    </row>
    <row r="823" spans="1:6" x14ac:dyDescent="0.25">
      <c r="A823" s="1">
        <v>45769</v>
      </c>
      <c r="B823" t="s">
        <v>15</v>
      </c>
      <c r="C823" s="2">
        <v>109236667.78820001</v>
      </c>
      <c r="D823" s="2">
        <v>2567457615.8600001</v>
      </c>
      <c r="E823">
        <v>4.2546629441284818</v>
      </c>
      <c r="F823">
        <f>SUMIFS(Historico_Precos[Preço D0],Historico_Precos[Ativo],Historico_Posicoes4[[#This Row],[Ativo]],Historico_Precos[Data],Historico_Posicoes4[[#This Row],[Data]])</f>
        <v>166.134108</v>
      </c>
    </row>
    <row r="824" spans="1:6" x14ac:dyDescent="0.25">
      <c r="A824" s="1">
        <v>45749</v>
      </c>
      <c r="B824" t="s">
        <v>5</v>
      </c>
      <c r="C824" s="2">
        <v>104903842.23999999</v>
      </c>
      <c r="D824" s="2">
        <v>2466486240.9200001</v>
      </c>
      <c r="E824">
        <v>4.2531695697143173</v>
      </c>
      <c r="F824">
        <f>SUMIFS(Historico_Precos[Preço D0],Historico_Precos[Ativo],Historico_Posicoes4[[#This Row],[Ativo]],Historico_Precos[Data],Historico_Posicoes4[[#This Row],[Data]])</f>
        <v>53.44</v>
      </c>
    </row>
    <row r="825" spans="1:6" x14ac:dyDescent="0.25">
      <c r="A825" s="1">
        <v>45706</v>
      </c>
      <c r="B825" t="s">
        <v>12</v>
      </c>
      <c r="C825" s="2">
        <v>106822843.28</v>
      </c>
      <c r="D825" s="2">
        <v>2511764331.71</v>
      </c>
      <c r="E825">
        <v>4.2529007172928281</v>
      </c>
      <c r="F825">
        <f>SUMIFS(Historico_Precos[Preço D0],Historico_Precos[Ativo],Historico_Posicoes4[[#This Row],[Ativo]],Historico_Precos[Data],Historico_Posicoes4[[#This Row],[Data]])</f>
        <v>33.520000000000003</v>
      </c>
    </row>
    <row r="826" spans="1:6" x14ac:dyDescent="0.25">
      <c r="A826" s="1">
        <v>45791</v>
      </c>
      <c r="B826" t="s">
        <v>6</v>
      </c>
      <c r="C826" s="2">
        <v>118560450.95</v>
      </c>
      <c r="D826" s="2">
        <v>2788158897.0499997</v>
      </c>
      <c r="E826">
        <v>4.2522845837603596</v>
      </c>
      <c r="F826">
        <f>SUMIFS(Historico_Precos[Preço D0],Historico_Precos[Ativo],Historico_Posicoes4[[#This Row],[Ativo]],Historico_Precos[Data],Historico_Posicoes4[[#This Row],[Data]])</f>
        <v>17.649999999999999</v>
      </c>
    </row>
    <row r="827" spans="1:6" x14ac:dyDescent="0.25">
      <c r="A827" s="1">
        <v>45743</v>
      </c>
      <c r="B827" t="s">
        <v>4</v>
      </c>
      <c r="C827" s="2">
        <v>106559389.11</v>
      </c>
      <c r="D827" s="2">
        <v>2510808033.9000001</v>
      </c>
      <c r="E827">
        <v>4.2440277261851396</v>
      </c>
      <c r="F827">
        <f>SUMIFS(Historico_Precos[Preço D0],Historico_Precos[Ativo],Historico_Posicoes4[[#This Row],[Ativo]],Historico_Precos[Data],Historico_Posicoes4[[#This Row],[Data]])</f>
        <v>104.01</v>
      </c>
    </row>
    <row r="828" spans="1:6" x14ac:dyDescent="0.25">
      <c r="A828" s="1">
        <v>45712</v>
      </c>
      <c r="B828" t="s">
        <v>14</v>
      </c>
      <c r="C828" s="2">
        <v>103158100.0675</v>
      </c>
      <c r="D828" s="2">
        <v>2432063929.3899999</v>
      </c>
      <c r="E828">
        <v>4.2415866960114688</v>
      </c>
      <c r="F828">
        <f>SUMIFS(Historico_Precos[Preço D0],Historico_Precos[Ativo],Historico_Posicoes4[[#This Row],[Ativo]],Historico_Precos[Data],Historico_Posicoes4[[#This Row],[Data]])</f>
        <v>12773.14575</v>
      </c>
    </row>
    <row r="829" spans="1:6" x14ac:dyDescent="0.25">
      <c r="A829" s="1">
        <v>45749</v>
      </c>
      <c r="B829" t="s">
        <v>4</v>
      </c>
      <c r="C829" s="2">
        <v>104613059.31</v>
      </c>
      <c r="D829" s="2">
        <v>2466486240.9200001</v>
      </c>
      <c r="E829">
        <v>4.2413802102126992</v>
      </c>
      <c r="F829">
        <f>SUMIFS(Historico_Precos[Preço D0],Historico_Precos[Ativo],Historico_Posicoes4[[#This Row],[Ativo]],Historico_Precos[Data],Historico_Posicoes4[[#This Row],[Data]])</f>
        <v>102.21</v>
      </c>
    </row>
    <row r="830" spans="1:6" x14ac:dyDescent="0.25">
      <c r="A830" s="1">
        <v>45665</v>
      </c>
      <c r="B830" t="s">
        <v>12</v>
      </c>
      <c r="C830" s="2">
        <v>97118016.879999995</v>
      </c>
      <c r="D830" s="2">
        <v>2290317876.3899999</v>
      </c>
      <c r="E830">
        <v>4.2403728268967393</v>
      </c>
      <c r="F830">
        <f>SUMIFS(Historico_Precos[Preço D0],Historico_Precos[Ativo],Historico_Posicoes4[[#This Row],[Ativo]],Historico_Precos[Data],Historico_Posicoes4[[#This Row],[Data]])</f>
        <v>27.92</v>
      </c>
    </row>
    <row r="831" spans="1:6" x14ac:dyDescent="0.25">
      <c r="A831" s="1">
        <v>45714</v>
      </c>
      <c r="B831" t="s">
        <v>12</v>
      </c>
      <c r="C831" s="2">
        <v>102230581.20999999</v>
      </c>
      <c r="D831" s="2">
        <v>2411526148.0700002</v>
      </c>
      <c r="E831">
        <v>4.2392482989171603</v>
      </c>
      <c r="F831">
        <f>SUMIFS(Historico_Precos[Preço D0],Historico_Precos[Ativo],Historico_Posicoes4[[#This Row],[Ativo]],Historico_Precos[Data],Historico_Posicoes4[[#This Row],[Data]])</f>
        <v>32.39</v>
      </c>
    </row>
    <row r="832" spans="1:6" x14ac:dyDescent="0.25">
      <c r="A832" s="1">
        <v>45712</v>
      </c>
      <c r="B832" t="s">
        <v>12</v>
      </c>
      <c r="C832" s="2">
        <v>103039224.95999999</v>
      </c>
      <c r="D832" s="2">
        <v>2432063929.3899999</v>
      </c>
      <c r="E832">
        <v>4.2366988677737538</v>
      </c>
      <c r="F832">
        <f>SUMIFS(Historico_Precos[Preço D0],Historico_Precos[Ativo],Historico_Posicoes4[[#This Row],[Ativo]],Historico_Precos[Data],Historico_Posicoes4[[#This Row],[Data]])</f>
        <v>32.64</v>
      </c>
    </row>
    <row r="833" spans="1:6" x14ac:dyDescent="0.25">
      <c r="A833" s="1">
        <v>45687</v>
      </c>
      <c r="B833" t="s">
        <v>12</v>
      </c>
      <c r="C833" s="2">
        <v>103791969.95</v>
      </c>
      <c r="D833" s="2">
        <v>2453797018.6900001</v>
      </c>
      <c r="E833">
        <v>4.2298514978802544</v>
      </c>
      <c r="F833">
        <f>SUMIFS(Historico_Precos[Preço D0],Historico_Precos[Ativo],Historico_Posicoes4[[#This Row],[Ativo]],Historico_Precos[Data],Historico_Posicoes4[[#This Row],[Data]])</f>
        <v>32.049999999999997</v>
      </c>
    </row>
    <row r="834" spans="1:6" x14ac:dyDescent="0.25">
      <c r="A834" s="1">
        <v>45708</v>
      </c>
      <c r="B834" t="s">
        <v>12</v>
      </c>
      <c r="C834" s="2">
        <v>105289238.7</v>
      </c>
      <c r="D834" s="2">
        <v>2489539142.5299997</v>
      </c>
      <c r="E834">
        <v>4.2292662485715962</v>
      </c>
      <c r="F834">
        <f>SUMIFS(Historico_Precos[Preço D0],Historico_Precos[Ativo],Historico_Posicoes4[[#This Row],[Ativo]],Historico_Precos[Data],Historico_Posicoes4[[#This Row],[Data]])</f>
        <v>33.299999999999997</v>
      </c>
    </row>
    <row r="835" spans="1:6" x14ac:dyDescent="0.25">
      <c r="A835" s="1">
        <v>45709</v>
      </c>
      <c r="B835" t="s">
        <v>12</v>
      </c>
      <c r="C835" s="2">
        <v>105320857.09</v>
      </c>
      <c r="D835" s="2">
        <v>2490291863.5700002</v>
      </c>
      <c r="E835">
        <v>4.2292575673847121</v>
      </c>
      <c r="F835">
        <f>SUMIFS(Historico_Precos[Preço D0],Historico_Precos[Ativo],Historico_Posicoes4[[#This Row],[Ativo]],Historico_Precos[Data],Historico_Posicoes4[[#This Row],[Data]])</f>
        <v>33.31</v>
      </c>
    </row>
    <row r="836" spans="1:6" x14ac:dyDescent="0.25">
      <c r="A836" s="1">
        <v>45726</v>
      </c>
      <c r="B836" t="s">
        <v>12</v>
      </c>
      <c r="C836" s="2">
        <v>100579455.31999999</v>
      </c>
      <c r="D836" s="2">
        <v>2378623343.9499998</v>
      </c>
      <c r="E836">
        <v>4.22847339726244</v>
      </c>
      <c r="F836">
        <f>SUMIFS(Historico_Precos[Preço D0],Historico_Precos[Ativo],Historico_Posicoes4[[#This Row],[Ativo]],Historico_Precos[Data],Historico_Posicoes4[[#This Row],[Data]])</f>
        <v>31.88</v>
      </c>
    </row>
    <row r="837" spans="1:6" x14ac:dyDescent="0.25">
      <c r="A837" s="1">
        <v>45744</v>
      </c>
      <c r="B837" t="s">
        <v>4</v>
      </c>
      <c r="C837" s="2">
        <v>105401162.78</v>
      </c>
      <c r="D837" s="2">
        <v>2492921466.8299999</v>
      </c>
      <c r="E837">
        <v>4.2280177768306579</v>
      </c>
      <c r="F837">
        <f>SUMIFS(Historico_Precos[Preço D0],Historico_Precos[Ativo],Historico_Posicoes4[[#This Row],[Ativo]],Historico_Precos[Data],Historico_Posicoes4[[#This Row],[Data]])</f>
        <v>102.98</v>
      </c>
    </row>
    <row r="838" spans="1:6" x14ac:dyDescent="0.25">
      <c r="A838" s="1">
        <v>45723</v>
      </c>
      <c r="B838" t="s">
        <v>12</v>
      </c>
      <c r="C838" s="2">
        <v>101210443.12</v>
      </c>
      <c r="D838" s="2">
        <v>2394765126.5500002</v>
      </c>
      <c r="E838">
        <v>4.2263202348285418</v>
      </c>
      <c r="F838">
        <f>SUMIFS(Historico_Precos[Preço D0],Historico_Precos[Ativo],Historico_Posicoes4[[#This Row],[Ativo]],Historico_Precos[Data],Historico_Posicoes4[[#This Row],[Data]])</f>
        <v>32.08</v>
      </c>
    </row>
    <row r="839" spans="1:6" x14ac:dyDescent="0.25">
      <c r="A839" s="1">
        <v>45722</v>
      </c>
      <c r="B839" t="s">
        <v>12</v>
      </c>
      <c r="C839" s="2">
        <v>99222831.549999997</v>
      </c>
      <c r="D839" s="2">
        <v>2352394835.9099998</v>
      </c>
      <c r="E839">
        <v>4.2179497266077215</v>
      </c>
      <c r="F839">
        <f>SUMIFS(Historico_Precos[Preço D0],Historico_Precos[Ativo],Historico_Posicoes4[[#This Row],[Ativo]],Historico_Precos[Data],Historico_Posicoes4[[#This Row],[Data]])</f>
        <v>31.45</v>
      </c>
    </row>
    <row r="840" spans="1:6" x14ac:dyDescent="0.25">
      <c r="A840" s="1">
        <v>45665</v>
      </c>
      <c r="B840" t="s">
        <v>4</v>
      </c>
      <c r="C840" s="2">
        <v>96594858.099999994</v>
      </c>
      <c r="D840" s="2">
        <v>2290317876.3899999</v>
      </c>
      <c r="E840">
        <v>4.2175306360640583</v>
      </c>
      <c r="F840">
        <f>SUMIFS(Historico_Precos[Preço D0],Historico_Precos[Ativo],Historico_Posicoes4[[#This Row],[Ativo]],Historico_Precos[Data],Historico_Posicoes4[[#This Row],[Data]])</f>
        <v>87.1</v>
      </c>
    </row>
    <row r="841" spans="1:6" x14ac:dyDescent="0.25">
      <c r="A841" s="1">
        <v>45757</v>
      </c>
      <c r="B841" t="s">
        <v>5</v>
      </c>
      <c r="C841" s="2">
        <v>102590009.04000001</v>
      </c>
      <c r="D841" s="2">
        <v>2433833642.29</v>
      </c>
      <c r="E841">
        <v>4.2151611045803774</v>
      </c>
      <c r="F841">
        <f>SUMIFS(Historico_Precos[Preço D0],Historico_Precos[Ativo],Historico_Posicoes4[[#This Row],[Ativo]],Historico_Precos[Data],Historico_Posicoes4[[#This Row],[Data]])</f>
        <v>52.24</v>
      </c>
    </row>
    <row r="842" spans="1:6" x14ac:dyDescent="0.25">
      <c r="A842" s="1">
        <v>45688</v>
      </c>
      <c r="B842" t="s">
        <v>12</v>
      </c>
      <c r="C842" s="2">
        <v>102381808.23</v>
      </c>
      <c r="D842" s="2">
        <v>2429338642.8699999</v>
      </c>
      <c r="E842">
        <v>4.2143901399043742</v>
      </c>
      <c r="F842">
        <f>SUMIFS(Historico_Precos[Preço D0],Historico_Precos[Ativo],Historico_Posicoes4[[#This Row],[Ativo]],Historico_Precos[Data],Historico_Posicoes4[[#This Row],[Data]])</f>
        <v>32.57</v>
      </c>
    </row>
    <row r="843" spans="1:6" x14ac:dyDescent="0.25">
      <c r="A843" s="1">
        <v>45743</v>
      </c>
      <c r="B843" t="s">
        <v>5</v>
      </c>
      <c r="C843" s="2">
        <v>105806831.90000001</v>
      </c>
      <c r="D843" s="2">
        <v>2510808033.9000001</v>
      </c>
      <c r="E843">
        <v>4.2140550162113293</v>
      </c>
      <c r="F843">
        <f>SUMIFS(Historico_Precos[Preço D0],Historico_Precos[Ativo],Historico_Posicoes4[[#This Row],[Ativo]],Historico_Precos[Data],Historico_Posicoes4[[#This Row],[Data]])</f>
        <v>53.9</v>
      </c>
    </row>
    <row r="844" spans="1:6" x14ac:dyDescent="0.25">
      <c r="A844" s="1">
        <v>45695</v>
      </c>
      <c r="B844" t="s">
        <v>12</v>
      </c>
      <c r="C844" s="2">
        <v>101609660.68000001</v>
      </c>
      <c r="D844" s="2">
        <v>2411406391.9000001</v>
      </c>
      <c r="E844">
        <v>4.2137095191134302</v>
      </c>
      <c r="F844">
        <f>SUMIFS(Historico_Precos[Preço D0],Historico_Precos[Ativo],Historico_Posicoes4[[#This Row],[Ativo]],Historico_Precos[Data],Historico_Posicoes4[[#This Row],[Data]])</f>
        <v>32.119999999999997</v>
      </c>
    </row>
    <row r="845" spans="1:6" x14ac:dyDescent="0.25">
      <c r="A845" s="1">
        <v>45716</v>
      </c>
      <c r="B845" t="s">
        <v>12</v>
      </c>
      <c r="C845" s="2">
        <v>99632973.620000005</v>
      </c>
      <c r="D845" s="2">
        <v>2365862130.6599998</v>
      </c>
      <c r="E845">
        <v>4.2112755569660179</v>
      </c>
      <c r="F845">
        <f>SUMIFS(Historico_Precos[Preço D0],Historico_Precos[Ativo],Historico_Posicoes4[[#This Row],[Ativo]],Historico_Precos[Data],Historico_Posicoes4[[#This Row],[Data]])</f>
        <v>31.58</v>
      </c>
    </row>
    <row r="846" spans="1:6" x14ac:dyDescent="0.25">
      <c r="A846" s="1">
        <v>45742</v>
      </c>
      <c r="B846" t="s">
        <v>5</v>
      </c>
      <c r="C846" s="2">
        <v>105060883.92</v>
      </c>
      <c r="D846" s="2">
        <v>2496350297.3499999</v>
      </c>
      <c r="E846">
        <v>4.2085793821294777</v>
      </c>
      <c r="F846">
        <f>SUMIFS(Historico_Precos[Preço D0],Historico_Precos[Ativo],Historico_Posicoes4[[#This Row],[Ativo]],Historico_Precos[Data],Historico_Posicoes4[[#This Row],[Data]])</f>
        <v>53.52</v>
      </c>
    </row>
    <row r="847" spans="1:6" x14ac:dyDescent="0.25">
      <c r="A847" s="1">
        <v>45764</v>
      </c>
      <c r="B847" t="s">
        <v>15</v>
      </c>
      <c r="C847" s="2">
        <v>107264716.98399998</v>
      </c>
      <c r="D847" s="2">
        <v>2554091183.1399999</v>
      </c>
      <c r="E847">
        <v>4.1997215170731979</v>
      </c>
      <c r="F847">
        <f>SUMIFS(Historico_Precos[Preço D0],Historico_Precos[Ativo],Historico_Posicoes4[[#This Row],[Ativo]],Historico_Precos[Data],Historico_Posicoes4[[#This Row],[Data]])</f>
        <v>162.79174799999998</v>
      </c>
    </row>
    <row r="848" spans="1:6" x14ac:dyDescent="0.25">
      <c r="A848" s="1">
        <v>45715</v>
      </c>
      <c r="B848" t="s">
        <v>12</v>
      </c>
      <c r="C848" s="2">
        <v>101084245.56</v>
      </c>
      <c r="D848" s="2">
        <v>2409230544.9200001</v>
      </c>
      <c r="E848">
        <v>4.1957066239734466</v>
      </c>
      <c r="F848">
        <f>SUMIFS(Historico_Precos[Preço D0],Historico_Precos[Ativo],Historico_Posicoes4[[#This Row],[Ativo]],Historico_Precos[Data],Historico_Posicoes4[[#This Row],[Data]])</f>
        <v>32.04</v>
      </c>
    </row>
    <row r="849" spans="1:6" x14ac:dyDescent="0.25">
      <c r="A849" s="1">
        <v>45762</v>
      </c>
      <c r="B849" t="s">
        <v>15</v>
      </c>
      <c r="C849" s="2">
        <v>105981202.3528</v>
      </c>
      <c r="D849" s="2">
        <v>2526159306.0799999</v>
      </c>
      <c r="E849">
        <v>4.1953491253589101</v>
      </c>
      <c r="F849">
        <f>SUMIFS(Historico_Precos[Preço D0],Historico_Precos[Ativo],Historico_Posicoes4[[#This Row],[Ativo]],Historico_Precos[Data],Historico_Posicoes4[[#This Row],[Data]])</f>
        <v>161.630933</v>
      </c>
    </row>
    <row r="850" spans="1:6" x14ac:dyDescent="0.25">
      <c r="A850" s="1">
        <v>45763</v>
      </c>
      <c r="B850" t="s">
        <v>15</v>
      </c>
      <c r="C850" s="2">
        <v>105511871.17489998</v>
      </c>
      <c r="D850" s="2">
        <v>2515838064.21</v>
      </c>
      <c r="E850">
        <v>4.1939055090984896</v>
      </c>
      <c r="F850">
        <f>SUMIFS(Historico_Precos[Preço D0],Historico_Precos[Ativo],Historico_Posicoes4[[#This Row],[Ativo]],Historico_Precos[Data],Historico_Posicoes4[[#This Row],[Data]])</f>
        <v>160.4796485</v>
      </c>
    </row>
    <row r="851" spans="1:6" x14ac:dyDescent="0.25">
      <c r="A851" s="1">
        <v>45741</v>
      </c>
      <c r="B851" t="s">
        <v>5</v>
      </c>
      <c r="C851" s="2">
        <v>104844951.61</v>
      </c>
      <c r="D851" s="2">
        <v>2502185137.8899999</v>
      </c>
      <c r="E851">
        <v>4.1901356547266468</v>
      </c>
      <c r="F851">
        <f>SUMIFS(Historico_Precos[Preço D0],Historico_Precos[Ativo],Historico_Posicoes4[[#This Row],[Ativo]],Historico_Precos[Data],Historico_Posicoes4[[#This Row],[Data]])</f>
        <v>53.41</v>
      </c>
    </row>
    <row r="852" spans="1:6" x14ac:dyDescent="0.25">
      <c r="A852" s="1">
        <v>45744</v>
      </c>
      <c r="B852" t="s">
        <v>5</v>
      </c>
      <c r="C852" s="2">
        <v>104432717.2</v>
      </c>
      <c r="D852" s="2">
        <v>2492921466.8299999</v>
      </c>
      <c r="E852">
        <v>4.1891699594049667</v>
      </c>
      <c r="F852">
        <f>SUMIFS(Historico_Precos[Preço D0],Historico_Precos[Ativo],Historico_Posicoes4[[#This Row],[Ativo]],Historico_Precos[Data],Historico_Posicoes4[[#This Row],[Data]])</f>
        <v>53.2</v>
      </c>
    </row>
    <row r="853" spans="1:6" x14ac:dyDescent="0.25">
      <c r="A853" s="1">
        <v>45707</v>
      </c>
      <c r="B853" t="s">
        <v>12</v>
      </c>
      <c r="C853" s="2">
        <v>103961266.31999999</v>
      </c>
      <c r="D853" s="2">
        <v>2481979773.1799998</v>
      </c>
      <c r="E853">
        <v>4.188642769912712</v>
      </c>
      <c r="F853">
        <f>SUMIFS(Historico_Precos[Preço D0],Historico_Precos[Ativo],Historico_Posicoes4[[#This Row],[Ativo]],Historico_Precos[Data],Historico_Posicoes4[[#This Row],[Data]])</f>
        <v>32.880000000000003</v>
      </c>
    </row>
    <row r="854" spans="1:6" x14ac:dyDescent="0.25">
      <c r="A854" s="1">
        <v>45705</v>
      </c>
      <c r="B854" t="s">
        <v>12</v>
      </c>
      <c r="C854" s="2">
        <v>105936019.38000001</v>
      </c>
      <c r="D854" s="2">
        <v>2530398890.04</v>
      </c>
      <c r="E854">
        <v>4.1865343759428146</v>
      </c>
      <c r="F854">
        <f>SUMIFS(Historico_Precos[Preço D0],Historico_Precos[Ativo],Historico_Posicoes4[[#This Row],[Ativo]],Historico_Precos[Data],Historico_Posicoes4[[#This Row],[Data]])</f>
        <v>33.42</v>
      </c>
    </row>
    <row r="855" spans="1:6" x14ac:dyDescent="0.25">
      <c r="A855" s="1">
        <v>45664</v>
      </c>
      <c r="B855" t="s">
        <v>12</v>
      </c>
      <c r="C855" s="2">
        <v>97535429.560000002</v>
      </c>
      <c r="D855" s="2">
        <v>2331926800.1599998</v>
      </c>
      <c r="E855">
        <v>4.1826111159796193</v>
      </c>
      <c r="F855">
        <f>SUMIFS(Historico_Precos[Preço D0],Historico_Precos[Ativo],Historico_Posicoes4[[#This Row],[Ativo]],Historico_Precos[Data],Historico_Posicoes4[[#This Row],[Data]])</f>
        <v>28.04</v>
      </c>
    </row>
    <row r="856" spans="1:6" x14ac:dyDescent="0.25">
      <c r="A856" s="1">
        <v>45702</v>
      </c>
      <c r="B856" t="s">
        <v>5</v>
      </c>
      <c r="C856" s="2">
        <v>104930785.84999999</v>
      </c>
      <c r="D856" s="2">
        <v>2510119998.77</v>
      </c>
      <c r="E856">
        <v>4.1803095430265405</v>
      </c>
      <c r="F856">
        <f>SUMIFS(Historico_Precos[Preço D0],Historico_Precos[Ativo],Historico_Posicoes4[[#This Row],[Ativo]],Historico_Precos[Data],Historico_Posicoes4[[#This Row],[Data]])</f>
        <v>58.85</v>
      </c>
    </row>
    <row r="857" spans="1:6" x14ac:dyDescent="0.25">
      <c r="A857" s="1">
        <v>45741</v>
      </c>
      <c r="B857" t="s">
        <v>4</v>
      </c>
      <c r="C857" s="2">
        <v>104490263.09999999</v>
      </c>
      <c r="D857" s="2">
        <v>2502185137.8899999</v>
      </c>
      <c r="E857">
        <v>4.1759605041900603</v>
      </c>
      <c r="F857">
        <f>SUMIFS(Historico_Precos[Preço D0],Historico_Precos[Ativo],Historico_Posicoes4[[#This Row],[Ativo]],Historico_Precos[Data],Historico_Posicoes4[[#This Row],[Data]])</f>
        <v>102.1</v>
      </c>
    </row>
    <row r="858" spans="1:6" x14ac:dyDescent="0.25">
      <c r="A858" s="1">
        <v>45694</v>
      </c>
      <c r="B858" t="s">
        <v>10</v>
      </c>
      <c r="C858" s="2">
        <v>101760231</v>
      </c>
      <c r="D858" s="2">
        <v>2437161453.9899998</v>
      </c>
      <c r="E858">
        <v>4.1753586260525823</v>
      </c>
      <c r="F858">
        <f>SUMIFS(Historico_Precos[Preço D0],Historico_Precos[Ativo],Historico_Posicoes4[[#This Row],[Ativo]],Historico_Precos[Data],Historico_Posicoes4[[#This Row],[Data]])</f>
        <v>11.91</v>
      </c>
    </row>
    <row r="859" spans="1:6" x14ac:dyDescent="0.25">
      <c r="A859" s="1">
        <v>45713</v>
      </c>
      <c r="B859" t="s">
        <v>12</v>
      </c>
      <c r="C859" s="2">
        <v>102376288.77</v>
      </c>
      <c r="D859" s="2">
        <v>2452540515.6599998</v>
      </c>
      <c r="E859">
        <v>4.1742955158663158</v>
      </c>
      <c r="F859">
        <f>SUMIFS(Historico_Precos[Preço D0],Historico_Precos[Ativo],Historico_Posicoes4[[#This Row],[Ativo]],Historico_Precos[Data],Historico_Posicoes4[[#This Row],[Data]])</f>
        <v>32.43</v>
      </c>
    </row>
    <row r="860" spans="1:6" x14ac:dyDescent="0.25">
      <c r="A860" s="1">
        <v>45663</v>
      </c>
      <c r="B860" t="s">
        <v>12</v>
      </c>
      <c r="C860" s="2">
        <v>95830994.450000003</v>
      </c>
      <c r="D860" s="2">
        <v>2296425733.8699999</v>
      </c>
      <c r="E860">
        <v>4.1730500157957628</v>
      </c>
      <c r="F860">
        <f>SUMIFS(Historico_Precos[Preço D0],Historico_Precos[Ativo],Historico_Posicoes4[[#This Row],[Ativo]],Historico_Precos[Data],Historico_Posicoes4[[#This Row],[Data]])</f>
        <v>27.55</v>
      </c>
    </row>
    <row r="861" spans="1:6" x14ac:dyDescent="0.25">
      <c r="A861" s="1">
        <v>45742</v>
      </c>
      <c r="B861" t="s">
        <v>4</v>
      </c>
      <c r="C861" s="2">
        <v>104069827.38</v>
      </c>
      <c r="D861" s="2">
        <v>2496350297.3499999</v>
      </c>
      <c r="E861">
        <v>4.1688791629313924</v>
      </c>
      <c r="F861">
        <f>SUMIFS(Historico_Precos[Preço D0],Historico_Precos[Ativo],Historico_Posicoes4[[#This Row],[Ativo]],Historico_Precos[Data],Historico_Posicoes4[[#This Row],[Data]])</f>
        <v>101.58</v>
      </c>
    </row>
    <row r="862" spans="1:6" x14ac:dyDescent="0.25">
      <c r="A862" s="1">
        <v>45694</v>
      </c>
      <c r="B862" t="s">
        <v>12</v>
      </c>
      <c r="C862" s="2">
        <v>101546391.90000001</v>
      </c>
      <c r="D862" s="2">
        <v>2437161453.9899998</v>
      </c>
      <c r="E862">
        <v>4.1665845212574357</v>
      </c>
      <c r="F862">
        <f>SUMIFS(Historico_Precos[Preço D0],Historico_Precos[Ativo],Historico_Posicoes4[[#This Row],[Ativo]],Historico_Precos[Data],Historico_Posicoes4[[#This Row],[Data]])</f>
        <v>32.1</v>
      </c>
    </row>
    <row r="863" spans="1:6" x14ac:dyDescent="0.25">
      <c r="A863" s="1">
        <v>45726</v>
      </c>
      <c r="B863" t="s">
        <v>4</v>
      </c>
      <c r="C863" s="2">
        <v>99107121.239999995</v>
      </c>
      <c r="D863" s="2">
        <v>2378623343.9499998</v>
      </c>
      <c r="E863">
        <v>4.1665748169872199</v>
      </c>
      <c r="F863">
        <f>SUMIFS(Historico_Precos[Preço D0],Historico_Precos[Ativo],Historico_Posicoes4[[#This Row],[Ativo]],Historico_Precos[Data],Historico_Posicoes4[[#This Row],[Data]])</f>
        <v>96.84</v>
      </c>
    </row>
    <row r="864" spans="1:6" x14ac:dyDescent="0.25">
      <c r="A864" s="1">
        <v>45784</v>
      </c>
      <c r="B864" t="s">
        <v>8</v>
      </c>
      <c r="C864" s="2">
        <v>111034850.97</v>
      </c>
      <c r="D864" s="2">
        <v>2666605432.8099999</v>
      </c>
      <c r="E864">
        <v>4.1639025258039153</v>
      </c>
      <c r="F864">
        <f>SUMIFS(Historico_Precos[Preço D0],Historico_Precos[Ativo],Historico_Posicoes4[[#This Row],[Ativo]],Historico_Precos[Data],Historico_Posicoes4[[#This Row],[Data]])</f>
        <v>17.97</v>
      </c>
    </row>
    <row r="865" spans="1:6" x14ac:dyDescent="0.25">
      <c r="A865" s="1">
        <v>45735</v>
      </c>
      <c r="B865" t="s">
        <v>4</v>
      </c>
      <c r="C865" s="2">
        <v>105053139.15000001</v>
      </c>
      <c r="D865" s="2">
        <v>2523559129.2799997</v>
      </c>
      <c r="E865">
        <v>4.1628958850658222</v>
      </c>
      <c r="F865">
        <f>SUMIFS(Historico_Precos[Preço D0],Historico_Precos[Ativo],Historico_Posicoes4[[#This Row],[Ativo]],Historico_Precos[Data],Historico_Posicoes4[[#This Row],[Data]])</f>
        <v>102.65</v>
      </c>
    </row>
    <row r="866" spans="1:6" x14ac:dyDescent="0.25">
      <c r="A866" s="1">
        <v>45698</v>
      </c>
      <c r="B866" t="s">
        <v>14</v>
      </c>
      <c r="C866" s="2">
        <v>100174376.4523</v>
      </c>
      <c r="D866" s="2">
        <v>2406375597.0100002</v>
      </c>
      <c r="E866">
        <v>4.1628736834253939</v>
      </c>
      <c r="F866">
        <f>SUMIFS(Historico_Precos[Preço D0],Historico_Precos[Ativo],Historico_Posicoes4[[#This Row],[Ativo]],Historico_Precos[Data],Historico_Posicoes4[[#This Row],[Data]])</f>
        <v>11805.461154000001</v>
      </c>
    </row>
    <row r="867" spans="1:6" x14ac:dyDescent="0.25">
      <c r="A867" s="1">
        <v>45699</v>
      </c>
      <c r="B867" t="s">
        <v>12</v>
      </c>
      <c r="C867" s="2">
        <v>101964396.48</v>
      </c>
      <c r="D867" s="2">
        <v>2451603076.96</v>
      </c>
      <c r="E867">
        <v>4.1590907369245258</v>
      </c>
      <c r="F867">
        <f>SUMIFS(Historico_Precos[Preço D0],Historico_Precos[Ativo],Historico_Posicoes4[[#This Row],[Ativo]],Historico_Precos[Data],Historico_Posicoes4[[#This Row],[Data]])</f>
        <v>32.32</v>
      </c>
    </row>
    <row r="868" spans="1:6" x14ac:dyDescent="0.25">
      <c r="A868" s="1">
        <v>45729</v>
      </c>
      <c r="B868" t="s">
        <v>4</v>
      </c>
      <c r="C868" s="2">
        <v>100079361.69</v>
      </c>
      <c r="D868" s="2">
        <v>2408208675.25</v>
      </c>
      <c r="E868">
        <v>4.1557595368935631</v>
      </c>
      <c r="F868">
        <f>SUMIFS(Historico_Precos[Preço D0],Historico_Precos[Ativo],Historico_Posicoes4[[#This Row],[Ativo]],Historico_Precos[Data],Historico_Posicoes4[[#This Row],[Data]])</f>
        <v>97.79</v>
      </c>
    </row>
    <row r="869" spans="1:6" x14ac:dyDescent="0.25">
      <c r="A869" s="1">
        <v>45756</v>
      </c>
      <c r="B869" t="s">
        <v>5</v>
      </c>
      <c r="C869" s="2">
        <v>102590009.04000001</v>
      </c>
      <c r="D869" s="2">
        <v>2469206930.8400002</v>
      </c>
      <c r="E869">
        <v>4.1547756795377166</v>
      </c>
      <c r="F869">
        <f>SUMIFS(Historico_Precos[Preço D0],Historico_Precos[Ativo],Historico_Posicoes4[[#This Row],[Ativo]],Historico_Precos[Data],Historico_Posicoes4[[#This Row],[Data]])</f>
        <v>52.24</v>
      </c>
    </row>
    <row r="870" spans="1:6" x14ac:dyDescent="0.25">
      <c r="A870" s="1">
        <v>45701</v>
      </c>
      <c r="B870" t="s">
        <v>14</v>
      </c>
      <c r="C870" s="2">
        <v>101108307.08749999</v>
      </c>
      <c r="D870" s="2">
        <v>2434465908.5</v>
      </c>
      <c r="E870">
        <v>4.1532028332981685</v>
      </c>
      <c r="F870">
        <f>SUMIFS(Historico_Precos[Preço D0],Historico_Precos[Ativo],Historico_Posicoes4[[#This Row],[Ativo]],Historico_Precos[Data],Historico_Posicoes4[[#This Row],[Data]])</f>
        <v>11947.512375</v>
      </c>
    </row>
    <row r="871" spans="1:6" x14ac:dyDescent="0.25">
      <c r="A871" s="1">
        <v>45702</v>
      </c>
      <c r="B871" t="s">
        <v>12</v>
      </c>
      <c r="C871" s="2">
        <v>104235880.56</v>
      </c>
      <c r="D871" s="2">
        <v>2510119998.77</v>
      </c>
      <c r="E871">
        <v>4.1526253968366973</v>
      </c>
      <c r="F871">
        <f>SUMIFS(Historico_Precos[Preço D0],Historico_Precos[Ativo],Historico_Posicoes4[[#This Row],[Ativo]],Historico_Precos[Data],Historico_Posicoes4[[#This Row],[Data]])</f>
        <v>33.04</v>
      </c>
    </row>
    <row r="872" spans="1:6" x14ac:dyDescent="0.25">
      <c r="A872" s="1">
        <v>45659</v>
      </c>
      <c r="B872" t="s">
        <v>12</v>
      </c>
      <c r="C872" s="2">
        <v>94265696.900000006</v>
      </c>
      <c r="D872" s="2">
        <v>2270822204.6999998</v>
      </c>
      <c r="E872">
        <v>4.1511702987972816</v>
      </c>
      <c r="F872">
        <f>SUMIFS(Historico_Precos[Preço D0],Historico_Precos[Ativo],Historico_Posicoes4[[#This Row],[Ativo]],Historico_Precos[Data],Historico_Posicoes4[[#This Row],[Data]])</f>
        <v>27.1</v>
      </c>
    </row>
    <row r="873" spans="1:6" x14ac:dyDescent="0.25">
      <c r="A873" s="1">
        <v>45691</v>
      </c>
      <c r="B873" t="s">
        <v>12</v>
      </c>
      <c r="C873" s="2">
        <v>101230048</v>
      </c>
      <c r="D873" s="2">
        <v>2439162034.9200001</v>
      </c>
      <c r="E873">
        <v>4.150197754423484</v>
      </c>
      <c r="F873">
        <f>SUMIFS(Historico_Precos[Preço D0],Historico_Precos[Ativo],Historico_Posicoes4[[#This Row],[Ativo]],Historico_Precos[Data],Historico_Posicoes4[[#This Row],[Data]])</f>
        <v>32</v>
      </c>
    </row>
    <row r="874" spans="1:6" x14ac:dyDescent="0.25">
      <c r="A874" s="1">
        <v>45705</v>
      </c>
      <c r="B874" t="s">
        <v>5</v>
      </c>
      <c r="C874" s="2">
        <v>105013079.01000001</v>
      </c>
      <c r="D874" s="2">
        <v>2530398890.04</v>
      </c>
      <c r="E874">
        <v>4.1500602700762323</v>
      </c>
      <c r="F874">
        <f>SUMIFS(Historico_Precos[Preço D0],Historico_Precos[Ativo],Historico_Posicoes4[[#This Row],[Ativo]],Historico_Precos[Data],Historico_Posicoes4[[#This Row],[Data]])</f>
        <v>57.81</v>
      </c>
    </row>
    <row r="875" spans="1:6" x14ac:dyDescent="0.25">
      <c r="A875" s="1">
        <v>45736</v>
      </c>
      <c r="B875" t="s">
        <v>4</v>
      </c>
      <c r="C875" s="2">
        <v>104316283.23</v>
      </c>
      <c r="D875" s="2">
        <v>2514750226.77</v>
      </c>
      <c r="E875">
        <v>4.1481767103362035</v>
      </c>
      <c r="F875">
        <f>SUMIFS(Historico_Precos[Preço D0],Historico_Precos[Ativo],Historico_Posicoes4[[#This Row],[Ativo]],Historico_Precos[Data],Historico_Posicoes4[[#This Row],[Data]])</f>
        <v>101.93</v>
      </c>
    </row>
    <row r="876" spans="1:6" x14ac:dyDescent="0.25">
      <c r="A876" s="1">
        <v>45755</v>
      </c>
      <c r="B876" t="s">
        <v>5</v>
      </c>
      <c r="C876" s="2">
        <v>99585362.909999996</v>
      </c>
      <c r="D876" s="2">
        <v>2400900107.4899998</v>
      </c>
      <c r="E876">
        <v>4.1478344975422843</v>
      </c>
      <c r="F876">
        <f>SUMIFS(Historico_Precos[Preço D0],Historico_Precos[Ativo],Historico_Posicoes4[[#This Row],[Ativo]],Historico_Precos[Data],Historico_Posicoes4[[#This Row],[Data]])</f>
        <v>50.71</v>
      </c>
    </row>
    <row r="877" spans="1:6" x14ac:dyDescent="0.25">
      <c r="A877" s="1">
        <v>45727</v>
      </c>
      <c r="B877" t="s">
        <v>4</v>
      </c>
      <c r="C877" s="2">
        <v>98186051.340000004</v>
      </c>
      <c r="D877" s="2">
        <v>2367578570.0599999</v>
      </c>
      <c r="E877">
        <v>4.1471084669224618</v>
      </c>
      <c r="F877">
        <f>SUMIFS(Historico_Precos[Preço D0],Historico_Precos[Ativo],Historico_Posicoes4[[#This Row],[Ativo]],Historico_Precos[Data],Historico_Posicoes4[[#This Row],[Data]])</f>
        <v>95.94</v>
      </c>
    </row>
    <row r="878" spans="1:6" x14ac:dyDescent="0.25">
      <c r="A878" s="1">
        <v>45660</v>
      </c>
      <c r="B878" t="s">
        <v>12</v>
      </c>
      <c r="C878" s="2">
        <v>93611890.079999998</v>
      </c>
      <c r="D878" s="2">
        <v>2257350473.8499999</v>
      </c>
      <c r="E878">
        <v>4.1469807707945874</v>
      </c>
      <c r="F878">
        <f>SUMIFS(Historico_Precos[Preço D0],Historico_Precos[Ativo],Historico_Posicoes4[[#This Row],[Ativo]],Historico_Precos[Data],Historico_Posicoes4[[#This Row],[Data]])</f>
        <v>26.72</v>
      </c>
    </row>
    <row r="879" spans="1:6" x14ac:dyDescent="0.25">
      <c r="A879" s="1">
        <v>45737</v>
      </c>
      <c r="B879" t="s">
        <v>4</v>
      </c>
      <c r="C879" s="2">
        <v>103722704.84999999</v>
      </c>
      <c r="D879" s="2">
        <v>2502998236.0299997</v>
      </c>
      <c r="E879">
        <v>4.1439383918429904</v>
      </c>
      <c r="F879">
        <f>SUMIFS(Historico_Precos[Preço D0],Historico_Precos[Ativo],Historico_Posicoes4[[#This Row],[Ativo]],Historico_Precos[Data],Historico_Posicoes4[[#This Row],[Data]])</f>
        <v>101.35</v>
      </c>
    </row>
    <row r="880" spans="1:6" x14ac:dyDescent="0.25">
      <c r="A880" s="1">
        <v>45700</v>
      </c>
      <c r="B880" t="s">
        <v>12</v>
      </c>
      <c r="C880" s="2">
        <v>100039944.69</v>
      </c>
      <c r="D880" s="2">
        <v>2416232564.4400001</v>
      </c>
      <c r="E880">
        <v>4.1403276390816224</v>
      </c>
      <c r="F880">
        <f>SUMIFS(Historico_Precos[Preço D0],Historico_Precos[Ativo],Historico_Posicoes4[[#This Row],[Ativo]],Historico_Precos[Data],Historico_Posicoes4[[#This Row],[Data]])</f>
        <v>31.71</v>
      </c>
    </row>
    <row r="881" spans="1:6" x14ac:dyDescent="0.25">
      <c r="A881" s="1">
        <v>45698</v>
      </c>
      <c r="B881" t="s">
        <v>12</v>
      </c>
      <c r="C881" s="2">
        <v>99535170.450000003</v>
      </c>
      <c r="D881" s="2">
        <v>2406375597.0100002</v>
      </c>
      <c r="E881">
        <v>4.1363106646225836</v>
      </c>
      <c r="F881">
        <f>SUMIFS(Historico_Precos[Preço D0],Historico_Precos[Ativo],Historico_Posicoes4[[#This Row],[Ativo]],Historico_Precos[Data],Historico_Posicoes4[[#This Row],[Data]])</f>
        <v>31.55</v>
      </c>
    </row>
    <row r="882" spans="1:6" x14ac:dyDescent="0.25">
      <c r="A882" s="1">
        <v>45693</v>
      </c>
      <c r="B882" t="s">
        <v>12</v>
      </c>
      <c r="C882" s="2">
        <v>100281016.3</v>
      </c>
      <c r="D882" s="2">
        <v>2424478823.1399999</v>
      </c>
      <c r="E882">
        <v>4.13618858382618</v>
      </c>
      <c r="F882">
        <f>SUMIFS(Historico_Precos[Preço D0],Historico_Precos[Ativo],Historico_Posicoes4[[#This Row],[Ativo]],Historico_Precos[Data],Historico_Posicoes4[[#This Row],[Data]])</f>
        <v>31.7</v>
      </c>
    </row>
    <row r="883" spans="1:6" x14ac:dyDescent="0.25">
      <c r="A883" s="1">
        <v>45754</v>
      </c>
      <c r="B883" t="s">
        <v>5</v>
      </c>
      <c r="C883" s="2">
        <v>99132560.5</v>
      </c>
      <c r="D883" s="2">
        <v>2398588325.0500002</v>
      </c>
      <c r="E883">
        <v>4.1329543492184522</v>
      </c>
      <c r="F883">
        <f>SUMIFS(Historico_Precos[Preço D0],Historico_Precos[Ativo],Historico_Posicoes4[[#This Row],[Ativo]],Historico_Precos[Data],Historico_Posicoes4[[#This Row],[Data]])</f>
        <v>50.5</v>
      </c>
    </row>
    <row r="884" spans="1:6" x14ac:dyDescent="0.25">
      <c r="A884" s="1">
        <v>45730</v>
      </c>
      <c r="B884" t="s">
        <v>4</v>
      </c>
      <c r="C884" s="2">
        <v>101624712.3</v>
      </c>
      <c r="D884" s="2">
        <v>2461258632.27</v>
      </c>
      <c r="E884">
        <v>4.1289733215185231</v>
      </c>
      <c r="F884">
        <f>SUMIFS(Historico_Precos[Preço D0],Historico_Precos[Ativo],Historico_Posicoes4[[#This Row],[Ativo]],Historico_Precos[Data],Historico_Posicoes4[[#This Row],[Data]])</f>
        <v>99.3</v>
      </c>
    </row>
    <row r="885" spans="1:6" x14ac:dyDescent="0.25">
      <c r="A885" s="1">
        <v>45695</v>
      </c>
      <c r="B885" t="s">
        <v>10</v>
      </c>
      <c r="C885" s="2">
        <v>99538765</v>
      </c>
      <c r="D885" s="2">
        <v>2411406391.9000001</v>
      </c>
      <c r="E885">
        <v>4.1278303538696024</v>
      </c>
      <c r="F885">
        <f>SUMIFS(Historico_Precos[Preço D0],Historico_Precos[Ativo],Historico_Posicoes4[[#This Row],[Ativo]],Historico_Precos[Data],Historico_Posicoes4[[#This Row],[Data]])</f>
        <v>11.65</v>
      </c>
    </row>
    <row r="886" spans="1:6" x14ac:dyDescent="0.25">
      <c r="A886" s="1">
        <v>45734</v>
      </c>
      <c r="B886" t="s">
        <v>4</v>
      </c>
      <c r="C886" s="2">
        <v>102617420.97</v>
      </c>
      <c r="D886" s="2">
        <v>2489588544.6900001</v>
      </c>
      <c r="E886">
        <v>4.1218626744114371</v>
      </c>
      <c r="F886">
        <f>SUMIFS(Historico_Precos[Preço D0],Historico_Precos[Ativo],Historico_Posicoes4[[#This Row],[Ativo]],Historico_Precos[Data],Historico_Posicoes4[[#This Row],[Data]])</f>
        <v>100.27</v>
      </c>
    </row>
    <row r="887" spans="1:6" x14ac:dyDescent="0.25">
      <c r="A887" s="1">
        <v>45733</v>
      </c>
      <c r="B887" t="s">
        <v>4</v>
      </c>
      <c r="C887" s="2">
        <v>102955146.59999999</v>
      </c>
      <c r="D887" s="2">
        <v>2497848362.3800001</v>
      </c>
      <c r="E887">
        <v>4.1217532717599505</v>
      </c>
      <c r="F887">
        <f>SUMIFS(Historico_Precos[Preço D0],Historico_Precos[Ativo],Historico_Posicoes4[[#This Row],[Ativo]],Historico_Precos[Data],Historico_Posicoes4[[#This Row],[Data]])</f>
        <v>100.6</v>
      </c>
    </row>
    <row r="888" spans="1:6" x14ac:dyDescent="0.25">
      <c r="A888" s="1">
        <v>45728</v>
      </c>
      <c r="B888" t="s">
        <v>4</v>
      </c>
      <c r="C888" s="2">
        <v>98012071.469999999</v>
      </c>
      <c r="D888" s="2">
        <v>2384180380.8800001</v>
      </c>
      <c r="E888">
        <v>4.1109335625781718</v>
      </c>
      <c r="F888">
        <f>SUMIFS(Historico_Precos[Preço D0],Historico_Precos[Ativo],Historico_Posicoes4[[#This Row],[Ativo]],Historico_Precos[Data],Historico_Posicoes4[[#This Row],[Data]])</f>
        <v>95.77</v>
      </c>
    </row>
    <row r="889" spans="1:6" x14ac:dyDescent="0.25">
      <c r="A889" s="1">
        <v>45723</v>
      </c>
      <c r="B889" t="s">
        <v>4</v>
      </c>
      <c r="C889" s="2">
        <v>98441904.090000004</v>
      </c>
      <c r="D889" s="2">
        <v>2394765126.5500002</v>
      </c>
      <c r="E889">
        <v>4.1107122781522865</v>
      </c>
      <c r="F889">
        <f>SUMIFS(Historico_Precos[Preço D0],Historico_Precos[Ativo],Historico_Posicoes4[[#This Row],[Ativo]],Historico_Precos[Data],Historico_Posicoes4[[#This Row],[Data]])</f>
        <v>96.19</v>
      </c>
    </row>
    <row r="890" spans="1:6" x14ac:dyDescent="0.25">
      <c r="A890" s="1">
        <v>45716</v>
      </c>
      <c r="B890" t="s">
        <v>4</v>
      </c>
      <c r="C890" s="2">
        <v>97241568.780000001</v>
      </c>
      <c r="D890" s="2">
        <v>2365862130.6599998</v>
      </c>
      <c r="E890">
        <v>4.1101959205405052</v>
      </c>
      <c r="F890">
        <f>SUMIFS(Historico_Precos[Preço D0],Historico_Precos[Ativo],Historico_Posicoes4[[#This Row],[Ativo]],Historico_Precos[Data],Historico_Posicoes4[[#This Row],[Data]])</f>
        <v>94.98</v>
      </c>
    </row>
    <row r="891" spans="1:6" x14ac:dyDescent="0.25">
      <c r="A891" s="1">
        <v>45721</v>
      </c>
      <c r="B891" t="s">
        <v>4</v>
      </c>
      <c r="C891" s="2">
        <v>96313209.209999993</v>
      </c>
      <c r="D891" s="2">
        <v>2344258186.77</v>
      </c>
      <c r="E891">
        <v>4.1084727677843231</v>
      </c>
      <c r="F891">
        <f>SUMIFS(Historico_Precos[Preço D0],Historico_Precos[Ativo],Historico_Posicoes4[[#This Row],[Ativo]],Historico_Precos[Data],Historico_Posicoes4[[#This Row],[Data]])</f>
        <v>94.11</v>
      </c>
    </row>
    <row r="892" spans="1:6" x14ac:dyDescent="0.25">
      <c r="A892" s="1">
        <v>45692</v>
      </c>
      <c r="B892" t="s">
        <v>12</v>
      </c>
      <c r="C892" s="2">
        <v>100027941.18000001</v>
      </c>
      <c r="D892" s="2">
        <v>2437410737.3099999</v>
      </c>
      <c r="E892">
        <v>4.1038606931876354</v>
      </c>
      <c r="F892">
        <f>SUMIFS(Historico_Precos[Preço D0],Historico_Precos[Ativo],Historico_Posicoes4[[#This Row],[Ativo]],Historico_Precos[Data],Historico_Posicoes4[[#This Row],[Data]])</f>
        <v>31.62</v>
      </c>
    </row>
    <row r="893" spans="1:6" x14ac:dyDescent="0.25">
      <c r="A893" s="1">
        <v>45751</v>
      </c>
      <c r="B893" t="s">
        <v>5</v>
      </c>
      <c r="C893" s="2">
        <v>99698898.900000006</v>
      </c>
      <c r="D893" s="2">
        <v>2430251738.46</v>
      </c>
      <c r="E893">
        <v>4.1024103520722974</v>
      </c>
      <c r="F893">
        <f>SUMIFS(Historico_Precos[Preço D0],Historico_Precos[Ativo],Historico_Posicoes4[[#This Row],[Ativo]],Historico_Precos[Data],Historico_Posicoes4[[#This Row],[Data]])</f>
        <v>50.9</v>
      </c>
    </row>
    <row r="894" spans="1:6" x14ac:dyDescent="0.25">
      <c r="A894" s="1">
        <v>45722</v>
      </c>
      <c r="B894" t="s">
        <v>4</v>
      </c>
      <c r="C894" s="2">
        <v>96364379.760000005</v>
      </c>
      <c r="D894" s="2">
        <v>2352394835.9099998</v>
      </c>
      <c r="E894">
        <v>4.0964373109891827</v>
      </c>
      <c r="F894">
        <f>SUMIFS(Historico_Precos[Preço D0],Historico_Precos[Ativo],Historico_Posicoes4[[#This Row],[Ativo]],Historico_Precos[Data],Historico_Posicoes4[[#This Row],[Data]])</f>
        <v>94.16</v>
      </c>
    </row>
    <row r="895" spans="1:6" x14ac:dyDescent="0.25">
      <c r="A895" s="1">
        <v>45701</v>
      </c>
      <c r="B895" t="s">
        <v>12</v>
      </c>
      <c r="C895" s="2">
        <v>99724460.789999992</v>
      </c>
      <c r="D895" s="2">
        <v>2434465908.5</v>
      </c>
      <c r="E895">
        <v>4.0963588950582341</v>
      </c>
      <c r="F895">
        <f>SUMIFS(Historico_Precos[Preço D0],Historico_Precos[Ativo],Historico_Posicoes4[[#This Row],[Ativo]],Historico_Precos[Data],Historico_Posicoes4[[#This Row],[Data]])</f>
        <v>31.61</v>
      </c>
    </row>
    <row r="896" spans="1:6" x14ac:dyDescent="0.25">
      <c r="A896" s="1">
        <v>45758</v>
      </c>
      <c r="B896" t="s">
        <v>5</v>
      </c>
      <c r="C896" s="2">
        <v>101411716.44</v>
      </c>
      <c r="D896" s="2">
        <v>2480256451.7399998</v>
      </c>
      <c r="E896">
        <v>4.0887593042588639</v>
      </c>
      <c r="F896">
        <f>SUMIFS(Historico_Precos[Preço D0],Historico_Precos[Ativo],Historico_Posicoes4[[#This Row],[Ativo]],Historico_Precos[Data],Historico_Posicoes4[[#This Row],[Data]])</f>
        <v>51.64</v>
      </c>
    </row>
    <row r="897" spans="1:6" x14ac:dyDescent="0.25">
      <c r="A897" s="1">
        <v>45714</v>
      </c>
      <c r="B897" t="s">
        <v>4</v>
      </c>
      <c r="C897" s="2">
        <v>98592999.299999997</v>
      </c>
      <c r="D897" s="2">
        <v>2411526148.0700002</v>
      </c>
      <c r="E897">
        <v>4.0884068115498664</v>
      </c>
      <c r="F897">
        <f>SUMIFS(Historico_Precos[Preço D0],Historico_Precos[Ativo],Historico_Posicoes4[[#This Row],[Ativo]],Historico_Precos[Data],Historico_Posicoes4[[#This Row],[Data]])</f>
        <v>96.3</v>
      </c>
    </row>
    <row r="898" spans="1:6" x14ac:dyDescent="0.25">
      <c r="A898" s="1">
        <v>45713</v>
      </c>
      <c r="B898" t="s">
        <v>4</v>
      </c>
      <c r="C898" s="2">
        <v>100231096.90000001</v>
      </c>
      <c r="D898" s="2">
        <v>2452540515.6599998</v>
      </c>
      <c r="E898">
        <v>4.0868273637072603</v>
      </c>
      <c r="F898">
        <f>SUMIFS(Historico_Precos[Preço D0],Historico_Precos[Ativo],Historico_Posicoes4[[#This Row],[Ativo]],Historico_Precos[Data],Historico_Posicoes4[[#This Row],[Data]])</f>
        <v>97.9</v>
      </c>
    </row>
    <row r="899" spans="1:6" x14ac:dyDescent="0.25">
      <c r="A899" s="1">
        <v>45700</v>
      </c>
      <c r="B899" t="s">
        <v>14</v>
      </c>
      <c r="C899" s="2">
        <v>98739278.776799992</v>
      </c>
      <c r="D899" s="2">
        <v>2416232564.4400001</v>
      </c>
      <c r="E899">
        <v>4.0864973111429101</v>
      </c>
      <c r="F899">
        <f>SUMIFS(Historico_Precos[Preço D0],Historico_Precos[Ativo],Historico_Posicoes4[[#This Row],[Ativo]],Historico_Precos[Data],Historico_Posicoes4[[#This Row],[Data]])</f>
        <v>11624.835066</v>
      </c>
    </row>
    <row r="900" spans="1:6" x14ac:dyDescent="0.25">
      <c r="A900" s="1">
        <v>45740</v>
      </c>
      <c r="B900" t="s">
        <v>4</v>
      </c>
      <c r="C900" s="2">
        <v>101113006.8</v>
      </c>
      <c r="D900" s="2">
        <v>2474625681.7399998</v>
      </c>
      <c r="E900">
        <v>4.0859919763260413</v>
      </c>
      <c r="F900">
        <f>SUMIFS(Historico_Precos[Preço D0],Historico_Precos[Ativo],Historico_Posicoes4[[#This Row],[Ativo]],Historico_Precos[Data],Historico_Posicoes4[[#This Row],[Data]])</f>
        <v>98.8</v>
      </c>
    </row>
    <row r="901" spans="1:6" x14ac:dyDescent="0.25">
      <c r="A901" s="1">
        <v>45712</v>
      </c>
      <c r="B901" t="s">
        <v>4</v>
      </c>
      <c r="C901" s="2">
        <v>99340381.329999998</v>
      </c>
      <c r="D901" s="2">
        <v>2432063929.3899999</v>
      </c>
      <c r="E901">
        <v>4.0846122558511917</v>
      </c>
      <c r="F901">
        <f>SUMIFS(Historico_Precos[Preço D0],Historico_Precos[Ativo],Historico_Posicoes4[[#This Row],[Ativo]],Historico_Precos[Data],Historico_Posicoes4[[#This Row],[Data]])</f>
        <v>97.03</v>
      </c>
    </row>
    <row r="902" spans="1:6" x14ac:dyDescent="0.25">
      <c r="A902" s="1">
        <v>45761</v>
      </c>
      <c r="B902" t="s">
        <v>5</v>
      </c>
      <c r="C902" s="2">
        <v>102923858.61</v>
      </c>
      <c r="D902" s="2">
        <v>2519803543.3099999</v>
      </c>
      <c r="E902">
        <v>4.0845985348048117</v>
      </c>
      <c r="F902">
        <f>SUMIFS(Historico_Precos[Preço D0],Historico_Precos[Ativo],Historico_Posicoes4[[#This Row],[Ativo]],Historico_Precos[Data],Historico_Posicoes4[[#This Row],[Data]])</f>
        <v>52.41</v>
      </c>
    </row>
    <row r="903" spans="1:6" x14ac:dyDescent="0.25">
      <c r="A903" s="1">
        <v>45758</v>
      </c>
      <c r="B903" t="s">
        <v>15</v>
      </c>
      <c r="C903" s="2">
        <v>101278161.4438</v>
      </c>
      <c r="D903" s="2">
        <v>2480256451.7399998</v>
      </c>
      <c r="E903">
        <v>4.0833745789774802</v>
      </c>
      <c r="F903">
        <f>SUMIFS(Historico_Precos[Preço D0],Historico_Precos[Ativo],Historico_Posicoes4[[#This Row],[Ativo]],Historico_Precos[Data],Historico_Posicoes4[[#This Row],[Data]])</f>
        <v>158.35286200000002</v>
      </c>
    </row>
    <row r="904" spans="1:6" x14ac:dyDescent="0.25">
      <c r="A904" s="1">
        <v>45792</v>
      </c>
      <c r="B904" t="s">
        <v>6</v>
      </c>
      <c r="C904" s="2">
        <v>114805604.30999999</v>
      </c>
      <c r="D904" s="2">
        <v>2811825253.4299998</v>
      </c>
      <c r="E904">
        <v>4.08295658380458</v>
      </c>
      <c r="F904">
        <f>SUMIFS(Historico_Precos[Preço D0],Historico_Precos[Ativo],Historico_Posicoes4[[#This Row],[Ativo]],Historico_Precos[Data],Historico_Posicoes4[[#This Row],[Data]])</f>
        <v>17.89</v>
      </c>
    </row>
    <row r="905" spans="1:6" x14ac:dyDescent="0.25">
      <c r="A905" s="1">
        <v>45702</v>
      </c>
      <c r="B905" t="s">
        <v>14</v>
      </c>
      <c r="C905" s="2">
        <v>102425113.9587</v>
      </c>
      <c r="D905" s="2">
        <v>2510119998.77</v>
      </c>
      <c r="E905">
        <v>4.0804867499916329</v>
      </c>
      <c r="F905">
        <f>SUMIFS(Historico_Precos[Preço D0],Historico_Precos[Ativo],Historico_Posicoes4[[#This Row],[Ativo]],Historico_Precos[Data],Historico_Posicoes4[[#This Row],[Data]])</f>
        <v>12058.592849999999</v>
      </c>
    </row>
    <row r="906" spans="1:6" x14ac:dyDescent="0.25">
      <c r="A906" s="1">
        <v>45777</v>
      </c>
      <c r="B906" t="s">
        <v>4</v>
      </c>
      <c r="C906" s="2">
        <v>109893713.79000001</v>
      </c>
      <c r="D906" s="2">
        <v>2695384859.1199999</v>
      </c>
      <c r="E906">
        <v>4.0771065927067109</v>
      </c>
      <c r="F906">
        <f>SUMIFS(Historico_Precos[Preço D0],Historico_Precos[Ativo],Historico_Posicoes4[[#This Row],[Ativo]],Historico_Precos[Data],Historico_Posicoes4[[#This Row],[Data]])</f>
        <v>113.89</v>
      </c>
    </row>
    <row r="907" spans="1:6" x14ac:dyDescent="0.25">
      <c r="A907" s="1">
        <v>45715</v>
      </c>
      <c r="B907" t="s">
        <v>4</v>
      </c>
      <c r="C907" s="2">
        <v>98101570.019999996</v>
      </c>
      <c r="D907" s="2">
        <v>2409230544.9200001</v>
      </c>
      <c r="E907">
        <v>4.0719046264315697</v>
      </c>
      <c r="F907">
        <f>SUMIFS(Historico_Precos[Preço D0],Historico_Precos[Ativo],Historico_Posicoes4[[#This Row],[Ativo]],Historico_Precos[Data],Historico_Posicoes4[[#This Row],[Data]])</f>
        <v>95.82</v>
      </c>
    </row>
    <row r="908" spans="1:6" x14ac:dyDescent="0.25">
      <c r="A908" s="1">
        <v>45761</v>
      </c>
      <c r="B908" t="s">
        <v>15</v>
      </c>
      <c r="C908" s="2">
        <v>102512298.9039</v>
      </c>
      <c r="D908" s="2">
        <v>2519803543.3099999</v>
      </c>
      <c r="E908">
        <v>4.0682655271307544</v>
      </c>
      <c r="F908">
        <f>SUMIFS(Historico_Precos[Preço D0],Historico_Precos[Ativo],Historico_Posicoes4[[#This Row],[Ativo]],Historico_Precos[Data],Historico_Posicoes4[[#This Row],[Data]])</f>
        <v>160.5744095</v>
      </c>
    </row>
    <row r="909" spans="1:6" x14ac:dyDescent="0.25">
      <c r="A909" s="1">
        <v>45699</v>
      </c>
      <c r="B909" t="s">
        <v>14</v>
      </c>
      <c r="C909" s="2">
        <v>99606609.603300005</v>
      </c>
      <c r="D909" s="2">
        <v>2451603076.96</v>
      </c>
      <c r="E909">
        <v>4.0629174656940261</v>
      </c>
      <c r="F909">
        <f>SUMIFS(Historico_Precos[Preço D0],Historico_Precos[Ativo],Historico_Posicoes4[[#This Row],[Ativo]],Historico_Precos[Data],Historico_Posicoes4[[#This Row],[Data]])</f>
        <v>11741.156938</v>
      </c>
    </row>
    <row r="910" spans="1:6" x14ac:dyDescent="0.25">
      <c r="A910" s="1">
        <v>45804</v>
      </c>
      <c r="B910" t="s">
        <v>6</v>
      </c>
      <c r="C910" s="2">
        <v>116840544.60000001</v>
      </c>
      <c r="D910" s="2">
        <v>2879043697.0700002</v>
      </c>
      <c r="E910">
        <v>4.0583109147981498</v>
      </c>
      <c r="F910">
        <f>SUMIFS(Historico_Precos[Preço D0],Historico_Precos[Ativo],Historico_Posicoes4[[#This Row],[Ativo]],Historico_Precos[Data],Historico_Posicoes4[[#This Row],[Data]])</f>
        <v>19.100000000000001</v>
      </c>
    </row>
    <row r="911" spans="1:6" x14ac:dyDescent="0.25">
      <c r="A911" s="1">
        <v>45695</v>
      </c>
      <c r="B911" t="s">
        <v>14</v>
      </c>
      <c r="C911" s="2">
        <v>97842136.053900003</v>
      </c>
      <c r="D911" s="2">
        <v>2411406391.9000001</v>
      </c>
      <c r="E911">
        <v>4.0574718712928366</v>
      </c>
      <c r="F911">
        <f>SUMIFS(Historico_Precos[Preço D0],Historico_Precos[Ativo],Historico_Posicoes4[[#This Row],[Ativo]],Historico_Precos[Data],Historico_Posicoes4[[#This Row],[Data]])</f>
        <v>11577.974355</v>
      </c>
    </row>
    <row r="912" spans="1:6" x14ac:dyDescent="0.25">
      <c r="A912" s="1">
        <v>45694</v>
      </c>
      <c r="B912" t="s">
        <v>14</v>
      </c>
      <c r="C912" s="2">
        <v>98789870.771500006</v>
      </c>
      <c r="D912" s="2">
        <v>2437161453.9899998</v>
      </c>
      <c r="E912">
        <v>4.0534807659035526</v>
      </c>
      <c r="F912">
        <f>SUMIFS(Historico_Precos[Preço D0],Historico_Precos[Ativo],Historico_Posicoes4[[#This Row],[Ativo]],Historico_Precos[Data],Historico_Posicoes4[[#This Row],[Data]])</f>
        <v>11584.26784</v>
      </c>
    </row>
    <row r="913" spans="1:6" x14ac:dyDescent="0.25">
      <c r="A913" s="1">
        <v>45709</v>
      </c>
      <c r="B913" t="s">
        <v>4</v>
      </c>
      <c r="C913" s="2">
        <v>100896574.05</v>
      </c>
      <c r="D913" s="2">
        <v>2490291863.5700002</v>
      </c>
      <c r="E913">
        <v>4.0515963420190433</v>
      </c>
      <c r="F913">
        <f>SUMIFS(Historico_Precos[Preço D0],Historico_Precos[Ativo],Historico_Posicoes4[[#This Row],[Ativo]],Historico_Precos[Data],Historico_Posicoes4[[#This Row],[Data]])</f>
        <v>98.55</v>
      </c>
    </row>
    <row r="914" spans="1:6" x14ac:dyDescent="0.25">
      <c r="A914" s="1">
        <v>45763</v>
      </c>
      <c r="B914" t="s">
        <v>5</v>
      </c>
      <c r="C914" s="2">
        <v>101843757.06</v>
      </c>
      <c r="D914" s="2">
        <v>2515838064.21</v>
      </c>
      <c r="E914">
        <v>4.0481046260018339</v>
      </c>
      <c r="F914">
        <f>SUMIFS(Historico_Precos[Preço D0],Historico_Precos[Ativo],Historico_Posicoes4[[#This Row],[Ativo]],Historico_Precos[Data],Historico_Posicoes4[[#This Row],[Data]])</f>
        <v>51.86</v>
      </c>
    </row>
    <row r="915" spans="1:6" x14ac:dyDescent="0.25">
      <c r="A915" s="1">
        <v>45707</v>
      </c>
      <c r="B915" t="s">
        <v>14</v>
      </c>
      <c r="C915" s="2">
        <v>100342957.71870001</v>
      </c>
      <c r="D915" s="2">
        <v>2481979773.1799998</v>
      </c>
      <c r="E915">
        <v>4.0428596076001488</v>
      </c>
      <c r="F915">
        <f>SUMIFS(Historico_Precos[Preço D0],Historico_Precos[Ativo],Historico_Posicoes4[[#This Row],[Ativo]],Historico_Precos[Data],Historico_Posicoes4[[#This Row],[Data]])</f>
        <v>11863.970165999999</v>
      </c>
    </row>
    <row r="916" spans="1:6" x14ac:dyDescent="0.25">
      <c r="A916" s="1">
        <v>45705</v>
      </c>
      <c r="B916" t="s">
        <v>14</v>
      </c>
      <c r="C916" s="2">
        <v>102297875.54969999</v>
      </c>
      <c r="D916" s="2">
        <v>2530398890.04</v>
      </c>
      <c r="E916">
        <v>4.0427568930874331</v>
      </c>
      <c r="F916">
        <f>SUMIFS(Historico_Precos[Preço D0],Historico_Precos[Ativo],Historico_Posicoes4[[#This Row],[Ativo]],Historico_Precos[Data],Historico_Posicoes4[[#This Row],[Data]])</f>
        <v>12048.675896999999</v>
      </c>
    </row>
    <row r="917" spans="1:6" x14ac:dyDescent="0.25">
      <c r="A917" s="1">
        <v>45750</v>
      </c>
      <c r="B917" t="s">
        <v>6</v>
      </c>
      <c r="C917" s="2">
        <v>100979285.89999999</v>
      </c>
      <c r="D917" s="2">
        <v>2499535177.54</v>
      </c>
      <c r="E917">
        <v>4.0399225746997525</v>
      </c>
      <c r="F917">
        <f>SUMIFS(Historico_Precos[Preço D0],Historico_Precos[Ativo],Historico_Posicoes4[[#This Row],[Ativo]],Historico_Precos[Data],Historico_Posicoes4[[#This Row],[Data]])</f>
        <v>17.649999999999999</v>
      </c>
    </row>
    <row r="918" spans="1:6" x14ac:dyDescent="0.25">
      <c r="A918" s="1">
        <v>45762</v>
      </c>
      <c r="B918" t="s">
        <v>5</v>
      </c>
      <c r="C918" s="2">
        <v>102020500.95</v>
      </c>
      <c r="D918" s="2">
        <v>2526159306.0799999</v>
      </c>
      <c r="E918">
        <v>4.0385616498712276</v>
      </c>
      <c r="F918">
        <f>SUMIFS(Historico_Precos[Preço D0],Historico_Precos[Ativo],Historico_Posicoes4[[#This Row],[Ativo]],Historico_Precos[Data],Historico_Posicoes4[[#This Row],[Data]])</f>
        <v>51.95</v>
      </c>
    </row>
    <row r="919" spans="1:6" x14ac:dyDescent="0.25">
      <c r="A919" s="1">
        <v>45706</v>
      </c>
      <c r="B919" t="s">
        <v>14</v>
      </c>
      <c r="C919" s="2">
        <v>101144572.0478</v>
      </c>
      <c r="D919" s="2">
        <v>2511764331.71</v>
      </c>
      <c r="E919">
        <v>4.0268336790554367</v>
      </c>
      <c r="F919">
        <f>SUMIFS(Historico_Precos[Preço D0],Historico_Precos[Ativo],Historico_Posicoes4[[#This Row],[Ativo]],Historico_Precos[Data],Historico_Posicoes4[[#This Row],[Data]])</f>
        <v>11944.196124999999</v>
      </c>
    </row>
    <row r="920" spans="1:6" x14ac:dyDescent="0.25">
      <c r="A920" s="1">
        <v>45744</v>
      </c>
      <c r="B920" t="s">
        <v>12</v>
      </c>
      <c r="C920" s="2">
        <v>100269061.09999999</v>
      </c>
      <c r="D920" s="2">
        <v>2492921466.8299999</v>
      </c>
      <c r="E920">
        <v>4.0221508151840091</v>
      </c>
      <c r="F920">
        <f>SUMIFS(Historico_Precos[Preço D0],Historico_Precos[Ativo],Historico_Posicoes4[[#This Row],[Ativo]],Historico_Precos[Data],Historico_Posicoes4[[#This Row],[Data]])</f>
        <v>34.9</v>
      </c>
    </row>
    <row r="921" spans="1:6" x14ac:dyDescent="0.25">
      <c r="A921" s="1">
        <v>45803</v>
      </c>
      <c r="B921" t="s">
        <v>6</v>
      </c>
      <c r="C921" s="2">
        <v>113537199.34</v>
      </c>
      <c r="D921" s="2">
        <v>2825155902.2799997</v>
      </c>
      <c r="E921">
        <v>4.0187941220649632</v>
      </c>
      <c r="F921">
        <f>SUMIFS(Historico_Precos[Preço D0],Historico_Precos[Ativo],Historico_Posicoes4[[#This Row],[Ativo]],Historico_Precos[Data],Historico_Posicoes4[[#This Row],[Data]])</f>
        <v>18.559999999999999</v>
      </c>
    </row>
    <row r="922" spans="1:6" x14ac:dyDescent="0.25">
      <c r="A922" s="1">
        <v>45693</v>
      </c>
      <c r="B922" t="s">
        <v>10</v>
      </c>
      <c r="C922" s="2">
        <v>97432272</v>
      </c>
      <c r="D922" s="2">
        <v>2424478823.1399999</v>
      </c>
      <c r="E922">
        <v>4.0186893393365741</v>
      </c>
      <c r="F922">
        <f>SUMIFS(Historico_Precos[Preço D0],Historico_Precos[Ativo],Historico_Posicoes4[[#This Row],[Ativo]],Historico_Precos[Data],Historico_Posicoes4[[#This Row],[Data]])</f>
        <v>11.86</v>
      </c>
    </row>
    <row r="923" spans="1:6" x14ac:dyDescent="0.25">
      <c r="A923" s="1">
        <v>45693</v>
      </c>
      <c r="B923" t="s">
        <v>14</v>
      </c>
      <c r="C923" s="2">
        <v>97421708.458599985</v>
      </c>
      <c r="D923" s="2">
        <v>2424478823.1399999</v>
      </c>
      <c r="E923">
        <v>4.018253635741261</v>
      </c>
      <c r="F923">
        <f>SUMIFS(Historico_Precos[Preço D0],Historico_Precos[Ativo],Historico_Posicoes4[[#This Row],[Ativo]],Historico_Precos[Data],Historico_Posicoes4[[#This Row],[Data]])</f>
        <v>11432.202201</v>
      </c>
    </row>
    <row r="924" spans="1:6" x14ac:dyDescent="0.25">
      <c r="A924" s="1">
        <v>45750</v>
      </c>
      <c r="B924" t="s">
        <v>5</v>
      </c>
      <c r="C924" s="2">
        <v>100251482.47</v>
      </c>
      <c r="D924" s="2">
        <v>2499535177.54</v>
      </c>
      <c r="E924">
        <v>4.010805023703079</v>
      </c>
      <c r="F924">
        <f>SUMIFS(Historico_Precos[Preço D0],Historico_Precos[Ativo],Historico_Posicoes4[[#This Row],[Ativo]],Historico_Precos[Data],Historico_Posicoes4[[#This Row],[Data]])</f>
        <v>51.07</v>
      </c>
    </row>
    <row r="925" spans="1:6" x14ac:dyDescent="0.25">
      <c r="A925" s="1">
        <v>45666</v>
      </c>
      <c r="B925" t="s">
        <v>4</v>
      </c>
      <c r="C925" s="2">
        <v>91694371.230000004</v>
      </c>
      <c r="D925" s="2">
        <v>2289939314.3200002</v>
      </c>
      <c r="E925">
        <v>4.0042271276183898</v>
      </c>
      <c r="F925">
        <f>SUMIFS(Historico_Precos[Preço D0],Historico_Precos[Ativo],Historico_Posicoes4[[#This Row],[Ativo]],Historico_Precos[Data],Historico_Posicoes4[[#This Row],[Data]])</f>
        <v>87.93</v>
      </c>
    </row>
    <row r="926" spans="1:6" x14ac:dyDescent="0.25">
      <c r="A926" s="1">
        <v>45743</v>
      </c>
      <c r="B926" t="s">
        <v>12</v>
      </c>
      <c r="C926" s="2">
        <v>100536041.88</v>
      </c>
      <c r="D926" s="2">
        <v>2510808033.9000001</v>
      </c>
      <c r="E926">
        <v>4.0041309619293708</v>
      </c>
      <c r="F926">
        <f>SUMIFS(Historico_Precos[Preço D0],Historico_Precos[Ativo],Historico_Posicoes4[[#This Row],[Ativo]],Historico_Precos[Data],Historico_Posicoes4[[#This Row],[Data]])</f>
        <v>34.92</v>
      </c>
    </row>
    <row r="927" spans="1:6" x14ac:dyDescent="0.25">
      <c r="A927" s="1">
        <v>45757</v>
      </c>
      <c r="B927" t="s">
        <v>15</v>
      </c>
      <c r="C927" s="2">
        <v>97300529.2544</v>
      </c>
      <c r="D927" s="2">
        <v>2433833642.29</v>
      </c>
      <c r="E927">
        <v>3.9978299076698476</v>
      </c>
      <c r="F927">
        <f>SUMIFS(Historico_Precos[Preço D0],Historico_Precos[Ativo],Historico_Posicoes4[[#This Row],[Ativo]],Historico_Precos[Data],Historico_Posicoes4[[#This Row],[Data]])</f>
        <v>76.120763999999994</v>
      </c>
    </row>
    <row r="928" spans="1:6" x14ac:dyDescent="0.25">
      <c r="A928" s="1">
        <v>45764</v>
      </c>
      <c r="B928" t="s">
        <v>5</v>
      </c>
      <c r="C928" s="2">
        <v>101804480.64</v>
      </c>
      <c r="D928" s="2">
        <v>2554091183.1399999</v>
      </c>
      <c r="E928">
        <v>3.9859375934590386</v>
      </c>
      <c r="F928">
        <f>SUMIFS(Historico_Precos[Preço D0],Historico_Precos[Ativo],Historico_Posicoes4[[#This Row],[Ativo]],Historico_Precos[Data],Historico_Posicoes4[[#This Row],[Data]])</f>
        <v>51.84</v>
      </c>
    </row>
    <row r="929" spans="1:6" x14ac:dyDescent="0.25">
      <c r="A929" s="1">
        <v>45692</v>
      </c>
      <c r="B929" t="s">
        <v>10</v>
      </c>
      <c r="C929" s="2">
        <v>97021512</v>
      </c>
      <c r="D929" s="2">
        <v>2437410737.3099999</v>
      </c>
      <c r="E929">
        <v>3.9805154919058028</v>
      </c>
      <c r="F929">
        <f>SUMIFS(Historico_Precos[Preço D0],Historico_Precos[Ativo],Historico_Posicoes4[[#This Row],[Ativo]],Historico_Precos[Data],Historico_Posicoes4[[#This Row],[Data]])</f>
        <v>11.81</v>
      </c>
    </row>
    <row r="930" spans="1:6" x14ac:dyDescent="0.25">
      <c r="A930" s="1">
        <v>45686</v>
      </c>
      <c r="B930" t="s">
        <v>14</v>
      </c>
      <c r="C930" s="2">
        <v>94240882.136500001</v>
      </c>
      <c r="D930" s="2">
        <v>2369906407.2600002</v>
      </c>
      <c r="E930">
        <v>3.9765655659565851</v>
      </c>
      <c r="F930">
        <f>SUMIFS(Historico_Precos[Preço D0],Historico_Precos[Ativo],Historico_Posicoes4[[#This Row],[Ativo]],Historico_Precos[Data],Historico_Posicoes4[[#This Row],[Data]])</f>
        <v>11092.324272</v>
      </c>
    </row>
    <row r="931" spans="1:6" x14ac:dyDescent="0.25">
      <c r="A931" s="1">
        <v>45797</v>
      </c>
      <c r="B931" t="s">
        <v>6</v>
      </c>
      <c r="C931" s="2">
        <v>113843064.69000001</v>
      </c>
      <c r="D931" s="2">
        <v>2862879296.71</v>
      </c>
      <c r="E931">
        <v>3.9765233840220802</v>
      </c>
      <c r="F931">
        <f>SUMIFS(Historico_Precos[Preço D0],Historico_Precos[Ativo],Historico_Posicoes4[[#This Row],[Ativo]],Historico_Precos[Data],Historico_Posicoes4[[#This Row],[Data]])</f>
        <v>18.61</v>
      </c>
    </row>
    <row r="932" spans="1:6" x14ac:dyDescent="0.25">
      <c r="A932" s="1">
        <v>45687</v>
      </c>
      <c r="B932" t="s">
        <v>14</v>
      </c>
      <c r="C932" s="2">
        <v>97347218.582300007</v>
      </c>
      <c r="D932" s="2">
        <v>2453797018.6900001</v>
      </c>
      <c r="E932">
        <v>3.9672074682962335</v>
      </c>
      <c r="F932">
        <f>SUMIFS(Historico_Precos[Preço D0],Historico_Precos[Ativo],Historico_Posicoes4[[#This Row],[Ativo]],Historico_Precos[Data],Historico_Posicoes4[[#This Row],[Data]])</f>
        <v>11422.784388</v>
      </c>
    </row>
    <row r="933" spans="1:6" x14ac:dyDescent="0.25">
      <c r="A933" s="1">
        <v>45708</v>
      </c>
      <c r="B933" t="s">
        <v>4</v>
      </c>
      <c r="C933" s="2">
        <v>98719997.040000007</v>
      </c>
      <c r="D933" s="2">
        <v>2489539142.5299997</v>
      </c>
      <c r="E933">
        <v>3.9653924436663242</v>
      </c>
      <c r="F933">
        <f>SUMIFS(Historico_Precos[Preço D0],Historico_Precos[Ativo],Historico_Posicoes4[[#This Row],[Ativo]],Historico_Precos[Data],Historico_Posicoes4[[#This Row],[Data]])</f>
        <v>98.64</v>
      </c>
    </row>
    <row r="934" spans="1:6" x14ac:dyDescent="0.25">
      <c r="A934" s="1">
        <v>45769</v>
      </c>
      <c r="B934" t="s">
        <v>5</v>
      </c>
      <c r="C934" s="2">
        <v>101784842.42999999</v>
      </c>
      <c r="D934" s="2">
        <v>2567457615.8600001</v>
      </c>
      <c r="E934">
        <v>3.9644215273990397</v>
      </c>
      <c r="F934">
        <f>SUMIFS(Historico_Precos[Preço D0],Historico_Precos[Ativo],Historico_Posicoes4[[#This Row],[Ativo]],Historico_Precos[Data],Historico_Posicoes4[[#This Row],[Data]])</f>
        <v>51.83</v>
      </c>
    </row>
    <row r="935" spans="1:6" x14ac:dyDescent="0.25">
      <c r="A935" s="1">
        <v>45685</v>
      </c>
      <c r="B935" t="s">
        <v>14</v>
      </c>
      <c r="C935" s="2">
        <v>94620538.921299994</v>
      </c>
      <c r="D935" s="2">
        <v>2387081953.3000002</v>
      </c>
      <c r="E935">
        <v>3.9638579978577053</v>
      </c>
      <c r="F935">
        <f>SUMIFS(Historico_Precos[Preço D0],Historico_Precos[Ativo],Historico_Posicoes4[[#This Row],[Ativo]],Historico_Precos[Data],Historico_Posicoes4[[#This Row],[Data]])</f>
        <v>11116.904343999999</v>
      </c>
    </row>
    <row r="936" spans="1:6" x14ac:dyDescent="0.25">
      <c r="A936" s="1">
        <v>45799</v>
      </c>
      <c r="B936" t="s">
        <v>6</v>
      </c>
      <c r="C936" s="2">
        <v>111029103.90000001</v>
      </c>
      <c r="D936" s="2">
        <v>2807193825.3300004</v>
      </c>
      <c r="E936">
        <v>3.9551634410904257</v>
      </c>
      <c r="F936">
        <f>SUMIFS(Historico_Precos[Preço D0],Historico_Precos[Ativo],Historico_Posicoes4[[#This Row],[Ativo]],Historico_Precos[Data],Historico_Posicoes4[[#This Row],[Data]])</f>
        <v>18.149999999999999</v>
      </c>
    </row>
    <row r="937" spans="1:6" x14ac:dyDescent="0.25">
      <c r="A937" s="1">
        <v>45692</v>
      </c>
      <c r="B937" t="s">
        <v>14</v>
      </c>
      <c r="C937" s="2">
        <v>96342878.910500005</v>
      </c>
      <c r="D937" s="2">
        <v>2437410737.3099999</v>
      </c>
      <c r="E937">
        <v>3.9526731147835559</v>
      </c>
      <c r="F937">
        <f>SUMIFS(Historico_Precos[Preço D0],Historico_Precos[Ativo],Historico_Posicoes4[[#This Row],[Ativo]],Historico_Precos[Data],Historico_Posicoes4[[#This Row],[Data]])</f>
        <v>11354.247981</v>
      </c>
    </row>
    <row r="938" spans="1:6" x14ac:dyDescent="0.25">
      <c r="A938" s="1">
        <v>45770</v>
      </c>
      <c r="B938" t="s">
        <v>5</v>
      </c>
      <c r="C938" s="2">
        <v>103008993.23999999</v>
      </c>
      <c r="D938" s="2">
        <v>2606201055.8400002</v>
      </c>
      <c r="E938">
        <v>3.9524576589813156</v>
      </c>
      <c r="F938">
        <f>SUMIFS(Historico_Precos[Preço D0],Historico_Precos[Ativo],Historico_Posicoes4[[#This Row],[Ativo]],Historico_Precos[Data],Historico_Posicoes4[[#This Row],[Data]])</f>
        <v>52.44</v>
      </c>
    </row>
    <row r="939" spans="1:6" x14ac:dyDescent="0.25">
      <c r="A939" s="1">
        <v>45793</v>
      </c>
      <c r="B939" t="s">
        <v>6</v>
      </c>
      <c r="C939" s="2">
        <v>111457315.28</v>
      </c>
      <c r="D939" s="2">
        <v>2824958884.71</v>
      </c>
      <c r="E939">
        <v>3.9454491137290235</v>
      </c>
      <c r="F939">
        <f>SUMIFS(Historico_Precos[Preço D0],Historico_Precos[Ativo],Historico_Posicoes4[[#This Row],[Ativo]],Historico_Precos[Data],Historico_Posicoes4[[#This Row],[Data]])</f>
        <v>18.22</v>
      </c>
    </row>
    <row r="940" spans="1:6" x14ac:dyDescent="0.25">
      <c r="A940" s="1">
        <v>45800</v>
      </c>
      <c r="B940" t="s">
        <v>6</v>
      </c>
      <c r="C940" s="2">
        <v>110478546.36</v>
      </c>
      <c r="D940" s="2">
        <v>2811278003.4299998</v>
      </c>
      <c r="E940">
        <v>3.9298335570230587</v>
      </c>
      <c r="F940">
        <f>SUMIFS(Historico_Precos[Preço D0],Historico_Precos[Ativo],Historico_Posicoes4[[#This Row],[Ativo]],Historico_Precos[Data],Historico_Posicoes4[[#This Row],[Data]])</f>
        <v>18.059999999999999</v>
      </c>
    </row>
    <row r="941" spans="1:6" x14ac:dyDescent="0.25">
      <c r="A941" s="1">
        <v>45688</v>
      </c>
      <c r="B941" t="s">
        <v>14</v>
      </c>
      <c r="C941" s="2">
        <v>95407213.081200004</v>
      </c>
      <c r="D941" s="2">
        <v>2429338642.8699999</v>
      </c>
      <c r="E941">
        <v>3.9272916256947501</v>
      </c>
      <c r="F941">
        <f>SUMIFS(Historico_Precos[Preço D0],Historico_Precos[Ativo],Historico_Posicoes4[[#This Row],[Ativo]],Historico_Precos[Data],Historico_Posicoes4[[#This Row],[Data]])</f>
        <v>11226.166257000001</v>
      </c>
    </row>
    <row r="942" spans="1:6" x14ac:dyDescent="0.25">
      <c r="A942" s="1">
        <v>45798</v>
      </c>
      <c r="B942" t="s">
        <v>6</v>
      </c>
      <c r="C942" s="2">
        <v>109989161.88</v>
      </c>
      <c r="D942" s="2">
        <v>2802674383.7800002</v>
      </c>
      <c r="E942">
        <v>3.9244359785975673</v>
      </c>
      <c r="F942">
        <f>SUMIFS(Historico_Precos[Preço D0],Historico_Precos[Ativo],Historico_Posicoes4[[#This Row],[Ativo]],Historico_Precos[Data],Historico_Posicoes4[[#This Row],[Data]])</f>
        <v>17.98</v>
      </c>
    </row>
    <row r="943" spans="1:6" x14ac:dyDescent="0.25">
      <c r="A943" s="1">
        <v>45796</v>
      </c>
      <c r="B943" t="s">
        <v>6</v>
      </c>
      <c r="C943" s="2">
        <v>111151450.02</v>
      </c>
      <c r="D943" s="2">
        <v>2843379627</v>
      </c>
      <c r="E943">
        <v>3.909131547702406</v>
      </c>
      <c r="F943">
        <f>SUMIFS(Historico_Precos[Preço D0],Historico_Precos[Ativo],Historico_Posicoes4[[#This Row],[Ativo]],Historico_Precos[Data],Historico_Posicoes4[[#This Row],[Data]])</f>
        <v>18.170000000000002</v>
      </c>
    </row>
    <row r="944" spans="1:6" x14ac:dyDescent="0.25">
      <c r="A944" s="1">
        <v>45779</v>
      </c>
      <c r="B944" t="s">
        <v>4</v>
      </c>
      <c r="C944" s="2">
        <v>104641854</v>
      </c>
      <c r="D944" s="2">
        <v>2687353694.75</v>
      </c>
      <c r="E944">
        <v>3.8938623600022497</v>
      </c>
      <c r="F944">
        <f>SUMIFS(Historico_Precos[Preço D0],Historico_Precos[Ativo],Historico_Posicoes4[[#This Row],[Ativo]],Historico_Precos[Data],Historico_Posicoes4[[#This Row],[Data]])</f>
        <v>114</v>
      </c>
    </row>
    <row r="945" spans="1:6" x14ac:dyDescent="0.25">
      <c r="A945" s="1">
        <v>45684</v>
      </c>
      <c r="B945" t="s">
        <v>14</v>
      </c>
      <c r="C945" s="2">
        <v>93099247.666800007</v>
      </c>
      <c r="D945" s="2">
        <v>2400211614.9400001</v>
      </c>
      <c r="E945">
        <v>3.8787933150272367</v>
      </c>
      <c r="F945">
        <f>SUMIFS(Historico_Precos[Preço D0],Historico_Precos[Ativo],Historico_Posicoes4[[#This Row],[Ativo]],Historico_Precos[Data],Historico_Posicoes4[[#This Row],[Data]])</f>
        <v>10916.690200000001</v>
      </c>
    </row>
    <row r="946" spans="1:6" x14ac:dyDescent="0.25">
      <c r="A946" s="1">
        <v>45691</v>
      </c>
      <c r="B946" t="s">
        <v>14</v>
      </c>
      <c r="C946" s="2">
        <v>94543934.579799995</v>
      </c>
      <c r="D946" s="2">
        <v>2439162034.9200001</v>
      </c>
      <c r="E946">
        <v>3.8760825736983424</v>
      </c>
      <c r="F946">
        <f>SUMIFS(Historico_Precos[Preço D0],Historico_Precos[Ativo],Historico_Posicoes4[[#This Row],[Ativo]],Historico_Precos[Data],Historico_Posicoes4[[#This Row],[Data]])</f>
        <v>11105.40753</v>
      </c>
    </row>
    <row r="947" spans="1:6" x14ac:dyDescent="0.25">
      <c r="A947" s="1">
        <v>45771</v>
      </c>
      <c r="B947" t="s">
        <v>5</v>
      </c>
      <c r="C947" s="2">
        <v>102635772.25</v>
      </c>
      <c r="D947" s="2">
        <v>2666814995.1700001</v>
      </c>
      <c r="E947">
        <v>3.8486273864474549</v>
      </c>
      <c r="F947">
        <f>SUMIFS(Historico_Precos[Preço D0],Historico_Precos[Ativo],Historico_Posicoes4[[#This Row],[Ativo]],Historico_Precos[Data],Historico_Posicoes4[[#This Row],[Data]])</f>
        <v>52.25</v>
      </c>
    </row>
    <row r="948" spans="1:6" x14ac:dyDescent="0.25">
      <c r="A948" s="1">
        <v>45702</v>
      </c>
      <c r="B948" t="s">
        <v>4</v>
      </c>
      <c r="C948" s="2">
        <v>96551597.599999994</v>
      </c>
      <c r="D948" s="2">
        <v>2510119998.77</v>
      </c>
      <c r="E948">
        <v>3.846493301009986</v>
      </c>
      <c r="F948">
        <f>SUMIFS(Historico_Precos[Preço D0],Historico_Precos[Ativo],Historico_Posicoes4[[#This Row],[Ativo]],Historico_Precos[Data],Historico_Posicoes4[[#This Row],[Data]])</f>
        <v>101.6</v>
      </c>
    </row>
    <row r="949" spans="1:6" x14ac:dyDescent="0.25">
      <c r="A949" s="1">
        <v>45786</v>
      </c>
      <c r="B949" t="s">
        <v>8</v>
      </c>
      <c r="C949" s="2">
        <v>104836076.22</v>
      </c>
      <c r="D949" s="2">
        <v>2730425254.6700001</v>
      </c>
      <c r="E949">
        <v>3.8395512215796042</v>
      </c>
      <c r="F949">
        <f>SUMIFS(Historico_Precos[Preço D0],Historico_Precos[Ativo],Historico_Posicoes4[[#This Row],[Ativo]],Historico_Precos[Data],Historico_Posicoes4[[#This Row],[Data]])</f>
        <v>18.22</v>
      </c>
    </row>
    <row r="950" spans="1:6" x14ac:dyDescent="0.25">
      <c r="A950" s="1">
        <v>45693</v>
      </c>
      <c r="B950" t="s">
        <v>4</v>
      </c>
      <c r="C950" s="2">
        <v>93027348.239999995</v>
      </c>
      <c r="D950" s="2">
        <v>2424478823.1399999</v>
      </c>
      <c r="E950">
        <v>3.8370039512045762</v>
      </c>
      <c r="F950">
        <f>SUMIFS(Historico_Precos[Preço D0],Historico_Precos[Ativo],Historico_Posicoes4[[#This Row],[Ativo]],Historico_Precos[Data],Historico_Posicoes4[[#This Row],[Data]])</f>
        <v>97.84</v>
      </c>
    </row>
    <row r="951" spans="1:6" x14ac:dyDescent="0.25">
      <c r="A951" s="1">
        <v>45678</v>
      </c>
      <c r="B951" t="s">
        <v>4</v>
      </c>
      <c r="C951" s="2">
        <v>89407499.609999999</v>
      </c>
      <c r="D951" s="2">
        <v>2331411218.6199999</v>
      </c>
      <c r="E951">
        <v>3.8349090411824367</v>
      </c>
      <c r="F951">
        <f>SUMIFS(Historico_Precos[Preço D0],Historico_Precos[Ativo],Historico_Posicoes4[[#This Row],[Ativo]],Historico_Precos[Data],Historico_Posicoes4[[#This Row],[Data]])</f>
        <v>94.51</v>
      </c>
    </row>
    <row r="952" spans="1:6" x14ac:dyDescent="0.25">
      <c r="A952" s="1">
        <v>45789</v>
      </c>
      <c r="B952" t="s">
        <v>8</v>
      </c>
      <c r="C952" s="2">
        <v>104433303.15000001</v>
      </c>
      <c r="D952" s="2">
        <v>2723423968.77</v>
      </c>
      <c r="E952">
        <v>3.8346325929255145</v>
      </c>
      <c r="F952">
        <f>SUMIFS(Historico_Precos[Preço D0],Historico_Precos[Ativo],Historico_Posicoes4[[#This Row],[Ativo]],Historico_Precos[Data],Historico_Posicoes4[[#This Row],[Data]])</f>
        <v>18.149999999999999</v>
      </c>
    </row>
    <row r="953" spans="1:6" x14ac:dyDescent="0.25">
      <c r="A953" s="1">
        <v>45692</v>
      </c>
      <c r="B953" t="s">
        <v>4</v>
      </c>
      <c r="C953" s="2">
        <v>93433739.489999995</v>
      </c>
      <c r="D953" s="2">
        <v>2437410737.3099999</v>
      </c>
      <c r="E953">
        <v>3.8333194344222958</v>
      </c>
      <c r="F953">
        <f>SUMIFS(Historico_Precos[Preço D0],Historico_Precos[Ativo],Historico_Posicoes4[[#This Row],[Ativo]],Historico_Precos[Data],Historico_Posicoes4[[#This Row],[Data]])</f>
        <v>97.59</v>
      </c>
    </row>
    <row r="954" spans="1:6" x14ac:dyDescent="0.25">
      <c r="A954" s="1">
        <v>45691</v>
      </c>
      <c r="B954" t="s">
        <v>10</v>
      </c>
      <c r="C954" s="2">
        <v>93391640</v>
      </c>
      <c r="D954" s="2">
        <v>2439162034.9200001</v>
      </c>
      <c r="E954">
        <v>3.8288411619633576</v>
      </c>
      <c r="F954">
        <f>SUMIFS(Historico_Precos[Preço D0],Historico_Precos[Ativo],Historico_Posicoes4[[#This Row],[Ativo]],Historico_Precos[Data],Historico_Posicoes4[[#This Row],[Data]])</f>
        <v>11.95</v>
      </c>
    </row>
    <row r="955" spans="1:6" x14ac:dyDescent="0.25">
      <c r="A955" s="1">
        <v>45698</v>
      </c>
      <c r="B955" t="s">
        <v>4</v>
      </c>
      <c r="C955" s="2">
        <v>92128180.760000005</v>
      </c>
      <c r="D955" s="2">
        <v>2406375597.0100002</v>
      </c>
      <c r="E955">
        <v>3.8285037828039923</v>
      </c>
      <c r="F955">
        <f>SUMIFS(Historico_Precos[Preço D0],Historico_Precos[Ativo],Historico_Posicoes4[[#This Row],[Ativo]],Historico_Precos[Data],Historico_Posicoes4[[#This Row],[Data]])</f>
        <v>97.16</v>
      </c>
    </row>
    <row r="956" spans="1:6" x14ac:dyDescent="0.25">
      <c r="A956" s="1">
        <v>45790</v>
      </c>
      <c r="B956" t="s">
        <v>8</v>
      </c>
      <c r="C956" s="2">
        <v>106562246.52000001</v>
      </c>
      <c r="D956" s="2">
        <v>2792354519.4900002</v>
      </c>
      <c r="E956">
        <v>3.8162148028203342</v>
      </c>
      <c r="F956">
        <f>SUMIFS(Historico_Precos[Preço D0],Historico_Precos[Ativo],Historico_Posicoes4[[#This Row],[Ativo]],Historico_Precos[Data],Historico_Posicoes4[[#This Row],[Data]])</f>
        <v>18.52</v>
      </c>
    </row>
    <row r="957" spans="1:6" x14ac:dyDescent="0.25">
      <c r="A957" s="1">
        <v>45694</v>
      </c>
      <c r="B957" t="s">
        <v>4</v>
      </c>
      <c r="C957" s="2">
        <v>92960791.469999999</v>
      </c>
      <c r="D957" s="2">
        <v>2437161453.9899998</v>
      </c>
      <c r="E957">
        <v>3.8143058318031908</v>
      </c>
      <c r="F957">
        <f>SUMIFS(Historico_Precos[Preço D0],Historico_Precos[Ativo],Historico_Posicoes4[[#This Row],[Ativo]],Historico_Precos[Data],Historico_Posicoes4[[#This Row],[Data]])</f>
        <v>97.77</v>
      </c>
    </row>
    <row r="958" spans="1:6" x14ac:dyDescent="0.25">
      <c r="A958" s="1">
        <v>45677</v>
      </c>
      <c r="B958" t="s">
        <v>4</v>
      </c>
      <c r="C958" s="2">
        <v>88499329.049999997</v>
      </c>
      <c r="D958" s="2">
        <v>2320237907.2600002</v>
      </c>
      <c r="E958">
        <v>3.8142351167130975</v>
      </c>
      <c r="F958">
        <f>SUMIFS(Historico_Precos[Preço D0],Historico_Precos[Ativo],Historico_Posicoes4[[#This Row],[Ativo]],Historico_Precos[Data],Historico_Posicoes4[[#This Row],[Data]])</f>
        <v>93.55</v>
      </c>
    </row>
    <row r="959" spans="1:6" x14ac:dyDescent="0.25">
      <c r="A959" s="1">
        <v>45701</v>
      </c>
      <c r="B959" t="s">
        <v>4</v>
      </c>
      <c r="C959" s="2">
        <v>92802949.019999996</v>
      </c>
      <c r="D959" s="2">
        <v>2434465908.5</v>
      </c>
      <c r="E959">
        <v>3.8120455372152113</v>
      </c>
      <c r="F959">
        <f>SUMIFS(Historico_Precos[Preço D0],Historico_Precos[Ativo],Historico_Posicoes4[[#This Row],[Ativo]],Historico_Precos[Data],Historico_Posicoes4[[#This Row],[Data]])</f>
        <v>98.82</v>
      </c>
    </row>
    <row r="960" spans="1:6" x14ac:dyDescent="0.25">
      <c r="A960" s="1">
        <v>45706</v>
      </c>
      <c r="B960" t="s">
        <v>4</v>
      </c>
      <c r="C960" s="2">
        <v>95628890.549999997</v>
      </c>
      <c r="D960" s="2">
        <v>2511764331.71</v>
      </c>
      <c r="E960">
        <v>3.8072397693813973</v>
      </c>
      <c r="F960">
        <f>SUMIFS(Historico_Precos[Preço D0],Historico_Precos[Ativo],Historico_Posicoes4[[#This Row],[Ativo]],Historico_Precos[Data],Historico_Posicoes4[[#This Row],[Data]])</f>
        <v>100.05</v>
      </c>
    </row>
    <row r="961" spans="1:6" x14ac:dyDescent="0.25">
      <c r="A961" s="1">
        <v>45688</v>
      </c>
      <c r="B961" t="s">
        <v>10</v>
      </c>
      <c r="C961" s="2">
        <v>92219360</v>
      </c>
      <c r="D961" s="2">
        <v>2429338642.8699999</v>
      </c>
      <c r="E961">
        <v>3.7960685419737459</v>
      </c>
      <c r="F961">
        <f>SUMIFS(Historico_Precos[Preço D0],Historico_Precos[Ativo],Historico_Posicoes4[[#This Row],[Ativo]],Historico_Precos[Data],Historico_Posicoes4[[#This Row],[Data]])</f>
        <v>11.8</v>
      </c>
    </row>
    <row r="962" spans="1:6" x14ac:dyDescent="0.25">
      <c r="A962" s="1">
        <v>45699</v>
      </c>
      <c r="B962" t="s">
        <v>4</v>
      </c>
      <c r="C962" s="2">
        <v>93040723.549999997</v>
      </c>
      <c r="D962" s="2">
        <v>2451603076.96</v>
      </c>
      <c r="E962">
        <v>3.795097355864431</v>
      </c>
      <c r="F962">
        <f>SUMIFS(Historico_Precos[Preço D0],Historico_Precos[Ativo],Historico_Posicoes4[[#This Row],[Ativo]],Historico_Precos[Data],Historico_Posicoes4[[#This Row],[Data]])</f>
        <v>98.05</v>
      </c>
    </row>
    <row r="963" spans="1:6" x14ac:dyDescent="0.25">
      <c r="A963" s="1">
        <v>45674</v>
      </c>
      <c r="B963" t="s">
        <v>4</v>
      </c>
      <c r="C963" s="2">
        <v>87607023</v>
      </c>
      <c r="D963" s="2">
        <v>2309326600.6999998</v>
      </c>
      <c r="E963">
        <v>3.7936177140749461</v>
      </c>
      <c r="F963">
        <f>SUMIFS(Historico_Precos[Preço D0],Historico_Precos[Ativo],Historico_Posicoes4[[#This Row],[Ativo]],Historico_Precos[Data],Historico_Posicoes4[[#This Row],[Data]])</f>
        <v>93</v>
      </c>
    </row>
    <row r="964" spans="1:6" x14ac:dyDescent="0.25">
      <c r="A964" s="1">
        <v>45707</v>
      </c>
      <c r="B964" t="s">
        <v>4</v>
      </c>
      <c r="C964" s="2">
        <v>94149305.219999999</v>
      </c>
      <c r="D964" s="2">
        <v>2481979773.1799998</v>
      </c>
      <c r="E964">
        <v>3.7933147657916888</v>
      </c>
      <c r="F964">
        <f>SUMIFS(Historico_Precos[Preço D0],Historico_Precos[Ativo],Historico_Posicoes4[[#This Row],[Ativo]],Historico_Precos[Data],Historico_Posicoes4[[#This Row],[Data]])</f>
        <v>99.02</v>
      </c>
    </row>
    <row r="965" spans="1:6" x14ac:dyDescent="0.25">
      <c r="A965" s="1">
        <v>45700</v>
      </c>
      <c r="B965" t="s">
        <v>4</v>
      </c>
      <c r="C965" s="2">
        <v>91616001.659999996</v>
      </c>
      <c r="D965" s="2">
        <v>2416232564.4400001</v>
      </c>
      <c r="E965">
        <v>3.7916880605089207</v>
      </c>
      <c r="F965">
        <f>SUMIFS(Historico_Precos[Preço D0],Historico_Precos[Ativo],Historico_Posicoes4[[#This Row],[Ativo]],Historico_Precos[Data],Historico_Posicoes4[[#This Row],[Data]])</f>
        <v>97.06</v>
      </c>
    </row>
    <row r="966" spans="1:6" x14ac:dyDescent="0.25">
      <c r="A966" s="1">
        <v>45680</v>
      </c>
      <c r="B966" t="s">
        <v>4</v>
      </c>
      <c r="C966" s="2">
        <v>88165023</v>
      </c>
      <c r="D966" s="2">
        <v>2328029258.7399998</v>
      </c>
      <c r="E966">
        <v>3.7871097482562392</v>
      </c>
      <c r="F966">
        <f>SUMIFS(Historico_Precos[Preço D0],Historico_Precos[Ativo],Historico_Posicoes4[[#This Row],[Ativo]],Historico_Precos[Data],Historico_Posicoes4[[#This Row],[Data]])</f>
        <v>93</v>
      </c>
    </row>
    <row r="967" spans="1:6" x14ac:dyDescent="0.25">
      <c r="A967" s="1">
        <v>45695</v>
      </c>
      <c r="B967" t="s">
        <v>4</v>
      </c>
      <c r="C967" s="2">
        <v>91280219.609999999</v>
      </c>
      <c r="D967" s="2">
        <v>2411406391.9000001</v>
      </c>
      <c r="E967">
        <v>3.7853519803469666</v>
      </c>
      <c r="F967">
        <f>SUMIFS(Historico_Precos[Preço D0],Historico_Precos[Ativo],Historico_Posicoes4[[#This Row],[Ativo]],Historico_Precos[Data],Historico_Posicoes4[[#This Row],[Data]])</f>
        <v>96.51</v>
      </c>
    </row>
    <row r="968" spans="1:6" x14ac:dyDescent="0.25">
      <c r="A968" s="1">
        <v>45705</v>
      </c>
      <c r="B968" t="s">
        <v>4</v>
      </c>
      <c r="C968" s="2">
        <v>95737159.590000004</v>
      </c>
      <c r="D968" s="2">
        <v>2530398890.04</v>
      </c>
      <c r="E968">
        <v>3.7834809352325713</v>
      </c>
      <c r="F968">
        <f>SUMIFS(Historico_Precos[Preço D0],Historico_Precos[Ativo],Historico_Posicoes4[[#This Row],[Ativo]],Historico_Precos[Data],Historico_Posicoes4[[#This Row],[Data]])</f>
        <v>100.69</v>
      </c>
    </row>
    <row r="969" spans="1:6" x14ac:dyDescent="0.25">
      <c r="A969" s="1">
        <v>45681</v>
      </c>
      <c r="B969" t="s">
        <v>4</v>
      </c>
      <c r="C969" s="2">
        <v>88253820.799999997</v>
      </c>
      <c r="D969" s="2">
        <v>2332965205.52</v>
      </c>
      <c r="E969">
        <v>3.782903430843449</v>
      </c>
      <c r="F969">
        <f>SUMIFS(Historico_Precos[Preço D0],Historico_Precos[Ativo],Historico_Posicoes4[[#This Row],[Ativo]],Historico_Precos[Data],Historico_Posicoes4[[#This Row],[Data]])</f>
        <v>92.8</v>
      </c>
    </row>
    <row r="970" spans="1:6" x14ac:dyDescent="0.25">
      <c r="A970" s="1">
        <v>45791</v>
      </c>
      <c r="B970" t="s">
        <v>8</v>
      </c>
      <c r="C970" s="2">
        <v>105469005.33</v>
      </c>
      <c r="D970" s="2">
        <v>2788158897.0499997</v>
      </c>
      <c r="E970">
        <v>3.7827472975658258</v>
      </c>
      <c r="F970">
        <f>SUMIFS(Historico_Precos[Preço D0],Historico_Precos[Ativo],Historico_Posicoes4[[#This Row],[Ativo]],Historico_Precos[Data],Historico_Posicoes4[[#This Row],[Data]])</f>
        <v>18.329999999999998</v>
      </c>
    </row>
    <row r="971" spans="1:6" x14ac:dyDescent="0.25">
      <c r="A971" s="1">
        <v>45684</v>
      </c>
      <c r="B971" t="s">
        <v>4</v>
      </c>
      <c r="C971" s="2">
        <v>90754441.049999997</v>
      </c>
      <c r="D971" s="2">
        <v>2400211614.9400001</v>
      </c>
      <c r="E971">
        <v>3.7811016530835619</v>
      </c>
      <c r="F971">
        <f>SUMIFS(Historico_Precos[Preço D0],Historico_Precos[Ativo],Historico_Posicoes4[[#This Row],[Ativo]],Historico_Precos[Data],Historico_Posicoes4[[#This Row],[Data]])</f>
        <v>95.55</v>
      </c>
    </row>
    <row r="972" spans="1:6" x14ac:dyDescent="0.25">
      <c r="A972" s="1">
        <v>45673</v>
      </c>
      <c r="B972" t="s">
        <v>4</v>
      </c>
      <c r="C972" s="2">
        <v>86971513.439999998</v>
      </c>
      <c r="D972" s="2">
        <v>2300494522.7799997</v>
      </c>
      <c r="E972">
        <v>3.7805572923034179</v>
      </c>
      <c r="F972">
        <f>SUMIFS(Historico_Precos[Preço D0],Historico_Precos[Ativo],Historico_Posicoes4[[#This Row],[Ativo]],Historico_Precos[Data],Historico_Posicoes4[[#This Row],[Data]])</f>
        <v>91.04</v>
      </c>
    </row>
    <row r="973" spans="1:6" x14ac:dyDescent="0.25">
      <c r="A973" s="1">
        <v>45679</v>
      </c>
      <c r="B973" t="s">
        <v>4</v>
      </c>
      <c r="C973" s="2">
        <v>88831034</v>
      </c>
      <c r="D973" s="2">
        <v>2350101363.5299997</v>
      </c>
      <c r="E973">
        <v>3.7798809608182262</v>
      </c>
      <c r="F973">
        <f>SUMIFS(Historico_Precos[Preço D0],Historico_Precos[Ativo],Historico_Posicoes4[[#This Row],[Ativo]],Historico_Precos[Data],Historico_Posicoes4[[#This Row],[Data]])</f>
        <v>94</v>
      </c>
    </row>
    <row r="974" spans="1:6" x14ac:dyDescent="0.25">
      <c r="A974" s="1">
        <v>45672</v>
      </c>
      <c r="B974" t="s">
        <v>4</v>
      </c>
      <c r="C974" s="2">
        <v>88557329.700000003</v>
      </c>
      <c r="D974" s="2">
        <v>2343476491.02</v>
      </c>
      <c r="E974">
        <v>3.7788870526051386</v>
      </c>
      <c r="F974">
        <f>SUMIFS(Historico_Precos[Preço D0],Historico_Precos[Ativo],Historico_Posicoes4[[#This Row],[Ativo]],Historico_Precos[Data],Historico_Posicoes4[[#This Row],[Data]])</f>
        <v>92.7</v>
      </c>
    </row>
    <row r="975" spans="1:6" x14ac:dyDescent="0.25">
      <c r="A975" s="1">
        <v>45691</v>
      </c>
      <c r="B975" t="s">
        <v>4</v>
      </c>
      <c r="C975" s="2">
        <v>92093364.090000004</v>
      </c>
      <c r="D975" s="2">
        <v>2439162034.9200001</v>
      </c>
      <c r="E975">
        <v>3.7756148534437357</v>
      </c>
      <c r="F975">
        <f>SUMIFS(Historico_Precos[Preço D0],Historico_Precos[Ativo],Historico_Posicoes4[[#This Row],[Ativo]],Historico_Precos[Data],Historico_Posicoes4[[#This Row],[Data]])</f>
        <v>96.19</v>
      </c>
    </row>
    <row r="976" spans="1:6" x14ac:dyDescent="0.25">
      <c r="A976" s="1">
        <v>45772</v>
      </c>
      <c r="B976" t="s">
        <v>5</v>
      </c>
      <c r="C976" s="2">
        <v>100730380.88</v>
      </c>
      <c r="D976" s="2">
        <v>2674451810.9099998</v>
      </c>
      <c r="E976">
        <v>3.7663935640599866</v>
      </c>
      <c r="F976">
        <f>SUMIFS(Historico_Precos[Preço D0],Historico_Precos[Ativo],Historico_Posicoes4[[#This Row],[Ativo]],Historico_Precos[Data],Historico_Posicoes4[[#This Row],[Data]])</f>
        <v>51.28</v>
      </c>
    </row>
    <row r="977" spans="1:6" x14ac:dyDescent="0.25">
      <c r="A977" s="1">
        <v>45685</v>
      </c>
      <c r="B977" t="s">
        <v>4</v>
      </c>
      <c r="C977" s="2">
        <v>89823626.269999996</v>
      </c>
      <c r="D977" s="2">
        <v>2387081953.3000002</v>
      </c>
      <c r="E977">
        <v>3.7629050039871532</v>
      </c>
      <c r="F977">
        <f>SUMIFS(Historico_Precos[Preço D0],Historico_Precos[Ativo],Historico_Posicoes4[[#This Row],[Ativo]],Historico_Precos[Data],Historico_Posicoes4[[#This Row],[Data]])</f>
        <v>94.57</v>
      </c>
    </row>
    <row r="978" spans="1:6" x14ac:dyDescent="0.25">
      <c r="A978" s="1">
        <v>45784</v>
      </c>
      <c r="B978" t="s">
        <v>4</v>
      </c>
      <c r="C978" s="2">
        <v>100287116.05</v>
      </c>
      <c r="D978" s="2">
        <v>2666605432.8099999</v>
      </c>
      <c r="E978">
        <v>3.76085321120493</v>
      </c>
      <c r="F978">
        <f>SUMIFS(Historico_Precos[Preço D0],Historico_Precos[Ativo],Historico_Posicoes4[[#This Row],[Ativo]],Historico_Precos[Data],Historico_Posicoes4[[#This Row],[Data]])</f>
        <v>115.55</v>
      </c>
    </row>
    <row r="979" spans="1:6" x14ac:dyDescent="0.25">
      <c r="A979" s="1">
        <v>45784</v>
      </c>
      <c r="B979" t="s">
        <v>5</v>
      </c>
      <c r="C979" s="2">
        <v>100170152.04000001</v>
      </c>
      <c r="D979" s="2">
        <v>2666605432.8099999</v>
      </c>
      <c r="E979">
        <v>3.7564669601097784</v>
      </c>
      <c r="F979">
        <f>SUMIFS(Historico_Precos[Preço D0],Historico_Precos[Ativo],Historico_Posicoes4[[#This Row],[Ativo]],Historico_Precos[Data],Historico_Posicoes4[[#This Row],[Data]])</f>
        <v>51.24</v>
      </c>
    </row>
    <row r="980" spans="1:6" x14ac:dyDescent="0.25">
      <c r="A980" s="1">
        <v>45785</v>
      </c>
      <c r="B980" t="s">
        <v>8</v>
      </c>
      <c r="C980" s="2">
        <v>102879749.88</v>
      </c>
      <c r="D980" s="2">
        <v>2744744993.77</v>
      </c>
      <c r="E980">
        <v>3.7482443765637834</v>
      </c>
      <c r="F980">
        <f>SUMIFS(Historico_Precos[Preço D0],Historico_Precos[Ativo],Historico_Posicoes4[[#This Row],[Ativo]],Historico_Precos[Data],Historico_Posicoes4[[#This Row],[Data]])</f>
        <v>17.88</v>
      </c>
    </row>
    <row r="981" spans="1:6" x14ac:dyDescent="0.25">
      <c r="A981" s="1">
        <v>45756</v>
      </c>
      <c r="B981" t="s">
        <v>15</v>
      </c>
      <c r="C981" s="2">
        <v>92512080.118399993</v>
      </c>
      <c r="D981" s="2">
        <v>2469206930.8400002</v>
      </c>
      <c r="E981">
        <v>3.7466313156236075</v>
      </c>
      <c r="F981">
        <f>SUMIFS(Historico_Precos[Preço D0],Historico_Precos[Ativo],Historico_Posicoes4[[#This Row],[Ativo]],Historico_Precos[Data],Historico_Posicoes4[[#This Row],[Data]])</f>
        <v>78.583940999999996</v>
      </c>
    </row>
    <row r="982" spans="1:6" x14ac:dyDescent="0.25">
      <c r="A982" s="1">
        <v>45722</v>
      </c>
      <c r="B982" t="s">
        <v>6</v>
      </c>
      <c r="C982" s="2">
        <v>88025659.760000005</v>
      </c>
      <c r="D982" s="2">
        <v>2352394835.9099998</v>
      </c>
      <c r="E982">
        <v>3.7419594030841421</v>
      </c>
      <c r="F982">
        <f>SUMIFS(Historico_Precos[Preço D0],Historico_Precos[Ativo],Historico_Posicoes4[[#This Row],[Ativo]],Historico_Precos[Data],Historico_Posicoes4[[#This Row],[Data]])</f>
        <v>17.96</v>
      </c>
    </row>
    <row r="983" spans="1:6" x14ac:dyDescent="0.25">
      <c r="A983" s="1">
        <v>45789</v>
      </c>
      <c r="B983" t="s">
        <v>5</v>
      </c>
      <c r="C983" s="2">
        <v>101883372.25</v>
      </c>
      <c r="D983" s="2">
        <v>2723423968.77</v>
      </c>
      <c r="E983">
        <v>3.7410029954320461</v>
      </c>
      <c r="F983">
        <f>SUMIFS(Historico_Precos[Preço D0],Historico_Precos[Ativo],Historico_Posicoes4[[#This Row],[Ativo]],Historico_Precos[Data],Historico_Posicoes4[[#This Row],[Data]])</f>
        <v>52.25</v>
      </c>
    </row>
    <row r="984" spans="1:6" x14ac:dyDescent="0.25">
      <c r="A984" s="1">
        <v>45783</v>
      </c>
      <c r="B984" t="s">
        <v>4</v>
      </c>
      <c r="C984" s="2">
        <v>99566749.920000002</v>
      </c>
      <c r="D984" s="2">
        <v>2664952011.0500002</v>
      </c>
      <c r="E984">
        <v>3.7361554544755338</v>
      </c>
      <c r="F984">
        <f>SUMIFS(Historico_Precos[Preço D0],Historico_Precos[Ativo],Historico_Posicoes4[[#This Row],[Ativo]],Historico_Precos[Data],Historico_Posicoes4[[#This Row],[Data]])</f>
        <v>114.72</v>
      </c>
    </row>
    <row r="985" spans="1:6" x14ac:dyDescent="0.25">
      <c r="A985" s="1">
        <v>45792</v>
      </c>
      <c r="B985" t="s">
        <v>5</v>
      </c>
      <c r="C985" s="2">
        <v>104944748.22</v>
      </c>
      <c r="D985" s="2">
        <v>2811825253.4299998</v>
      </c>
      <c r="E985">
        <v>3.7322642327073252</v>
      </c>
      <c r="F985">
        <f>SUMIFS(Historico_Precos[Preço D0],Historico_Precos[Ativo],Historico_Posicoes4[[#This Row],[Ativo]],Historico_Precos[Data],Historico_Posicoes4[[#This Row],[Data]])</f>
        <v>53.82</v>
      </c>
    </row>
    <row r="986" spans="1:6" x14ac:dyDescent="0.25">
      <c r="A986" s="1">
        <v>45671</v>
      </c>
      <c r="B986" t="s">
        <v>4</v>
      </c>
      <c r="C986" s="2">
        <v>85006583.189999998</v>
      </c>
      <c r="D986" s="2">
        <v>2277963879.96</v>
      </c>
      <c r="E986">
        <v>3.7316914433029846</v>
      </c>
      <c r="F986">
        <f>SUMIFS(Historico_Precos[Preço D0],Historico_Precos[Ativo],Historico_Posicoes4[[#This Row],[Ativo]],Historico_Precos[Data],Historico_Posicoes4[[#This Row],[Data]])</f>
        <v>88.29</v>
      </c>
    </row>
    <row r="987" spans="1:6" x14ac:dyDescent="0.25">
      <c r="A987" s="1">
        <v>45688</v>
      </c>
      <c r="B987" t="s">
        <v>4</v>
      </c>
      <c r="C987" s="2">
        <v>90580186.269999996</v>
      </c>
      <c r="D987" s="2">
        <v>2429338642.8699999</v>
      </c>
      <c r="E987">
        <v>3.7285944689452331</v>
      </c>
      <c r="F987">
        <f>SUMIFS(Historico_Precos[Preço D0],Historico_Precos[Ativo],Historico_Posicoes4[[#This Row],[Ativo]],Historico_Precos[Data],Historico_Posicoes4[[#This Row],[Data]])</f>
        <v>94.57</v>
      </c>
    </row>
    <row r="988" spans="1:6" x14ac:dyDescent="0.25">
      <c r="A988" s="1">
        <v>45775</v>
      </c>
      <c r="B988" t="s">
        <v>5</v>
      </c>
      <c r="C988" s="2">
        <v>99885722.849999994</v>
      </c>
      <c r="D988" s="2">
        <v>2681067022.6799998</v>
      </c>
      <c r="E988">
        <v>3.7255958916742791</v>
      </c>
      <c r="F988">
        <f>SUMIFS(Historico_Precos[Preço D0],Historico_Precos[Ativo],Historico_Posicoes4[[#This Row],[Ativo]],Historico_Precos[Data],Historico_Posicoes4[[#This Row],[Data]])</f>
        <v>50.85</v>
      </c>
    </row>
    <row r="989" spans="1:6" x14ac:dyDescent="0.25">
      <c r="A989" s="1">
        <v>45686</v>
      </c>
      <c r="B989" t="s">
        <v>4</v>
      </c>
      <c r="C989" s="2">
        <v>88208947.569999993</v>
      </c>
      <c r="D989" s="2">
        <v>2369906407.2600002</v>
      </c>
      <c r="E989">
        <v>3.7220435077005414</v>
      </c>
      <c r="F989">
        <f>SUMIFS(Historico_Precos[Preço D0],Historico_Precos[Ativo],Historico_Posicoes4[[#This Row],[Ativo]],Historico_Precos[Data],Historico_Posicoes4[[#This Row],[Data]])</f>
        <v>92.87</v>
      </c>
    </row>
    <row r="990" spans="1:6" x14ac:dyDescent="0.25">
      <c r="A990" s="1">
        <v>45793</v>
      </c>
      <c r="B990" t="s">
        <v>5</v>
      </c>
      <c r="C990" s="2">
        <v>105135290.06999999</v>
      </c>
      <c r="D990" s="2">
        <v>2824958884.71</v>
      </c>
      <c r="E990">
        <v>3.721657353635885</v>
      </c>
      <c r="F990">
        <f>SUMIFS(Historico_Precos[Preço D0],Historico_Precos[Ativo],Historico_Posicoes4[[#This Row],[Ativo]],Historico_Precos[Data],Historico_Posicoes4[[#This Row],[Data]])</f>
        <v>53.67</v>
      </c>
    </row>
    <row r="991" spans="1:6" x14ac:dyDescent="0.25">
      <c r="A991" s="1">
        <v>45798</v>
      </c>
      <c r="B991" t="s">
        <v>5</v>
      </c>
      <c r="C991" s="2">
        <v>104234186.41</v>
      </c>
      <c r="D991" s="2">
        <v>2802674383.7800002</v>
      </c>
      <c r="E991">
        <v>3.7190972669974642</v>
      </c>
      <c r="F991">
        <f>SUMIFS(Historico_Precos[Preço D0],Historico_Precos[Ativo],Historico_Posicoes4[[#This Row],[Ativo]],Historico_Precos[Data],Historico_Posicoes4[[#This Row],[Data]])</f>
        <v>53.21</v>
      </c>
    </row>
    <row r="992" spans="1:6" x14ac:dyDescent="0.25">
      <c r="A992" s="1">
        <v>45786</v>
      </c>
      <c r="B992" t="s">
        <v>4</v>
      </c>
      <c r="C992" s="2">
        <v>101484833.23</v>
      </c>
      <c r="D992" s="2">
        <v>2730425254.6700001</v>
      </c>
      <c r="E992">
        <v>3.7168141869631763</v>
      </c>
      <c r="F992">
        <f>SUMIFS(Historico_Precos[Preço D0],Historico_Precos[Ativo],Historico_Posicoes4[[#This Row],[Ativo]],Historico_Precos[Data],Historico_Posicoes4[[#This Row],[Data]])</f>
        <v>116.93</v>
      </c>
    </row>
    <row r="993" spans="1:6" x14ac:dyDescent="0.25">
      <c r="A993" s="1">
        <v>45755</v>
      </c>
      <c r="B993" t="s">
        <v>15</v>
      </c>
      <c r="C993" s="2">
        <v>89199067.049499989</v>
      </c>
      <c r="D993" s="2">
        <v>2400900107.4899998</v>
      </c>
      <c r="E993">
        <v>3.715234414427695</v>
      </c>
      <c r="F993">
        <f>SUMIFS(Historico_Precos[Preço D0],Historico_Precos[Ativo],Historico_Posicoes4[[#This Row],[Ativo]],Historico_Precos[Data],Historico_Posicoes4[[#This Row],[Data]])</f>
        <v>75.911580000000001</v>
      </c>
    </row>
    <row r="994" spans="1:6" x14ac:dyDescent="0.25">
      <c r="A994" s="1">
        <v>45754</v>
      </c>
      <c r="B994" t="s">
        <v>15</v>
      </c>
      <c r="C994" s="2">
        <v>89091166.755999997</v>
      </c>
      <c r="D994" s="2">
        <v>2398588325.0500002</v>
      </c>
      <c r="E994">
        <v>3.714316701434909</v>
      </c>
      <c r="F994">
        <f>SUMIFS(Historico_Precos[Preço D0],Historico_Precos[Ativo],Historico_Posicoes4[[#This Row],[Ativo]],Historico_Precos[Data],Historico_Posicoes4[[#This Row],[Data]])</f>
        <v>75.434567999999999</v>
      </c>
    </row>
    <row r="995" spans="1:6" x14ac:dyDescent="0.25">
      <c r="A995" s="1">
        <v>45782</v>
      </c>
      <c r="B995" t="s">
        <v>5</v>
      </c>
      <c r="C995" s="2">
        <v>98723510.5</v>
      </c>
      <c r="D995" s="2">
        <v>2661766885.52</v>
      </c>
      <c r="E995">
        <v>3.7089465286030667</v>
      </c>
      <c r="F995">
        <f>SUMIFS(Historico_Precos[Preço D0],Historico_Precos[Ativo],Historico_Posicoes4[[#This Row],[Ativo]],Historico_Precos[Data],Historico_Posicoes4[[#This Row],[Data]])</f>
        <v>50.5</v>
      </c>
    </row>
    <row r="996" spans="1:6" x14ac:dyDescent="0.25">
      <c r="A996" s="1">
        <v>45791</v>
      </c>
      <c r="B996" t="s">
        <v>5</v>
      </c>
      <c r="C996" s="2">
        <v>103365312.20999999</v>
      </c>
      <c r="D996" s="2">
        <v>2788158897.0499997</v>
      </c>
      <c r="E996">
        <v>3.7072963208576546</v>
      </c>
      <c r="F996">
        <f>SUMIFS(Historico_Precos[Preço D0],Historico_Precos[Ativo],Historico_Posicoes4[[#This Row],[Ativo]],Historico_Precos[Data],Historico_Posicoes4[[#This Row],[Data]])</f>
        <v>53.01</v>
      </c>
    </row>
    <row r="997" spans="1:6" x14ac:dyDescent="0.25">
      <c r="A997" s="1">
        <v>45687</v>
      </c>
      <c r="B997" t="s">
        <v>4</v>
      </c>
      <c r="C997" s="2">
        <v>90926055.930000007</v>
      </c>
      <c r="D997" s="2">
        <v>2453797018.6900001</v>
      </c>
      <c r="E997">
        <v>3.7055247535732345</v>
      </c>
      <c r="F997">
        <f>SUMIFS(Historico_Precos[Preço D0],Historico_Precos[Ativo],Historico_Posicoes4[[#This Row],[Ativo]],Historico_Precos[Data],Historico_Posicoes4[[#This Row],[Data]])</f>
        <v>95.63</v>
      </c>
    </row>
    <row r="998" spans="1:6" x14ac:dyDescent="0.25">
      <c r="A998" s="1">
        <v>45799</v>
      </c>
      <c r="B998" t="s">
        <v>5</v>
      </c>
      <c r="C998" s="2">
        <v>104008842.98999999</v>
      </c>
      <c r="D998" s="2">
        <v>2807193825.3300004</v>
      </c>
      <c r="E998">
        <v>3.7050823513325879</v>
      </c>
      <c r="F998">
        <f>SUMIFS(Historico_Precos[Preço D0],Historico_Precos[Ativo],Historico_Posicoes4[[#This Row],[Ativo]],Historico_Precos[Data],Historico_Posicoes4[[#This Row],[Data]])</f>
        <v>53.19</v>
      </c>
    </row>
    <row r="999" spans="1:6" x14ac:dyDescent="0.25">
      <c r="A999" s="1">
        <v>45790</v>
      </c>
      <c r="B999" t="s">
        <v>5</v>
      </c>
      <c r="C999" s="2">
        <v>103443309.05</v>
      </c>
      <c r="D999" s="2">
        <v>2792354519.4900002</v>
      </c>
      <c r="E999">
        <v>3.7045191908115247</v>
      </c>
      <c r="F999">
        <f>SUMIFS(Historico_Precos[Preço D0],Historico_Precos[Ativo],Historico_Posicoes4[[#This Row],[Ativo]],Historico_Precos[Data],Historico_Posicoes4[[#This Row],[Data]])</f>
        <v>53.05</v>
      </c>
    </row>
    <row r="1000" spans="1:6" x14ac:dyDescent="0.25">
      <c r="A1000" s="1">
        <v>45660</v>
      </c>
      <c r="B1000" t="s">
        <v>14</v>
      </c>
      <c r="C1000" s="2">
        <v>83619911.184499994</v>
      </c>
      <c r="D1000" s="2">
        <v>2257350473.8499999</v>
      </c>
      <c r="E1000">
        <v>3.704338876624814</v>
      </c>
      <c r="F1000">
        <f>SUMIFS(Historico_Precos[Preço D0],Historico_Precos[Ativo],Historico_Posicoes4[[#This Row],[Ativo]],Historico_Precos[Data],Historico_Posicoes4[[#This Row],[Data]])</f>
        <v>11338.472106000001</v>
      </c>
    </row>
    <row r="1001" spans="1:6" x14ac:dyDescent="0.25">
      <c r="A1001" s="1">
        <v>45783</v>
      </c>
      <c r="B1001" t="s">
        <v>5</v>
      </c>
      <c r="C1001" s="2">
        <v>98606215.239999995</v>
      </c>
      <c r="D1001" s="2">
        <v>2664952011.0500002</v>
      </c>
      <c r="E1001">
        <v>3.7001122283304757</v>
      </c>
      <c r="F1001">
        <f>SUMIFS(Historico_Precos[Preço D0],Historico_Precos[Ativo],Historico_Posicoes4[[#This Row],[Ativo]],Historico_Precos[Data],Historico_Posicoes4[[#This Row],[Data]])</f>
        <v>50.44</v>
      </c>
    </row>
    <row r="1002" spans="1:6" x14ac:dyDescent="0.25">
      <c r="A1002" s="1">
        <v>45670</v>
      </c>
      <c r="B1002" t="s">
        <v>4</v>
      </c>
      <c r="C1002" s="2">
        <v>83999817.760000005</v>
      </c>
      <c r="D1002" s="2">
        <v>2270898856.1300001</v>
      </c>
      <c r="E1002">
        <v>3.6989678132627204</v>
      </c>
      <c r="F1002">
        <f>SUMIFS(Historico_Precos[Preço D0],Historico_Precos[Ativo],Historico_Posicoes4[[#This Row],[Ativo]],Historico_Precos[Data],Historico_Posicoes4[[#This Row],[Data]])</f>
        <v>88.16</v>
      </c>
    </row>
    <row r="1003" spans="1:6" x14ac:dyDescent="0.25">
      <c r="A1003" s="1">
        <v>45782</v>
      </c>
      <c r="B1003" t="s">
        <v>4</v>
      </c>
      <c r="C1003" s="2">
        <v>98429786.510000005</v>
      </c>
      <c r="D1003" s="2">
        <v>2661766885.52</v>
      </c>
      <c r="E1003">
        <v>3.6979116032082904</v>
      </c>
      <c r="F1003">
        <f>SUMIFS(Historico_Precos[Preço D0],Historico_Precos[Ativo],Historico_Posicoes4[[#This Row],[Ativo]],Historico_Precos[Data],Historico_Posicoes4[[#This Row],[Data]])</f>
        <v>113.41</v>
      </c>
    </row>
    <row r="1004" spans="1:6" x14ac:dyDescent="0.25">
      <c r="A1004" s="1">
        <v>45776</v>
      </c>
      <c r="B1004" t="s">
        <v>5</v>
      </c>
      <c r="C1004" s="2">
        <v>98923205.560000002</v>
      </c>
      <c r="D1004" s="2">
        <v>2676001224.75</v>
      </c>
      <c r="E1004">
        <v>3.6966801302283296</v>
      </c>
      <c r="F1004">
        <f>SUMIFS(Historico_Precos[Preço D0],Historico_Precos[Ativo],Historico_Posicoes4[[#This Row],[Ativo]],Historico_Precos[Data],Historico_Posicoes4[[#This Row],[Data]])</f>
        <v>50.36</v>
      </c>
    </row>
    <row r="1005" spans="1:6" x14ac:dyDescent="0.25">
      <c r="A1005" s="1">
        <v>45779</v>
      </c>
      <c r="B1005" t="s">
        <v>5</v>
      </c>
      <c r="C1005" s="2">
        <v>99016748.650000006</v>
      </c>
      <c r="D1005" s="2">
        <v>2687353694.75</v>
      </c>
      <c r="E1005">
        <v>3.6845447193437395</v>
      </c>
      <c r="F1005">
        <f>SUMIFS(Historico_Precos[Preço D0],Historico_Precos[Ativo],Historico_Posicoes4[[#This Row],[Ativo]],Historico_Precos[Data],Historico_Posicoes4[[#This Row],[Data]])</f>
        <v>50.65</v>
      </c>
    </row>
    <row r="1006" spans="1:6" x14ac:dyDescent="0.25">
      <c r="A1006" s="1">
        <v>45800</v>
      </c>
      <c r="B1006" t="s">
        <v>5</v>
      </c>
      <c r="C1006" s="2">
        <v>103559096.16</v>
      </c>
      <c r="D1006" s="2">
        <v>2811278003.4299998</v>
      </c>
      <c r="E1006">
        <v>3.6837017197747444</v>
      </c>
      <c r="F1006">
        <f>SUMIFS(Historico_Precos[Preço D0],Historico_Precos[Ativo],Historico_Posicoes4[[#This Row],[Ativo]],Historico_Precos[Data],Historico_Posicoes4[[#This Row],[Data]])</f>
        <v>52.96</v>
      </c>
    </row>
    <row r="1007" spans="1:6" x14ac:dyDescent="0.25">
      <c r="A1007" s="1">
        <v>45667</v>
      </c>
      <c r="B1007" t="s">
        <v>4</v>
      </c>
      <c r="C1007" s="2">
        <v>83456715.489999995</v>
      </c>
      <c r="D1007" s="2">
        <v>2270496184.5700002</v>
      </c>
      <c r="E1007">
        <v>3.675703842057128</v>
      </c>
      <c r="F1007">
        <f>SUMIFS(Historico_Precos[Preço D0],Historico_Precos[Ativo],Historico_Posicoes4[[#This Row],[Ativo]],Historico_Precos[Data],Historico_Posicoes4[[#This Row],[Data]])</f>
        <v>87.59</v>
      </c>
    </row>
    <row r="1008" spans="1:6" x14ac:dyDescent="0.25">
      <c r="A1008" s="1">
        <v>45785</v>
      </c>
      <c r="B1008" t="s">
        <v>4</v>
      </c>
      <c r="C1008" s="2">
        <v>100859937.31</v>
      </c>
      <c r="D1008" s="2">
        <v>2744744993.77</v>
      </c>
      <c r="E1008">
        <v>3.6746560259306809</v>
      </c>
      <c r="F1008">
        <f>SUMIFS(Historico_Precos[Preço D0],Historico_Precos[Ativo],Historico_Posicoes4[[#This Row],[Ativo]],Historico_Precos[Data],Historico_Posicoes4[[#This Row],[Data]])</f>
        <v>116.21</v>
      </c>
    </row>
    <row r="1009" spans="1:6" x14ac:dyDescent="0.25">
      <c r="A1009" s="1">
        <v>45785</v>
      </c>
      <c r="B1009" t="s">
        <v>5</v>
      </c>
      <c r="C1009" s="2">
        <v>100619783.87</v>
      </c>
      <c r="D1009" s="2">
        <v>2744744993.77</v>
      </c>
      <c r="E1009">
        <v>3.6659064539105084</v>
      </c>
      <c r="F1009">
        <f>SUMIFS(Historico_Precos[Preço D0],Historico_Precos[Ativo],Historico_Posicoes4[[#This Row],[Ativo]],Historico_Precos[Data],Historico_Posicoes4[[#This Row],[Data]])</f>
        <v>51.47</v>
      </c>
    </row>
    <row r="1010" spans="1:6" x14ac:dyDescent="0.25">
      <c r="A1010" s="1">
        <v>45796</v>
      </c>
      <c r="B1010" t="s">
        <v>5</v>
      </c>
      <c r="C1010" s="2">
        <v>104195007.98999999</v>
      </c>
      <c r="D1010" s="2">
        <v>2843379627</v>
      </c>
      <c r="E1010">
        <v>3.6644775463884969</v>
      </c>
      <c r="F1010">
        <f>SUMIFS(Historico_Precos[Preço D0],Historico_Precos[Ativo],Historico_Posicoes4[[#This Row],[Ativo]],Historico_Precos[Data],Historico_Posicoes4[[#This Row],[Data]])</f>
        <v>53.19</v>
      </c>
    </row>
    <row r="1011" spans="1:6" x14ac:dyDescent="0.25">
      <c r="A1011" s="1">
        <v>45803</v>
      </c>
      <c r="B1011" t="s">
        <v>5</v>
      </c>
      <c r="C1011" s="2">
        <v>103168011.96000001</v>
      </c>
      <c r="D1011" s="2">
        <v>2825155902.2799997</v>
      </c>
      <c r="E1011">
        <v>3.6517634965468568</v>
      </c>
      <c r="F1011">
        <f>SUMIFS(Historico_Precos[Preço D0],Historico_Precos[Ativo],Historico_Posicoes4[[#This Row],[Ativo]],Historico_Precos[Data],Historico_Posicoes4[[#This Row],[Data]])</f>
        <v>52.76</v>
      </c>
    </row>
    <row r="1012" spans="1:6" x14ac:dyDescent="0.25">
      <c r="A1012" s="1">
        <v>45777</v>
      </c>
      <c r="B1012" t="s">
        <v>5</v>
      </c>
      <c r="C1012" s="2">
        <v>97902443.679999992</v>
      </c>
      <c r="D1012" s="2">
        <v>2695384859.1199999</v>
      </c>
      <c r="E1012">
        <v>3.6322250363891846</v>
      </c>
      <c r="F1012">
        <f>SUMIFS(Historico_Precos[Preço D0],Historico_Precos[Ativo],Historico_Posicoes4[[#This Row],[Ativo]],Historico_Precos[Data],Historico_Posicoes4[[#This Row],[Data]])</f>
        <v>50.08</v>
      </c>
    </row>
    <row r="1013" spans="1:6" x14ac:dyDescent="0.25">
      <c r="A1013" s="1">
        <v>45748</v>
      </c>
      <c r="B1013" t="s">
        <v>15</v>
      </c>
      <c r="C1013" s="2">
        <v>89154320.839200005</v>
      </c>
      <c r="D1013" s="2">
        <v>2455459744.0700002</v>
      </c>
      <c r="E1013">
        <v>3.6308606180374179</v>
      </c>
      <c r="F1013">
        <f>SUMIFS(Historico_Precos[Preço D0],Historico_Precos[Ativo],Historico_Posicoes4[[#This Row],[Ativo]],Historico_Precos[Data],Historico_Posicoes4[[#This Row],[Data]])</f>
        <v>80.396055000000004</v>
      </c>
    </row>
    <row r="1014" spans="1:6" x14ac:dyDescent="0.25">
      <c r="A1014" s="1">
        <v>45797</v>
      </c>
      <c r="B1014" t="s">
        <v>5</v>
      </c>
      <c r="C1014" s="2">
        <v>103861991.42</v>
      </c>
      <c r="D1014" s="2">
        <v>2862879296.71</v>
      </c>
      <c r="E1014">
        <v>3.6278857980270924</v>
      </c>
      <c r="F1014">
        <f>SUMIFS(Historico_Precos[Preço D0],Historico_Precos[Ativo],Historico_Posicoes4[[#This Row],[Ativo]],Historico_Precos[Data],Historico_Posicoes4[[#This Row],[Data]])</f>
        <v>53.02</v>
      </c>
    </row>
    <row r="1015" spans="1:6" x14ac:dyDescent="0.25">
      <c r="A1015" s="1">
        <v>45747</v>
      </c>
      <c r="B1015" t="s">
        <v>15</v>
      </c>
      <c r="C1015" s="2">
        <v>88394118.995999992</v>
      </c>
      <c r="D1015" s="2">
        <v>2438400362.6100001</v>
      </c>
      <c r="E1015">
        <v>3.6250863620027203</v>
      </c>
      <c r="F1015">
        <f>SUMIFS(Historico_Precos[Preço D0],Historico_Precos[Ativo],Historico_Posicoes4[[#This Row],[Ativo]],Historico_Precos[Data],Historico_Posicoes4[[#This Row],[Data]])</f>
        <v>78.542749999999998</v>
      </c>
    </row>
    <row r="1016" spans="1:6" x14ac:dyDescent="0.25">
      <c r="A1016" s="1">
        <v>45789</v>
      </c>
      <c r="B1016" t="s">
        <v>4</v>
      </c>
      <c r="C1016" s="2">
        <v>98516577.609999999</v>
      </c>
      <c r="D1016" s="2">
        <v>2723423968.77</v>
      </c>
      <c r="E1016">
        <v>3.6173793995979904</v>
      </c>
      <c r="F1016">
        <f>SUMIFS(Historico_Precos[Preço D0],Historico_Precos[Ativo],Historico_Posicoes4[[#This Row],[Ativo]],Historico_Precos[Data],Historico_Posicoes4[[#This Row],[Data]])</f>
        <v>113.51</v>
      </c>
    </row>
    <row r="1017" spans="1:6" x14ac:dyDescent="0.25">
      <c r="A1017" s="1">
        <v>45754</v>
      </c>
      <c r="B1017" t="s">
        <v>12</v>
      </c>
      <c r="C1017" s="2">
        <v>86680347.349999994</v>
      </c>
      <c r="D1017" s="2">
        <v>2398588325.0500002</v>
      </c>
      <c r="E1017">
        <v>3.613806773123232</v>
      </c>
      <c r="F1017">
        <f>SUMIFS(Historico_Precos[Preço D0],Historico_Precos[Ativo],Historico_Posicoes4[[#This Row],[Ativo]],Historico_Precos[Data],Historico_Posicoes4[[#This Row],[Data]])</f>
        <v>33.65</v>
      </c>
    </row>
    <row r="1018" spans="1:6" x14ac:dyDescent="0.25">
      <c r="A1018" s="1">
        <v>45755</v>
      </c>
      <c r="B1018" t="s">
        <v>12</v>
      </c>
      <c r="C1018" s="2">
        <v>86551550.400000006</v>
      </c>
      <c r="D1018" s="2">
        <v>2400900107.4899998</v>
      </c>
      <c r="E1018">
        <v>3.6049625775761478</v>
      </c>
      <c r="F1018">
        <f>SUMIFS(Historico_Precos[Preço D0],Historico_Precos[Ativo],Historico_Posicoes4[[#This Row],[Ativo]],Historico_Precos[Data],Historico_Posicoes4[[#This Row],[Data]])</f>
        <v>33.6</v>
      </c>
    </row>
    <row r="1019" spans="1:6" x14ac:dyDescent="0.25">
      <c r="A1019" s="1">
        <v>45749</v>
      </c>
      <c r="B1019" t="s">
        <v>15</v>
      </c>
      <c r="C1019" s="2">
        <v>88527376.630799994</v>
      </c>
      <c r="D1019" s="2">
        <v>2466486240.9200001</v>
      </c>
      <c r="E1019">
        <v>3.589210236087887</v>
      </c>
      <c r="F1019">
        <f>SUMIFS(Historico_Precos[Preço D0],Historico_Precos[Ativo],Historico_Posicoes4[[#This Row],[Ativo]],Historico_Precos[Data],Historico_Posicoes4[[#This Row],[Data]])</f>
        <v>79.830700000000007</v>
      </c>
    </row>
    <row r="1020" spans="1:6" x14ac:dyDescent="0.25">
      <c r="A1020" s="1">
        <v>45749</v>
      </c>
      <c r="B1020" t="s">
        <v>12</v>
      </c>
      <c r="C1020" s="2">
        <v>88509264.040000007</v>
      </c>
      <c r="D1020" s="2">
        <v>2466486240.9200001</v>
      </c>
      <c r="E1020">
        <v>3.5884758881519661</v>
      </c>
      <c r="F1020">
        <f>SUMIFS(Historico_Precos[Preço D0],Historico_Precos[Ativo],Historico_Posicoes4[[#This Row],[Ativo]],Historico_Precos[Data],Historico_Posicoes4[[#This Row],[Data]])</f>
        <v>34.36</v>
      </c>
    </row>
    <row r="1021" spans="1:6" x14ac:dyDescent="0.25">
      <c r="A1021" s="1">
        <v>45750</v>
      </c>
      <c r="B1021" t="s">
        <v>12</v>
      </c>
      <c r="C1021" s="2">
        <v>89668436.590000004</v>
      </c>
      <c r="D1021" s="2">
        <v>2499535177.54</v>
      </c>
      <c r="E1021">
        <v>3.5874044660675732</v>
      </c>
      <c r="F1021">
        <f>SUMIFS(Historico_Precos[Preço D0],Historico_Precos[Ativo],Historico_Posicoes4[[#This Row],[Ativo]],Historico_Precos[Data],Historico_Posicoes4[[#This Row],[Data]])</f>
        <v>34.81</v>
      </c>
    </row>
    <row r="1022" spans="1:6" x14ac:dyDescent="0.25">
      <c r="A1022" s="1">
        <v>45748</v>
      </c>
      <c r="B1022" t="s">
        <v>12</v>
      </c>
      <c r="C1022" s="2">
        <v>87988471.069999993</v>
      </c>
      <c r="D1022" s="2">
        <v>2455459744.0700002</v>
      </c>
      <c r="E1022">
        <v>3.5833807205552635</v>
      </c>
      <c r="F1022">
        <f>SUMIFS(Historico_Precos[Preço D0],Historico_Precos[Ativo],Historico_Posicoes4[[#This Row],[Ativo]],Historico_Precos[Data],Historico_Posicoes4[[#This Row],[Data]])</f>
        <v>34.130000000000003</v>
      </c>
    </row>
    <row r="1023" spans="1:6" x14ac:dyDescent="0.25">
      <c r="A1023" s="1">
        <v>45786</v>
      </c>
      <c r="B1023" t="s">
        <v>5</v>
      </c>
      <c r="C1023" s="2">
        <v>97671542.890000001</v>
      </c>
      <c r="D1023" s="2">
        <v>2730425254.6700001</v>
      </c>
      <c r="E1023">
        <v>3.5771549769746254</v>
      </c>
      <c r="F1023">
        <f>SUMIFS(Historico_Precos[Preço D0],Historico_Precos[Ativo],Historico_Posicoes4[[#This Row],[Ativo]],Historico_Precos[Data],Historico_Posicoes4[[#This Row],[Data]])</f>
        <v>50.09</v>
      </c>
    </row>
    <row r="1024" spans="1:6" x14ac:dyDescent="0.25">
      <c r="A1024" s="1">
        <v>45747</v>
      </c>
      <c r="B1024" t="s">
        <v>12</v>
      </c>
      <c r="C1024" s="2">
        <v>86879914.299999997</v>
      </c>
      <c r="D1024" s="2">
        <v>2438400362.6100001</v>
      </c>
      <c r="E1024">
        <v>3.5629880815390793</v>
      </c>
      <c r="F1024">
        <f>SUMIFS(Historico_Precos[Preço D0],Historico_Precos[Ativo],Historico_Posicoes4[[#This Row],[Ativo]],Historico_Precos[Data],Historico_Posicoes4[[#This Row],[Data]])</f>
        <v>33.700000000000003</v>
      </c>
    </row>
    <row r="1025" spans="1:6" x14ac:dyDescent="0.25">
      <c r="A1025" s="1">
        <v>45673</v>
      </c>
      <c r="B1025" t="s">
        <v>14</v>
      </c>
      <c r="C1025" s="2">
        <v>81963879.442399994</v>
      </c>
      <c r="D1025" s="2">
        <v>2300494522.7799997</v>
      </c>
      <c r="E1025">
        <v>3.5628808776015655</v>
      </c>
      <c r="F1025">
        <f>SUMIFS(Historico_Precos[Preço D0],Historico_Precos[Ativo],Historico_Posicoes4[[#This Row],[Ativo]],Historico_Precos[Data],Historico_Posicoes4[[#This Row],[Data]])</f>
        <v>11143.782725999999</v>
      </c>
    </row>
    <row r="1026" spans="1:6" x14ac:dyDescent="0.25">
      <c r="A1026" s="1">
        <v>45674</v>
      </c>
      <c r="B1026" t="s">
        <v>14</v>
      </c>
      <c r="C1026" s="2">
        <v>82053846.631400004</v>
      </c>
      <c r="D1026" s="2">
        <v>2309326600.6999998</v>
      </c>
      <c r="E1026">
        <v>3.5531503688793071</v>
      </c>
      <c r="F1026">
        <f>SUMIFS(Historico_Precos[Preço D0],Historico_Precos[Ativo],Historico_Posicoes4[[#This Row],[Ativo]],Historico_Precos[Data],Historico_Posicoes4[[#This Row],[Data]])</f>
        <v>11127.2616</v>
      </c>
    </row>
    <row r="1027" spans="1:6" x14ac:dyDescent="0.25">
      <c r="A1027" s="1">
        <v>45659</v>
      </c>
      <c r="B1027" t="s">
        <v>14</v>
      </c>
      <c r="C1027" s="2">
        <v>80647844.424999997</v>
      </c>
      <c r="D1027" s="2">
        <v>2270822204.6999998</v>
      </c>
      <c r="E1027">
        <v>3.5514821133103398</v>
      </c>
      <c r="F1027">
        <f>SUMIFS(Historico_Precos[Preço D0],Historico_Precos[Ativo],Historico_Posicoes4[[#This Row],[Ativo]],Historico_Precos[Data],Historico_Posicoes4[[#This Row],[Data]])</f>
        <v>10871.5175</v>
      </c>
    </row>
    <row r="1028" spans="1:6" x14ac:dyDescent="0.25">
      <c r="A1028" s="1">
        <v>45756</v>
      </c>
      <c r="B1028" t="s">
        <v>12</v>
      </c>
      <c r="C1028" s="2">
        <v>87659204.170000002</v>
      </c>
      <c r="D1028" s="2">
        <v>2469206930.8400002</v>
      </c>
      <c r="E1028">
        <v>3.5500955013186841</v>
      </c>
      <c r="F1028">
        <f>SUMIFS(Historico_Precos[Preço D0],Historico_Precos[Ativo],Historico_Posicoes4[[#This Row],[Ativo]],Historico_Precos[Data],Historico_Posicoes4[[#This Row],[Data]])</f>
        <v>34.03</v>
      </c>
    </row>
    <row r="1029" spans="1:6" x14ac:dyDescent="0.25">
      <c r="A1029" s="1">
        <v>45790</v>
      </c>
      <c r="B1029" t="s">
        <v>4</v>
      </c>
      <c r="C1029" s="2">
        <v>99046003.319999993</v>
      </c>
      <c r="D1029" s="2">
        <v>2792354519.4900002</v>
      </c>
      <c r="E1029">
        <v>3.5470425631373592</v>
      </c>
      <c r="F1029">
        <f>SUMIFS(Historico_Precos[Preço D0],Historico_Precos[Ativo],Historico_Posicoes4[[#This Row],[Ativo]],Historico_Precos[Data],Historico_Posicoes4[[#This Row],[Data]])</f>
        <v>114.12</v>
      </c>
    </row>
    <row r="1030" spans="1:6" x14ac:dyDescent="0.25">
      <c r="A1030" s="1">
        <v>45663</v>
      </c>
      <c r="B1030" t="s">
        <v>14</v>
      </c>
      <c r="C1030" s="2">
        <v>81416174.850500003</v>
      </c>
      <c r="D1030" s="2">
        <v>2296425733.8699999</v>
      </c>
      <c r="E1030">
        <v>3.5453432545060024</v>
      </c>
      <c r="F1030">
        <f>SUMIFS(Historico_Precos[Preço D0],Historico_Precos[Ativo],Historico_Posicoes4[[#This Row],[Ativo]],Historico_Precos[Data],Historico_Posicoes4[[#This Row],[Data]])</f>
        <v>11001.473938000001</v>
      </c>
    </row>
    <row r="1031" spans="1:6" x14ac:dyDescent="0.25">
      <c r="A1031" s="1">
        <v>45677</v>
      </c>
      <c r="B1031" t="s">
        <v>14</v>
      </c>
      <c r="C1031" s="2">
        <v>82139359.068599999</v>
      </c>
      <c r="D1031" s="2">
        <v>2320237907.2600002</v>
      </c>
      <c r="E1031">
        <v>3.5401265883807347</v>
      </c>
      <c r="F1031">
        <f>SUMIFS(Historico_Precos[Preço D0],Historico_Precos[Ativo],Historico_Posicoes4[[#This Row],[Ativo]],Historico_Precos[Data],Historico_Posicoes4[[#This Row],[Data]])</f>
        <v>11093.8464</v>
      </c>
    </row>
    <row r="1032" spans="1:6" x14ac:dyDescent="0.25">
      <c r="A1032" s="1">
        <v>45670</v>
      </c>
      <c r="B1032" t="s">
        <v>10</v>
      </c>
      <c r="C1032" s="2">
        <v>80350900</v>
      </c>
      <c r="D1032" s="2">
        <v>2270898856.1300001</v>
      </c>
      <c r="E1032">
        <v>3.5382861629043076</v>
      </c>
      <c r="F1032">
        <f>SUMIFS(Historico_Precos[Preço D0],Historico_Precos[Ativo],Historico_Posicoes4[[#This Row],[Ativo]],Historico_Precos[Data],Historico_Posicoes4[[#This Row],[Data]])</f>
        <v>11.06</v>
      </c>
    </row>
    <row r="1033" spans="1:6" x14ac:dyDescent="0.25">
      <c r="A1033" s="1">
        <v>45750</v>
      </c>
      <c r="B1033" t="s">
        <v>15</v>
      </c>
      <c r="C1033" s="2">
        <v>88249575.467999995</v>
      </c>
      <c r="D1033" s="2">
        <v>2499535177.54</v>
      </c>
      <c r="E1033">
        <v>3.5306394669289558</v>
      </c>
      <c r="F1033">
        <f>SUMIFS(Historico_Precos[Preço D0],Historico_Precos[Ativo],Historico_Posicoes4[[#This Row],[Ativo]],Historico_Precos[Data],Historico_Posicoes4[[#This Row],[Data]])</f>
        <v>79.986830000000012</v>
      </c>
    </row>
    <row r="1034" spans="1:6" x14ac:dyDescent="0.25">
      <c r="A1034" s="1">
        <v>45678</v>
      </c>
      <c r="B1034" t="s">
        <v>14</v>
      </c>
      <c r="C1034" s="2">
        <v>81890658.412100002</v>
      </c>
      <c r="D1034" s="2">
        <v>2331411218.6199999</v>
      </c>
      <c r="E1034">
        <v>3.5124931096699625</v>
      </c>
      <c r="F1034">
        <f>SUMIFS(Historico_Precos[Preço D0],Historico_Precos[Ativo],Historico_Posicoes4[[#This Row],[Ativo]],Historico_Precos[Data],Historico_Posicoes4[[#This Row],[Data]])</f>
        <v>11053.840005</v>
      </c>
    </row>
    <row r="1035" spans="1:6" x14ac:dyDescent="0.25">
      <c r="A1035" s="1">
        <v>45672</v>
      </c>
      <c r="B1035" t="s">
        <v>14</v>
      </c>
      <c r="C1035" s="2">
        <v>82172059.930299997</v>
      </c>
      <c r="D1035" s="2">
        <v>2343476491.02</v>
      </c>
      <c r="E1035">
        <v>3.5064170792912264</v>
      </c>
      <c r="F1035">
        <f>SUMIFS(Historico_Precos[Preço D0],Historico_Precos[Ativo],Historico_Posicoes4[[#This Row],[Ativo]],Historico_Precos[Data],Historico_Posicoes4[[#This Row],[Data]])</f>
        <v>11077.243345000001</v>
      </c>
    </row>
    <row r="1036" spans="1:6" x14ac:dyDescent="0.25">
      <c r="A1036" s="1">
        <v>45667</v>
      </c>
      <c r="B1036" t="s">
        <v>14</v>
      </c>
      <c r="C1036" s="2">
        <v>79549975.961099997</v>
      </c>
      <c r="D1036" s="2">
        <v>2270496184.5700002</v>
      </c>
      <c r="E1036">
        <v>3.5036383897806744</v>
      </c>
      <c r="F1036">
        <f>SUMIFS(Historico_Precos[Preço D0],Historico_Precos[Ativo],Historico_Posicoes4[[#This Row],[Ativo]],Historico_Precos[Data],Historico_Posicoes4[[#This Row],[Data]])</f>
        <v>10729.024631</v>
      </c>
    </row>
    <row r="1037" spans="1:6" x14ac:dyDescent="0.25">
      <c r="A1037" s="1">
        <v>45687</v>
      </c>
      <c r="B1037" t="s">
        <v>10</v>
      </c>
      <c r="C1037" s="2">
        <v>85929288</v>
      </c>
      <c r="D1037" s="2">
        <v>2453797018.6900001</v>
      </c>
      <c r="E1037">
        <v>3.5018906350238685</v>
      </c>
      <c r="F1037">
        <f>SUMIFS(Historico_Precos[Preço D0],Historico_Precos[Ativo],Historico_Posicoes4[[#This Row],[Ativo]],Historico_Precos[Data],Historico_Posicoes4[[#This Row],[Data]])</f>
        <v>11.73</v>
      </c>
    </row>
    <row r="1038" spans="1:6" x14ac:dyDescent="0.25">
      <c r="A1038" s="1">
        <v>45751</v>
      </c>
      <c r="B1038" t="s">
        <v>12</v>
      </c>
      <c r="C1038" s="2">
        <v>85057505.780000001</v>
      </c>
      <c r="D1038" s="2">
        <v>2430251738.46</v>
      </c>
      <c r="E1038">
        <v>3.4999462991393302</v>
      </c>
      <c r="F1038">
        <f>SUMIFS(Historico_Precos[Preço D0],Historico_Precos[Ativo],Historico_Posicoes4[[#This Row],[Ativo]],Historico_Precos[Data],Historico_Posicoes4[[#This Row],[Data]])</f>
        <v>33.020000000000003</v>
      </c>
    </row>
    <row r="1039" spans="1:6" x14ac:dyDescent="0.25">
      <c r="A1039" s="1">
        <v>45679</v>
      </c>
      <c r="B1039" t="s">
        <v>10</v>
      </c>
      <c r="C1039" s="2">
        <v>81990400</v>
      </c>
      <c r="D1039" s="2">
        <v>2350101363.5299997</v>
      </c>
      <c r="E1039">
        <v>3.4888027075072743</v>
      </c>
      <c r="F1039">
        <f>SUMIFS(Historico_Precos[Preço D0],Historico_Precos[Ativo],Historico_Posicoes4[[#This Row],[Ativo]],Historico_Precos[Data],Historico_Posicoes4[[#This Row],[Data]])</f>
        <v>11.14</v>
      </c>
    </row>
    <row r="1040" spans="1:6" x14ac:dyDescent="0.25">
      <c r="A1040" s="1">
        <v>45804</v>
      </c>
      <c r="B1040" t="s">
        <v>5</v>
      </c>
      <c r="C1040" s="2">
        <v>100332651.51000001</v>
      </c>
      <c r="D1040" s="2">
        <v>2879043697.0700002</v>
      </c>
      <c r="E1040">
        <v>3.484929791517525</v>
      </c>
      <c r="F1040">
        <f>SUMIFS(Historico_Precos[Preço D0],Historico_Precos[Ativo],Historico_Posicoes4[[#This Row],[Ativo]],Historico_Precos[Data],Historico_Posicoes4[[#This Row],[Data]])</f>
        <v>51.31</v>
      </c>
    </row>
    <row r="1041" spans="1:6" x14ac:dyDescent="0.25">
      <c r="A1041" s="1">
        <v>45686</v>
      </c>
      <c r="B1041" t="s">
        <v>10</v>
      </c>
      <c r="C1041" s="2">
        <v>82473732</v>
      </c>
      <c r="D1041" s="2">
        <v>2369906407.2600002</v>
      </c>
      <c r="E1041">
        <v>3.4800417327599504</v>
      </c>
      <c r="F1041">
        <f>SUMIFS(Historico_Precos[Preço D0],Historico_Precos[Ativo],Historico_Posicoes4[[#This Row],[Ativo]],Historico_Precos[Data],Historico_Posicoes4[[#This Row],[Data]])</f>
        <v>11.22</v>
      </c>
    </row>
    <row r="1042" spans="1:6" x14ac:dyDescent="0.25">
      <c r="A1042" s="1">
        <v>45671</v>
      </c>
      <c r="B1042" t="s">
        <v>10</v>
      </c>
      <c r="C1042" s="2">
        <v>79120000</v>
      </c>
      <c r="D1042" s="2">
        <v>2277963879.96</v>
      </c>
      <c r="E1042">
        <v>3.4732771970637795</v>
      </c>
      <c r="F1042">
        <f>SUMIFS(Historico_Precos[Preço D0],Historico_Precos[Ativo],Historico_Posicoes4[[#This Row],[Ativo]],Historico_Precos[Data],Historico_Posicoes4[[#This Row],[Data]])</f>
        <v>10.75</v>
      </c>
    </row>
    <row r="1043" spans="1:6" x14ac:dyDescent="0.25">
      <c r="A1043" s="1">
        <v>45723</v>
      </c>
      <c r="B1043" t="s">
        <v>6</v>
      </c>
      <c r="C1043" s="2">
        <v>82938351.219999999</v>
      </c>
      <c r="D1043" s="2">
        <v>2394765126.5500002</v>
      </c>
      <c r="E1043">
        <v>3.4633188157155304</v>
      </c>
      <c r="F1043">
        <f>SUMIFS(Historico_Precos[Preço D0],Historico_Precos[Ativo],Historico_Posicoes4[[#This Row],[Ativo]],Historico_Precos[Data],Historico_Posicoes4[[#This Row],[Data]])</f>
        <v>17.87</v>
      </c>
    </row>
    <row r="1044" spans="1:6" x14ac:dyDescent="0.25">
      <c r="A1044" s="1">
        <v>45670</v>
      </c>
      <c r="B1044" t="s">
        <v>14</v>
      </c>
      <c r="C1044" s="2">
        <v>78632038.629999995</v>
      </c>
      <c r="D1044" s="2">
        <v>2270898856.1300001</v>
      </c>
      <c r="E1044">
        <v>3.4625953691307254</v>
      </c>
      <c r="F1044">
        <f>SUMIFS(Historico_Precos[Preço D0],Historico_Precos[Ativo],Historico_Posicoes4[[#This Row],[Ativo]],Historico_Precos[Data],Historico_Posicoes4[[#This Row],[Data]])</f>
        <v>10595.382</v>
      </c>
    </row>
    <row r="1045" spans="1:6" x14ac:dyDescent="0.25">
      <c r="A1045" s="1">
        <v>45751</v>
      </c>
      <c r="B1045" t="s">
        <v>15</v>
      </c>
      <c r="C1045" s="2">
        <v>84123388.507599995</v>
      </c>
      <c r="D1045" s="2">
        <v>2430251738.46</v>
      </c>
      <c r="E1045">
        <v>3.4615092410511861</v>
      </c>
      <c r="F1045">
        <f>SUMIFS(Historico_Precos[Preço D0],Historico_Precos[Ativo],Historico_Posicoes4[[#This Row],[Ativo]],Historico_Precos[Data],Historico_Posicoes4[[#This Row],[Data]])</f>
        <v>75.852507000000003</v>
      </c>
    </row>
    <row r="1046" spans="1:6" x14ac:dyDescent="0.25">
      <c r="A1046" s="1">
        <v>45681</v>
      </c>
      <c r="B1046" t="s">
        <v>14</v>
      </c>
      <c r="C1046" s="2">
        <v>80712720.726999998</v>
      </c>
      <c r="D1046" s="2">
        <v>2332965205.52</v>
      </c>
      <c r="E1046">
        <v>3.4596624302851424</v>
      </c>
      <c r="F1046">
        <f>SUMIFS(Historico_Precos[Preço D0],Historico_Precos[Ativo],Historico_Posicoes4[[#This Row],[Ativo]],Historico_Precos[Data],Historico_Posicoes4[[#This Row],[Data]])</f>
        <v>10882.25404</v>
      </c>
    </row>
    <row r="1047" spans="1:6" x14ac:dyDescent="0.25">
      <c r="A1047" s="1">
        <v>45672</v>
      </c>
      <c r="B1047" t="s">
        <v>10</v>
      </c>
      <c r="C1047" s="2">
        <v>80978400</v>
      </c>
      <c r="D1047" s="2">
        <v>2343476491.02</v>
      </c>
      <c r="E1047">
        <v>3.4554816449109795</v>
      </c>
      <c r="F1047">
        <f>SUMIFS(Historico_Precos[Preço D0],Historico_Precos[Ativo],Historico_Posicoes4[[#This Row],[Ativo]],Historico_Precos[Data],Historico_Posicoes4[[#This Row],[Data]])</f>
        <v>11.04</v>
      </c>
    </row>
    <row r="1048" spans="1:6" x14ac:dyDescent="0.25">
      <c r="A1048" s="1">
        <v>45667</v>
      </c>
      <c r="B1048" t="s">
        <v>10</v>
      </c>
      <c r="C1048" s="2">
        <v>78421840</v>
      </c>
      <c r="D1048" s="2">
        <v>2270496184.5700002</v>
      </c>
      <c r="E1048">
        <v>3.453951631055129</v>
      </c>
      <c r="F1048">
        <f>SUMIFS(Historico_Precos[Preço D0],Historico_Precos[Ativo],Historico_Posicoes4[[#This Row],[Ativo]],Historico_Precos[Data],Historico_Posicoes4[[#This Row],[Data]])</f>
        <v>10.69</v>
      </c>
    </row>
    <row r="1049" spans="1:6" x14ac:dyDescent="0.25">
      <c r="A1049" s="1">
        <v>45684</v>
      </c>
      <c r="B1049" t="s">
        <v>10</v>
      </c>
      <c r="C1049" s="2">
        <v>82886342</v>
      </c>
      <c r="D1049" s="2">
        <v>2400211614.9400001</v>
      </c>
      <c r="E1049">
        <v>3.4532930964952429</v>
      </c>
      <c r="F1049">
        <f>SUMIFS(Historico_Precos[Preço D0],Historico_Precos[Ativo],Historico_Posicoes4[[#This Row],[Ativo]],Historico_Precos[Data],Historico_Posicoes4[[#This Row],[Data]])</f>
        <v>11.27</v>
      </c>
    </row>
    <row r="1050" spans="1:6" x14ac:dyDescent="0.25">
      <c r="A1050" s="1">
        <v>45671</v>
      </c>
      <c r="B1050" t="s">
        <v>14</v>
      </c>
      <c r="C1050" s="2">
        <v>78552066.576000005</v>
      </c>
      <c r="D1050" s="2">
        <v>2277963879.96</v>
      </c>
      <c r="E1050">
        <v>3.4483455715452056</v>
      </c>
      <c r="F1050">
        <f>SUMIFS(Historico_Precos[Preço D0],Historico_Precos[Ativo],Historico_Posicoes4[[#This Row],[Ativo]],Historico_Precos[Data],Historico_Posicoes4[[#This Row],[Data]])</f>
        <v>10611.444831999999</v>
      </c>
    </row>
    <row r="1051" spans="1:6" x14ac:dyDescent="0.25">
      <c r="A1051" s="1">
        <v>45674</v>
      </c>
      <c r="B1051" t="s">
        <v>10</v>
      </c>
      <c r="C1051" s="2">
        <v>79600500</v>
      </c>
      <c r="D1051" s="2">
        <v>2309326600.6999998</v>
      </c>
      <c r="E1051">
        <v>3.4469139174974908</v>
      </c>
      <c r="F1051">
        <f>SUMIFS(Historico_Precos[Preço D0],Historico_Precos[Ativo],Historico_Posicoes4[[#This Row],[Ativo]],Historico_Precos[Data],Historico_Posicoes4[[#This Row],[Data]])</f>
        <v>10.83</v>
      </c>
    </row>
    <row r="1052" spans="1:6" x14ac:dyDescent="0.25">
      <c r="A1052" s="1">
        <v>45673</v>
      </c>
      <c r="B1052" t="s">
        <v>10</v>
      </c>
      <c r="C1052" s="2">
        <v>79272000</v>
      </c>
      <c r="D1052" s="2">
        <v>2300494522.7799997</v>
      </c>
      <c r="E1052">
        <v>3.4458677999461127</v>
      </c>
      <c r="F1052">
        <f>SUMIFS(Historico_Precos[Preço D0],Historico_Precos[Ativo],Historico_Posicoes4[[#This Row],[Ativo]],Historico_Precos[Data],Historico_Posicoes4[[#This Row],[Data]])</f>
        <v>10.8</v>
      </c>
    </row>
    <row r="1053" spans="1:6" x14ac:dyDescent="0.25">
      <c r="A1053" s="1">
        <v>45685</v>
      </c>
      <c r="B1053" t="s">
        <v>10</v>
      </c>
      <c r="C1053" s="2">
        <v>82224428</v>
      </c>
      <c r="D1053" s="2">
        <v>2387081953.3000002</v>
      </c>
      <c r="E1053">
        <v>3.4445582350588997</v>
      </c>
      <c r="F1053">
        <f>SUMIFS(Historico_Precos[Preço D0],Historico_Precos[Ativo],Historico_Posicoes4[[#This Row],[Ativo]],Historico_Precos[Data],Historico_Posicoes4[[#This Row],[Data]])</f>
        <v>11.18</v>
      </c>
    </row>
    <row r="1054" spans="1:6" x14ac:dyDescent="0.25">
      <c r="A1054" s="1">
        <v>45665</v>
      </c>
      <c r="B1054" t="s">
        <v>14</v>
      </c>
      <c r="C1054" s="2">
        <v>78776492.713799998</v>
      </c>
      <c r="D1054" s="2">
        <v>2290317876.3899999</v>
      </c>
      <c r="E1054">
        <v>3.4395440705360754</v>
      </c>
      <c r="F1054">
        <f>SUMIFS(Historico_Precos[Preço D0],Historico_Precos[Ativo],Historico_Posicoes4[[#This Row],[Ativo]],Historico_Precos[Data],Historico_Posicoes4[[#This Row],[Data]])</f>
        <v>10643.2017</v>
      </c>
    </row>
    <row r="1055" spans="1:6" x14ac:dyDescent="0.25">
      <c r="A1055" s="1">
        <v>45680</v>
      </c>
      <c r="B1055" t="s">
        <v>14</v>
      </c>
      <c r="C1055" s="2">
        <v>80068516.3222</v>
      </c>
      <c r="D1055" s="2">
        <v>2328029258.7399998</v>
      </c>
      <c r="E1055">
        <v>3.439326031732759</v>
      </c>
      <c r="F1055">
        <f>SUMIFS(Historico_Precos[Preço D0],Historico_Precos[Ativo],Historico_Posicoes4[[#This Row],[Ativo]],Historico_Precos[Data],Historico_Posicoes4[[#This Row],[Data]])</f>
        <v>10796.273300999999</v>
      </c>
    </row>
    <row r="1056" spans="1:6" x14ac:dyDescent="0.25">
      <c r="A1056" s="1">
        <v>45749</v>
      </c>
      <c r="B1056" t="s">
        <v>6</v>
      </c>
      <c r="C1056" s="2">
        <v>84707745.219999999</v>
      </c>
      <c r="D1056" s="2">
        <v>2466486240.9200001</v>
      </c>
      <c r="E1056">
        <v>3.4343489866136041</v>
      </c>
      <c r="F1056">
        <f>SUMIFS(Historico_Precos[Preço D0],Historico_Precos[Ativo],Historico_Posicoes4[[#This Row],[Ativo]],Historico_Precos[Data],Historico_Posicoes4[[#This Row],[Data]])</f>
        <v>16.87</v>
      </c>
    </row>
    <row r="1057" spans="1:6" x14ac:dyDescent="0.25">
      <c r="A1057" s="1">
        <v>45709</v>
      </c>
      <c r="B1057" t="s">
        <v>14</v>
      </c>
      <c r="C1057" s="2">
        <v>85450224.39199999</v>
      </c>
      <c r="D1057" s="2">
        <v>2490291863.5700002</v>
      </c>
      <c r="E1057">
        <v>3.4313337180285917</v>
      </c>
      <c r="F1057">
        <f>SUMIFS(Historico_Precos[Preço D0],Historico_Precos[Ativo],Historico_Posicoes4[[#This Row],[Ativo]],Historico_Precos[Data],Historico_Posicoes4[[#This Row],[Data]])</f>
        <v>12950.026</v>
      </c>
    </row>
    <row r="1058" spans="1:6" x14ac:dyDescent="0.25">
      <c r="A1058" s="1">
        <v>45663</v>
      </c>
      <c r="B1058" t="s">
        <v>10</v>
      </c>
      <c r="C1058" s="2">
        <v>78687856</v>
      </c>
      <c r="D1058" s="2">
        <v>2296425733.8699999</v>
      </c>
      <c r="E1058">
        <v>3.4265360660017103</v>
      </c>
      <c r="F1058">
        <f>SUMIFS(Historico_Precos[Preço D0],Historico_Precos[Ativo],Historico_Posicoes4[[#This Row],[Ativo]],Historico_Precos[Data],Historico_Posicoes4[[#This Row],[Data]])</f>
        <v>10.66</v>
      </c>
    </row>
    <row r="1059" spans="1:6" x14ac:dyDescent="0.25">
      <c r="A1059" s="1">
        <v>45678</v>
      </c>
      <c r="B1059" t="s">
        <v>10</v>
      </c>
      <c r="C1059" s="2">
        <v>79805187</v>
      </c>
      <c r="D1059" s="2">
        <v>2331411218.6199999</v>
      </c>
      <c r="E1059">
        <v>3.4230420769459107</v>
      </c>
      <c r="F1059">
        <f>SUMIFS(Historico_Precos[Preço D0],Historico_Precos[Ativo],Historico_Posicoes4[[#This Row],[Ativo]],Historico_Precos[Data],Historico_Posicoes4[[#This Row],[Data]])</f>
        <v>10.83</v>
      </c>
    </row>
    <row r="1060" spans="1:6" x14ac:dyDescent="0.25">
      <c r="A1060" s="1">
        <v>45680</v>
      </c>
      <c r="B1060" t="s">
        <v>10</v>
      </c>
      <c r="C1060" s="2">
        <v>79488000</v>
      </c>
      <c r="D1060" s="2">
        <v>2328029258.7399998</v>
      </c>
      <c r="E1060">
        <v>3.414390076996769</v>
      </c>
      <c r="F1060">
        <f>SUMIFS(Historico_Precos[Preço D0],Historico_Precos[Ativo],Historico_Posicoes4[[#This Row],[Ativo]],Historico_Precos[Data],Historico_Posicoes4[[#This Row],[Data]])</f>
        <v>10.8</v>
      </c>
    </row>
    <row r="1061" spans="1:6" x14ac:dyDescent="0.25">
      <c r="A1061" s="1">
        <v>45666</v>
      </c>
      <c r="B1061" t="s">
        <v>14</v>
      </c>
      <c r="C1061" s="2">
        <v>78119706.586199999</v>
      </c>
      <c r="D1061" s="2">
        <v>2289939314.3200002</v>
      </c>
      <c r="E1061">
        <v>3.4114313029032268</v>
      </c>
      <c r="F1061">
        <f>SUMIFS(Historico_Precos[Preço D0],Historico_Precos[Ativo],Historico_Posicoes4[[#This Row],[Ativo]],Historico_Precos[Data],Historico_Posicoes4[[#This Row],[Data]])</f>
        <v>10528.2538</v>
      </c>
    </row>
    <row r="1062" spans="1:6" x14ac:dyDescent="0.25">
      <c r="A1062" s="1">
        <v>45665</v>
      </c>
      <c r="B1062" t="s">
        <v>10</v>
      </c>
      <c r="C1062" s="2">
        <v>78111840</v>
      </c>
      <c r="D1062" s="2">
        <v>2290317876.3899999</v>
      </c>
      <c r="E1062">
        <v>3.4105239628623045</v>
      </c>
      <c r="F1062">
        <f>SUMIFS(Historico_Precos[Preço D0],Historico_Precos[Ativo],Historico_Posicoes4[[#This Row],[Ativo]],Historico_Precos[Data],Historico_Posicoes4[[#This Row],[Data]])</f>
        <v>10.59</v>
      </c>
    </row>
    <row r="1063" spans="1:6" x14ac:dyDescent="0.25">
      <c r="A1063" s="1">
        <v>45681</v>
      </c>
      <c r="B1063" t="s">
        <v>10</v>
      </c>
      <c r="C1063" s="2">
        <v>79561600</v>
      </c>
      <c r="D1063" s="2">
        <v>2332965205.52</v>
      </c>
      <c r="E1063">
        <v>3.4103209002753356</v>
      </c>
      <c r="F1063">
        <f>SUMIFS(Historico_Precos[Preço D0],Historico_Precos[Ativo],Historico_Posicoes4[[#This Row],[Ativo]],Historico_Precos[Data],Historico_Posicoes4[[#This Row],[Data]])</f>
        <v>10.81</v>
      </c>
    </row>
    <row r="1064" spans="1:6" x14ac:dyDescent="0.25">
      <c r="A1064" s="1">
        <v>45664</v>
      </c>
      <c r="B1064" t="s">
        <v>14</v>
      </c>
      <c r="C1064" s="2">
        <v>79522412.354300007</v>
      </c>
      <c r="D1064" s="2">
        <v>2331926800.1599998</v>
      </c>
      <c r="E1064">
        <v>3.4101590302424483</v>
      </c>
      <c r="F1064">
        <f>SUMIFS(Historico_Precos[Preço D0],Historico_Precos[Ativo],Historico_Posicoes4[[#This Row],[Ativo]],Historico_Precos[Data],Historico_Posicoes4[[#This Row],[Data]])</f>
        <v>10810.995514</v>
      </c>
    </row>
    <row r="1065" spans="1:6" x14ac:dyDescent="0.25">
      <c r="A1065" s="1">
        <v>45679</v>
      </c>
      <c r="B1065" t="s">
        <v>14</v>
      </c>
      <c r="C1065" s="2">
        <v>79927574.608899996</v>
      </c>
      <c r="D1065" s="2">
        <v>2350101363.5299997</v>
      </c>
      <c r="E1065">
        <v>3.4010266897102586</v>
      </c>
      <c r="F1065">
        <f>SUMIFS(Historico_Precos[Preço D0],Historico_Precos[Ativo],Historico_Posicoes4[[#This Row],[Ativo]],Historico_Precos[Data],Historico_Posicoes4[[#This Row],[Data]])</f>
        <v>10785.646038999999</v>
      </c>
    </row>
    <row r="1066" spans="1:6" x14ac:dyDescent="0.25">
      <c r="A1066" s="1">
        <v>45666</v>
      </c>
      <c r="B1066" t="s">
        <v>10</v>
      </c>
      <c r="C1066" s="2">
        <v>77595520</v>
      </c>
      <c r="D1066" s="2">
        <v>2289939314.3200002</v>
      </c>
      <c r="E1066">
        <v>3.3885404523500249</v>
      </c>
      <c r="F1066">
        <f>SUMIFS(Historico_Precos[Preço D0],Historico_Precos[Ativo],Historico_Posicoes4[[#This Row],[Ativo]],Historico_Precos[Data],Historico_Posicoes4[[#This Row],[Data]])</f>
        <v>10.52</v>
      </c>
    </row>
    <row r="1067" spans="1:6" x14ac:dyDescent="0.25">
      <c r="A1067" s="1">
        <v>45677</v>
      </c>
      <c r="B1067" t="s">
        <v>10</v>
      </c>
      <c r="C1067" s="2">
        <v>78478785</v>
      </c>
      <c r="D1067" s="2">
        <v>2320237907.2600002</v>
      </c>
      <c r="E1067">
        <v>3.3823594017855112</v>
      </c>
      <c r="F1067">
        <f>SUMIFS(Historico_Precos[Preço D0],Historico_Precos[Ativo],Historico_Posicoes4[[#This Row],[Ativo]],Historico_Precos[Data],Historico_Posicoes4[[#This Row],[Data]])</f>
        <v>10.65</v>
      </c>
    </row>
    <row r="1068" spans="1:6" x14ac:dyDescent="0.25">
      <c r="A1068" s="1">
        <v>45664</v>
      </c>
      <c r="B1068" t="s">
        <v>10</v>
      </c>
      <c r="C1068" s="2">
        <v>78701920</v>
      </c>
      <c r="D1068" s="2">
        <v>2331926800.1599998</v>
      </c>
      <c r="E1068">
        <v>3.3749738625843677</v>
      </c>
      <c r="F1068">
        <f>SUMIFS(Historico_Precos[Preço D0],Historico_Precos[Ativo],Historico_Posicoes4[[#This Row],[Ativo]],Historico_Precos[Data],Historico_Posicoes4[[#This Row],[Data]])</f>
        <v>10.67</v>
      </c>
    </row>
    <row r="1069" spans="1:6" x14ac:dyDescent="0.25">
      <c r="A1069" s="1">
        <v>45798</v>
      </c>
      <c r="B1069" t="s">
        <v>4</v>
      </c>
      <c r="C1069" s="2">
        <v>93942581.980000004</v>
      </c>
      <c r="D1069" s="2">
        <v>2802674383.7800002</v>
      </c>
      <c r="E1069">
        <v>3.3518906985298282</v>
      </c>
      <c r="F1069">
        <f>SUMIFS(Historico_Precos[Preço D0],Historico_Precos[Ativo],Historico_Posicoes4[[#This Row],[Ativo]],Historico_Precos[Data],Historico_Posicoes4[[#This Row],[Data]])</f>
        <v>118.18</v>
      </c>
    </row>
    <row r="1070" spans="1:6" x14ac:dyDescent="0.25">
      <c r="A1070" s="1">
        <v>45791</v>
      </c>
      <c r="B1070" t="s">
        <v>4</v>
      </c>
      <c r="C1070" s="2">
        <v>93331824.209999993</v>
      </c>
      <c r="D1070" s="2">
        <v>2788158897.0499997</v>
      </c>
      <c r="E1070">
        <v>3.3474356253063395</v>
      </c>
      <c r="F1070">
        <f>SUMIFS(Historico_Precos[Preço D0],Historico_Precos[Ativo],Historico_Posicoes4[[#This Row],[Ativo]],Historico_Precos[Data],Historico_Posicoes4[[#This Row],[Data]])</f>
        <v>114.11</v>
      </c>
    </row>
    <row r="1071" spans="1:6" x14ac:dyDescent="0.25">
      <c r="A1071" s="1">
        <v>45803</v>
      </c>
      <c r="B1071" t="s">
        <v>4</v>
      </c>
      <c r="C1071" s="2">
        <v>94208647.170000002</v>
      </c>
      <c r="D1071" s="2">
        <v>2825155902.2799997</v>
      </c>
      <c r="E1071">
        <v>3.334635341503466</v>
      </c>
      <c r="F1071">
        <f>SUMIFS(Historico_Precos[Preço D0],Historico_Precos[Ativo],Historico_Posicoes4[[#This Row],[Ativo]],Historico_Precos[Data],Historico_Posicoes4[[#This Row],[Data]])</f>
        <v>118.47</v>
      </c>
    </row>
    <row r="1072" spans="1:6" x14ac:dyDescent="0.25">
      <c r="A1072" s="1">
        <v>45785</v>
      </c>
      <c r="B1072" t="s">
        <v>12</v>
      </c>
      <c r="C1072" s="2">
        <v>91242394.50999999</v>
      </c>
      <c r="D1072" s="2">
        <v>2744744993.77</v>
      </c>
      <c r="E1072">
        <v>3.3242576165400153</v>
      </c>
      <c r="F1072">
        <f>SUMIFS(Historico_Precos[Preço D0],Historico_Precos[Ativo],Historico_Posicoes4[[#This Row],[Ativo]],Historico_Precos[Data],Historico_Posicoes4[[#This Row],[Data]])</f>
        <v>40.090000000000003</v>
      </c>
    </row>
    <row r="1073" spans="1:6" x14ac:dyDescent="0.25">
      <c r="A1073" s="1">
        <v>45797</v>
      </c>
      <c r="B1073" t="s">
        <v>4</v>
      </c>
      <c r="C1073" s="2">
        <v>94848780.519999996</v>
      </c>
      <c r="D1073" s="2">
        <v>2862879296.71</v>
      </c>
      <c r="E1073">
        <v>3.3130555182329733</v>
      </c>
      <c r="F1073">
        <f>SUMIFS(Historico_Precos[Preço D0],Historico_Precos[Ativo],Historico_Posicoes4[[#This Row],[Ativo]],Historico_Precos[Data],Historico_Posicoes4[[#This Row],[Data]])</f>
        <v>119.32</v>
      </c>
    </row>
    <row r="1074" spans="1:6" x14ac:dyDescent="0.25">
      <c r="A1074" s="1">
        <v>45800</v>
      </c>
      <c r="B1074" t="s">
        <v>4</v>
      </c>
      <c r="C1074" s="2">
        <v>93052281.659999996</v>
      </c>
      <c r="D1074" s="2">
        <v>2811278003.4299998</v>
      </c>
      <c r="E1074">
        <v>3.3099637085506393</v>
      </c>
      <c r="F1074">
        <f>SUMIFS(Historico_Precos[Preço D0],Historico_Precos[Ativo],Historico_Posicoes4[[#This Row],[Ativo]],Historico_Precos[Data],Historico_Posicoes4[[#This Row],[Data]])</f>
        <v>117.06</v>
      </c>
    </row>
    <row r="1075" spans="1:6" x14ac:dyDescent="0.25">
      <c r="A1075" s="1">
        <v>45660</v>
      </c>
      <c r="B1075" t="s">
        <v>10</v>
      </c>
      <c r="C1075" s="2">
        <v>74332712</v>
      </c>
      <c r="D1075" s="2">
        <v>2257350473.8499999</v>
      </c>
      <c r="E1075">
        <v>3.2929185282081006</v>
      </c>
      <c r="F1075">
        <f>SUMIFS(Historico_Precos[Preço D0],Historico_Precos[Ativo],Historico_Posicoes4[[#This Row],[Ativo]],Historico_Precos[Data],Historico_Posicoes4[[#This Row],[Data]])</f>
        <v>10.07</v>
      </c>
    </row>
    <row r="1076" spans="1:6" x14ac:dyDescent="0.25">
      <c r="A1076" s="1">
        <v>45804</v>
      </c>
      <c r="B1076" t="s">
        <v>4</v>
      </c>
      <c r="C1076" s="2">
        <v>94737018.340000004</v>
      </c>
      <c r="D1076" s="2">
        <v>2879043697.0700002</v>
      </c>
      <c r="E1076">
        <v>3.2905724368273317</v>
      </c>
      <c r="F1076">
        <f>SUMIFS(Historico_Precos[Preço D0],Historico_Precos[Ativo],Historico_Posicoes4[[#This Row],[Ativo]],Historico_Precos[Data],Historico_Posicoes4[[#This Row],[Data]])</f>
        <v>118.94</v>
      </c>
    </row>
    <row r="1077" spans="1:6" x14ac:dyDescent="0.25">
      <c r="A1077" s="1">
        <v>45799</v>
      </c>
      <c r="B1077" t="s">
        <v>4</v>
      </c>
      <c r="C1077" s="2">
        <v>92185828.670000002</v>
      </c>
      <c r="D1077" s="2">
        <v>2807193825.3300004</v>
      </c>
      <c r="E1077">
        <v>3.2839139156756687</v>
      </c>
      <c r="F1077">
        <f>SUMIFS(Historico_Precos[Preço D0],Historico_Precos[Ativo],Historico_Posicoes4[[#This Row],[Ativo]],Historico_Precos[Data],Historico_Posicoes4[[#This Row],[Data]])</f>
        <v>115.97</v>
      </c>
    </row>
    <row r="1078" spans="1:6" x14ac:dyDescent="0.25">
      <c r="A1078" s="1">
        <v>45793</v>
      </c>
      <c r="B1078" t="s">
        <v>4</v>
      </c>
      <c r="C1078" s="2">
        <v>92448149.299999997</v>
      </c>
      <c r="D1078" s="2">
        <v>2824958884.71</v>
      </c>
      <c r="E1078">
        <v>3.2725484891257235</v>
      </c>
      <c r="F1078">
        <f>SUMIFS(Historico_Precos[Preço D0],Historico_Precos[Ativo],Historico_Posicoes4[[#This Row],[Ativo]],Historico_Precos[Data],Historico_Posicoes4[[#This Row],[Data]])</f>
        <v>116.3</v>
      </c>
    </row>
    <row r="1079" spans="1:6" x14ac:dyDescent="0.25">
      <c r="A1079" s="1">
        <v>45792</v>
      </c>
      <c r="B1079" t="s">
        <v>4</v>
      </c>
      <c r="C1079" s="2">
        <v>91977676</v>
      </c>
      <c r="D1079" s="2">
        <v>2811825253.4299998</v>
      </c>
      <c r="E1079">
        <v>3.2711021386482395</v>
      </c>
      <c r="F1079">
        <f>SUMIFS(Historico_Precos[Preço D0],Historico_Precos[Ativo],Historico_Posicoes4[[#This Row],[Ativo]],Historico_Precos[Data],Historico_Posicoes4[[#This Row],[Data]])</f>
        <v>116</v>
      </c>
    </row>
    <row r="1080" spans="1:6" x14ac:dyDescent="0.25">
      <c r="A1080" s="1">
        <v>45796</v>
      </c>
      <c r="B1080" t="s">
        <v>4</v>
      </c>
      <c r="C1080" s="2">
        <v>92702520.819999993</v>
      </c>
      <c r="D1080" s="2">
        <v>2843379627</v>
      </c>
      <c r="E1080">
        <v>3.2602934880633159</v>
      </c>
      <c r="F1080">
        <f>SUMIFS(Historico_Precos[Preço D0],Historico_Precos[Ativo],Historico_Posicoes4[[#This Row],[Ativo]],Historico_Precos[Data],Historico_Posicoes4[[#This Row],[Data]])</f>
        <v>116.62</v>
      </c>
    </row>
    <row r="1081" spans="1:6" x14ac:dyDescent="0.25">
      <c r="A1081" s="1">
        <v>45784</v>
      </c>
      <c r="B1081" t="s">
        <v>12</v>
      </c>
      <c r="C1081" s="2">
        <v>86030494.200000003</v>
      </c>
      <c r="D1081" s="2">
        <v>2666605432.8099999</v>
      </c>
      <c r="E1081">
        <v>3.2262176151551332</v>
      </c>
      <c r="F1081">
        <f>SUMIFS(Historico_Precos[Preço D0],Historico_Precos[Ativo],Historico_Posicoes4[[#This Row],[Ativo]],Historico_Precos[Data],Historico_Posicoes4[[#This Row],[Data]])</f>
        <v>37.799999999999997</v>
      </c>
    </row>
    <row r="1082" spans="1:6" x14ac:dyDescent="0.25">
      <c r="A1082" s="1">
        <v>45777</v>
      </c>
      <c r="B1082" t="s">
        <v>12</v>
      </c>
      <c r="C1082" s="2">
        <v>86736035.289999992</v>
      </c>
      <c r="D1082" s="2">
        <v>2695384859.1199999</v>
      </c>
      <c r="E1082">
        <v>3.2179462237655341</v>
      </c>
      <c r="F1082">
        <f>SUMIFS(Historico_Precos[Preço D0],Historico_Precos[Ativo],Historico_Posicoes4[[#This Row],[Ativo]],Historico_Precos[Data],Historico_Posicoes4[[#This Row],[Data]])</f>
        <v>38.11</v>
      </c>
    </row>
    <row r="1083" spans="1:6" x14ac:dyDescent="0.25">
      <c r="A1083" s="1">
        <v>45782</v>
      </c>
      <c r="B1083" t="s">
        <v>12</v>
      </c>
      <c r="C1083" s="2">
        <v>85279434.329999998</v>
      </c>
      <c r="D1083" s="2">
        <v>2661766885.52</v>
      </c>
      <c r="E1083">
        <v>3.2038656275243236</v>
      </c>
      <c r="F1083">
        <f>SUMIFS(Historico_Precos[Preço D0],Historico_Precos[Ativo],Historico_Posicoes4[[#This Row],[Ativo]],Historico_Precos[Data],Historico_Posicoes4[[#This Row],[Data]])</f>
        <v>37.47</v>
      </c>
    </row>
    <row r="1084" spans="1:6" x14ac:dyDescent="0.25">
      <c r="A1084" s="1">
        <v>45779</v>
      </c>
      <c r="B1084" t="s">
        <v>12</v>
      </c>
      <c r="C1084" s="2">
        <v>85916697.25</v>
      </c>
      <c r="D1084" s="2">
        <v>2687353694.75</v>
      </c>
      <c r="E1084">
        <v>3.1970744088448946</v>
      </c>
      <c r="F1084">
        <f>SUMIFS(Historico_Precos[Preço D0],Historico_Precos[Ativo],Historico_Posicoes4[[#This Row],[Ativo]],Historico_Precos[Data],Historico_Posicoes4[[#This Row],[Data]])</f>
        <v>37.75</v>
      </c>
    </row>
    <row r="1085" spans="1:6" x14ac:dyDescent="0.25">
      <c r="A1085" s="1">
        <v>45783</v>
      </c>
      <c r="B1085" t="s">
        <v>12</v>
      </c>
      <c r="C1085" s="2">
        <v>85029081.039999992</v>
      </c>
      <c r="D1085" s="2">
        <v>2664952011.0500002</v>
      </c>
      <c r="E1085">
        <v>3.1906421086546413</v>
      </c>
      <c r="F1085">
        <f>SUMIFS(Historico_Precos[Preço D0],Historico_Precos[Ativo],Historico_Posicoes4[[#This Row],[Ativo]],Historico_Precos[Data],Historico_Posicoes4[[#This Row],[Data]])</f>
        <v>37.36</v>
      </c>
    </row>
    <row r="1086" spans="1:6" x14ac:dyDescent="0.25">
      <c r="A1086" s="1">
        <v>45776</v>
      </c>
      <c r="B1086" t="s">
        <v>12</v>
      </c>
      <c r="C1086" s="2">
        <v>85120118.599999994</v>
      </c>
      <c r="D1086" s="2">
        <v>2676001224.75</v>
      </c>
      <c r="E1086">
        <v>3.1808699417898123</v>
      </c>
      <c r="F1086">
        <f>SUMIFS(Historico_Precos[Preço D0],Historico_Precos[Ativo],Historico_Posicoes4[[#This Row],[Ativo]],Historico_Precos[Data],Historico_Posicoes4[[#This Row],[Data]])</f>
        <v>37.4</v>
      </c>
    </row>
    <row r="1087" spans="1:6" x14ac:dyDescent="0.25">
      <c r="A1087" s="1">
        <v>45729</v>
      </c>
      <c r="B1087" t="s">
        <v>6</v>
      </c>
      <c r="C1087" s="2">
        <v>76205466.799999997</v>
      </c>
      <c r="D1087" s="2">
        <v>2408208675.25</v>
      </c>
      <c r="E1087">
        <v>3.1644046291831001</v>
      </c>
      <c r="F1087">
        <f>SUMIFS(Historico_Precos[Preço D0],Historico_Precos[Ativo],Historico_Posicoes4[[#This Row],[Ativo]],Historico_Precos[Data],Historico_Posicoes4[[#This Row],[Data]])</f>
        <v>17.8</v>
      </c>
    </row>
    <row r="1088" spans="1:6" x14ac:dyDescent="0.25">
      <c r="A1088" s="1">
        <v>45775</v>
      </c>
      <c r="B1088" t="s">
        <v>12</v>
      </c>
      <c r="C1088" s="2">
        <v>84482855.680000007</v>
      </c>
      <c r="D1088" s="2">
        <v>2681067022.6799998</v>
      </c>
      <c r="E1088">
        <v>3.1510907771171937</v>
      </c>
      <c r="F1088">
        <f>SUMIFS(Historico_Precos[Preço D0],Historico_Precos[Ativo],Historico_Posicoes4[[#This Row],[Ativo]],Historico_Precos[Data],Historico_Posicoes4[[#This Row],[Data]])</f>
        <v>37.119999999999997</v>
      </c>
    </row>
    <row r="1089" spans="1:6" x14ac:dyDescent="0.25">
      <c r="A1089" s="1">
        <v>45708</v>
      </c>
      <c r="B1089" t="s">
        <v>14</v>
      </c>
      <c r="C1089" s="2">
        <v>78284107.116400003</v>
      </c>
      <c r="D1089" s="2">
        <v>2489539142.5299997</v>
      </c>
      <c r="E1089">
        <v>3.1445220434189922</v>
      </c>
      <c r="F1089">
        <f>SUMIFS(Historico_Precos[Preço D0],Historico_Precos[Ativo],Historico_Posicoes4[[#This Row],[Ativo]],Historico_Precos[Data],Historico_Posicoes4[[#This Row],[Data]])</f>
        <v>12026.091200999997</v>
      </c>
    </row>
    <row r="1090" spans="1:6" x14ac:dyDescent="0.25">
      <c r="A1090" s="1">
        <v>45757</v>
      </c>
      <c r="B1090" t="s">
        <v>12</v>
      </c>
      <c r="C1090" s="2">
        <v>76426031.61999999</v>
      </c>
      <c r="D1090" s="2">
        <v>2433833642.29</v>
      </c>
      <c r="E1090">
        <v>3.1401501849604871</v>
      </c>
      <c r="F1090">
        <f>SUMIFS(Historico_Precos[Preço D0],Historico_Precos[Ativo],Historico_Posicoes4[[#This Row],[Ativo]],Historico_Precos[Data],Historico_Posicoes4[[#This Row],[Data]])</f>
        <v>33.58</v>
      </c>
    </row>
    <row r="1091" spans="1:6" x14ac:dyDescent="0.25">
      <c r="A1091" s="1">
        <v>45730</v>
      </c>
      <c r="B1091" t="s">
        <v>6</v>
      </c>
      <c r="C1091" s="2">
        <v>77061708</v>
      </c>
      <c r="D1091" s="2">
        <v>2461258632.27</v>
      </c>
      <c r="E1091">
        <v>3.130987820200211</v>
      </c>
      <c r="F1091">
        <f>SUMIFS(Historico_Precos[Preço D0],Historico_Precos[Ativo],Historico_Posicoes4[[#This Row],[Ativo]],Historico_Precos[Data],Historico_Posicoes4[[#This Row],[Data]])</f>
        <v>18</v>
      </c>
    </row>
    <row r="1092" spans="1:6" x14ac:dyDescent="0.25">
      <c r="A1092" s="1">
        <v>45770</v>
      </c>
      <c r="B1092" t="s">
        <v>12</v>
      </c>
      <c r="C1092" s="2">
        <v>81296541.079999998</v>
      </c>
      <c r="D1092" s="2">
        <v>2606201055.8400002</v>
      </c>
      <c r="E1092">
        <v>3.1193503240216227</v>
      </c>
      <c r="F1092">
        <f>SUMIFS(Historico_Precos[Preço D0],Historico_Precos[Ativo],Historico_Posicoes4[[#This Row],[Ativo]],Historico_Precos[Data],Historico_Posicoes4[[#This Row],[Data]])</f>
        <v>35.72</v>
      </c>
    </row>
    <row r="1093" spans="1:6" x14ac:dyDescent="0.25">
      <c r="A1093" s="1">
        <v>45772</v>
      </c>
      <c r="B1093" t="s">
        <v>12</v>
      </c>
      <c r="C1093" s="2">
        <v>83299367.400000006</v>
      </c>
      <c r="D1093" s="2">
        <v>2674451810.9099998</v>
      </c>
      <c r="E1093">
        <v>3.1146333263584527</v>
      </c>
      <c r="F1093">
        <f>SUMIFS(Historico_Precos[Preço D0],Historico_Precos[Ativo],Historico_Posicoes4[[#This Row],[Ativo]],Historico_Precos[Data],Historico_Posicoes4[[#This Row],[Data]])</f>
        <v>36.6</v>
      </c>
    </row>
    <row r="1094" spans="1:6" x14ac:dyDescent="0.25">
      <c r="A1094" s="1">
        <v>45733</v>
      </c>
      <c r="B1094" t="s">
        <v>6</v>
      </c>
      <c r="C1094" s="2">
        <v>77746700.959999993</v>
      </c>
      <c r="D1094" s="2">
        <v>2497848362.3800001</v>
      </c>
      <c r="E1094">
        <v>3.1125468675737138</v>
      </c>
      <c r="F1094">
        <f>SUMIFS(Historico_Precos[Preço D0],Historico_Precos[Ativo],Historico_Posicoes4[[#This Row],[Ativo]],Historico_Precos[Data],Historico_Posicoes4[[#This Row],[Data]])</f>
        <v>18.16</v>
      </c>
    </row>
    <row r="1095" spans="1:6" x14ac:dyDescent="0.25">
      <c r="A1095" s="1">
        <v>45761</v>
      </c>
      <c r="B1095" t="s">
        <v>12</v>
      </c>
      <c r="C1095" s="2">
        <v>78246782.819999993</v>
      </c>
      <c r="D1095" s="2">
        <v>2519803543.3099999</v>
      </c>
      <c r="E1095">
        <v>3.1052731482874041</v>
      </c>
      <c r="F1095">
        <f>SUMIFS(Historico_Precos[Preço D0],Historico_Precos[Ativo],Historico_Posicoes4[[#This Row],[Ativo]],Historico_Precos[Data],Historico_Posicoes4[[#This Row],[Data]])</f>
        <v>34.380000000000003</v>
      </c>
    </row>
    <row r="1096" spans="1:6" x14ac:dyDescent="0.25">
      <c r="A1096" s="1">
        <v>45659</v>
      </c>
      <c r="B1096" t="s">
        <v>10</v>
      </c>
      <c r="C1096" s="2">
        <v>70494280</v>
      </c>
      <c r="D1096" s="2">
        <v>2270822204.6999998</v>
      </c>
      <c r="E1096">
        <v>3.1043504794913286</v>
      </c>
      <c r="F1096">
        <f>SUMIFS(Historico_Precos[Preço D0],Historico_Precos[Ativo],Historico_Posicoes4[[#This Row],[Ativo]],Historico_Precos[Data],Historico_Posicoes4[[#This Row],[Data]])</f>
        <v>9.5500000000000007</v>
      </c>
    </row>
    <row r="1097" spans="1:6" x14ac:dyDescent="0.25">
      <c r="A1097" s="1">
        <v>45734</v>
      </c>
      <c r="B1097" t="s">
        <v>6</v>
      </c>
      <c r="C1097" s="2">
        <v>77275768.299999997</v>
      </c>
      <c r="D1097" s="2">
        <v>2489588544.6900001</v>
      </c>
      <c r="E1097">
        <v>3.1039574175748896</v>
      </c>
      <c r="F1097">
        <f>SUMIFS(Historico_Precos[Preço D0],Historico_Precos[Ativo],Historico_Posicoes4[[#This Row],[Ativo]],Historico_Precos[Data],Historico_Posicoes4[[#This Row],[Data]])</f>
        <v>18.05</v>
      </c>
    </row>
    <row r="1098" spans="1:6" x14ac:dyDescent="0.25">
      <c r="A1098" s="1">
        <v>45769</v>
      </c>
      <c r="B1098" t="s">
        <v>12</v>
      </c>
      <c r="C1098" s="2">
        <v>79544068.049999997</v>
      </c>
      <c r="D1098" s="2">
        <v>2567457615.8600001</v>
      </c>
      <c r="E1098">
        <v>3.098164797682776</v>
      </c>
      <c r="F1098">
        <f>SUMIFS(Historico_Precos[Preço D0],Historico_Precos[Ativo],Historico_Posicoes4[[#This Row],[Ativo]],Historico_Precos[Data],Historico_Posicoes4[[#This Row],[Data]])</f>
        <v>34.950000000000003</v>
      </c>
    </row>
    <row r="1099" spans="1:6" x14ac:dyDescent="0.25">
      <c r="A1099" s="1">
        <v>45736</v>
      </c>
      <c r="B1099" t="s">
        <v>6</v>
      </c>
      <c r="C1099" s="2">
        <v>77875137.140000001</v>
      </c>
      <c r="D1099" s="2">
        <v>2514750226.77</v>
      </c>
      <c r="E1099">
        <v>3.0967344713206177</v>
      </c>
      <c r="F1099">
        <f>SUMIFS(Historico_Precos[Preço D0],Historico_Precos[Ativo],Historico_Posicoes4[[#This Row],[Ativo]],Historico_Precos[Data],Historico_Posicoes4[[#This Row],[Data]])</f>
        <v>18.190000000000001</v>
      </c>
    </row>
    <row r="1100" spans="1:6" x14ac:dyDescent="0.25">
      <c r="A1100" s="1">
        <v>45764</v>
      </c>
      <c r="B1100" t="s">
        <v>12</v>
      </c>
      <c r="C1100" s="2">
        <v>79043361.470000014</v>
      </c>
      <c r="D1100" s="2">
        <v>2554091183.1399999</v>
      </c>
      <c r="E1100">
        <v>3.0947744540907149</v>
      </c>
      <c r="F1100">
        <f>SUMIFS(Historico_Precos[Preço D0],Historico_Precos[Ativo],Historico_Posicoes4[[#This Row],[Ativo]],Historico_Precos[Data],Historico_Posicoes4[[#This Row],[Data]])</f>
        <v>34.729999999999997</v>
      </c>
    </row>
    <row r="1101" spans="1:6" x14ac:dyDescent="0.25">
      <c r="A1101" s="1">
        <v>45762</v>
      </c>
      <c r="B1101" t="s">
        <v>12</v>
      </c>
      <c r="C1101" s="2">
        <v>78064707.700000003</v>
      </c>
      <c r="D1101" s="2">
        <v>2526159306.0799999</v>
      </c>
      <c r="E1101">
        <v>3.0902527608655812</v>
      </c>
      <c r="F1101">
        <f>SUMIFS(Historico_Precos[Preço D0],Historico_Precos[Ativo],Historico_Posicoes4[[#This Row],[Ativo]],Historico_Precos[Data],Historico_Posicoes4[[#This Row],[Data]])</f>
        <v>34.299999999999997</v>
      </c>
    </row>
    <row r="1102" spans="1:6" x14ac:dyDescent="0.25">
      <c r="A1102" s="1">
        <v>45735</v>
      </c>
      <c r="B1102" t="s">
        <v>6</v>
      </c>
      <c r="C1102" s="2">
        <v>77917949.200000003</v>
      </c>
      <c r="D1102" s="2">
        <v>2523559129.2799997</v>
      </c>
      <c r="E1102">
        <v>3.0876213002479118</v>
      </c>
      <c r="F1102">
        <f>SUMIFS(Historico_Precos[Preço D0],Historico_Precos[Ativo],Historico_Posicoes4[[#This Row],[Ativo]],Historico_Precos[Data],Historico_Posicoes4[[#This Row],[Data]])</f>
        <v>18.2</v>
      </c>
    </row>
    <row r="1103" spans="1:6" x14ac:dyDescent="0.25">
      <c r="A1103" s="1">
        <v>45771</v>
      </c>
      <c r="B1103" t="s">
        <v>12</v>
      </c>
      <c r="C1103" s="2">
        <v>82161397.900000006</v>
      </c>
      <c r="D1103" s="2">
        <v>2666814995.1700001</v>
      </c>
      <c r="E1103">
        <v>3.0808810528216828</v>
      </c>
      <c r="F1103">
        <f>SUMIFS(Historico_Precos[Preço D0],Historico_Precos[Ativo],Historico_Posicoes4[[#This Row],[Ativo]],Historico_Precos[Data],Historico_Posicoes4[[#This Row],[Data]])</f>
        <v>36.1</v>
      </c>
    </row>
    <row r="1104" spans="1:6" x14ac:dyDescent="0.25">
      <c r="A1104" s="1">
        <v>45758</v>
      </c>
      <c r="B1104" t="s">
        <v>12</v>
      </c>
      <c r="C1104" s="2">
        <v>76403272.230000004</v>
      </c>
      <c r="D1104" s="2">
        <v>2480256451.7399998</v>
      </c>
      <c r="E1104">
        <v>3.0804585621136087</v>
      </c>
      <c r="F1104">
        <f>SUMIFS(Historico_Precos[Preço D0],Historico_Precos[Ativo],Historico_Posicoes4[[#This Row],[Ativo]],Historico_Precos[Data],Historico_Posicoes4[[#This Row],[Data]])</f>
        <v>33.57</v>
      </c>
    </row>
    <row r="1105" spans="1:6" x14ac:dyDescent="0.25">
      <c r="A1105" s="1">
        <v>45763</v>
      </c>
      <c r="B1105" t="s">
        <v>12</v>
      </c>
      <c r="C1105" s="2">
        <v>77450204.170000002</v>
      </c>
      <c r="D1105" s="2">
        <v>2515838064.21</v>
      </c>
      <c r="E1105">
        <v>3.0785051419563518</v>
      </c>
      <c r="F1105">
        <f>SUMIFS(Historico_Precos[Preço D0],Historico_Precos[Ativo],Historico_Posicoes4[[#This Row],[Ativo]],Historico_Precos[Data],Historico_Posicoes4[[#This Row],[Data]])</f>
        <v>34.03</v>
      </c>
    </row>
    <row r="1106" spans="1:6" x14ac:dyDescent="0.25">
      <c r="A1106" s="1">
        <v>45737</v>
      </c>
      <c r="B1106" t="s">
        <v>6</v>
      </c>
      <c r="C1106" s="2">
        <v>76119842.680000007</v>
      </c>
      <c r="D1106" s="2">
        <v>2502998236.0299997</v>
      </c>
      <c r="E1106">
        <v>3.0411464772237924</v>
      </c>
      <c r="F1106">
        <f>SUMIFS(Historico_Precos[Preço D0],Historico_Precos[Ativo],Historico_Posicoes4[[#This Row],[Ativo]],Historico_Precos[Data],Historico_Posicoes4[[#This Row],[Data]])</f>
        <v>17.78</v>
      </c>
    </row>
    <row r="1107" spans="1:6" x14ac:dyDescent="0.25">
      <c r="A1107" s="1">
        <v>45786</v>
      </c>
      <c r="B1107" t="s">
        <v>12</v>
      </c>
      <c r="C1107" s="2">
        <v>82270470.589999989</v>
      </c>
      <c r="D1107" s="2">
        <v>2730425254.6700001</v>
      </c>
      <c r="E1107">
        <v>3.0131009977031296</v>
      </c>
      <c r="F1107">
        <f>SUMIFS(Historico_Precos[Preço D0],Historico_Precos[Ativo],Historico_Posicoes4[[#This Row],[Ativo]],Historico_Precos[Data],Historico_Posicoes4[[#This Row],[Data]])</f>
        <v>40.81</v>
      </c>
    </row>
    <row r="1108" spans="1:6" x14ac:dyDescent="0.25">
      <c r="A1108" s="1">
        <v>45740</v>
      </c>
      <c r="B1108" t="s">
        <v>6</v>
      </c>
      <c r="C1108" s="2">
        <v>73122998.480000004</v>
      </c>
      <c r="D1108" s="2">
        <v>2474625681.7399998</v>
      </c>
      <c r="E1108">
        <v>2.9549114849800051</v>
      </c>
      <c r="F1108">
        <f>SUMIFS(Historico_Precos[Preço D0],Historico_Precos[Ativo],Historico_Posicoes4[[#This Row],[Ativo]],Historico_Precos[Data],Historico_Posicoes4[[#This Row],[Data]])</f>
        <v>17.079999999999998</v>
      </c>
    </row>
    <row r="1109" spans="1:6" x14ac:dyDescent="0.25">
      <c r="A1109" s="1">
        <v>45727</v>
      </c>
      <c r="B1109" t="s">
        <v>6</v>
      </c>
      <c r="C1109" s="2">
        <v>69928772.340000004</v>
      </c>
      <c r="D1109" s="2">
        <v>2367578570.0599999</v>
      </c>
      <c r="E1109">
        <v>2.953598804462394</v>
      </c>
      <c r="F1109">
        <f>SUMIFS(Historico_Precos[Preço D0],Historico_Precos[Ativo],Historico_Posicoes4[[#This Row],[Ativo]],Historico_Precos[Data],Historico_Posicoes4[[#This Row],[Data]])</f>
        <v>17.39</v>
      </c>
    </row>
    <row r="1110" spans="1:6" x14ac:dyDescent="0.25">
      <c r="A1110" s="1">
        <v>45728</v>
      </c>
      <c r="B1110" t="s">
        <v>6</v>
      </c>
      <c r="C1110" s="2">
        <v>70411317.060000002</v>
      </c>
      <c r="D1110" s="2">
        <v>2384180380.8800001</v>
      </c>
      <c r="E1110">
        <v>2.9532713893908986</v>
      </c>
      <c r="F1110">
        <f>SUMIFS(Historico_Precos[Preço D0],Historico_Precos[Ativo],Historico_Posicoes4[[#This Row],[Ativo]],Historico_Precos[Data],Historico_Posicoes4[[#This Row],[Data]])</f>
        <v>17.510000000000002</v>
      </c>
    </row>
    <row r="1111" spans="1:6" x14ac:dyDescent="0.25">
      <c r="A1111" s="1">
        <v>45743</v>
      </c>
      <c r="B1111" t="s">
        <v>6</v>
      </c>
      <c r="C1111" s="2">
        <v>74150487.920000002</v>
      </c>
      <c r="D1111" s="2">
        <v>2510808033.9000001</v>
      </c>
      <c r="E1111">
        <v>2.9532519778034634</v>
      </c>
      <c r="F1111">
        <f>SUMIFS(Historico_Precos[Preço D0],Historico_Precos[Ativo],Historico_Posicoes4[[#This Row],[Ativo]],Historico_Precos[Data],Historico_Posicoes4[[#This Row],[Data]])</f>
        <v>17.32</v>
      </c>
    </row>
    <row r="1112" spans="1:6" x14ac:dyDescent="0.25">
      <c r="A1112" s="1">
        <v>45789</v>
      </c>
      <c r="B1112" t="s">
        <v>12</v>
      </c>
      <c r="C1112" s="2">
        <v>80133575.25</v>
      </c>
      <c r="D1112" s="2">
        <v>2723423968.77</v>
      </c>
      <c r="E1112">
        <v>2.9423834176722514</v>
      </c>
      <c r="F1112">
        <f>SUMIFS(Historico_Precos[Preço D0],Historico_Precos[Ativo],Historico_Posicoes4[[#This Row],[Ativo]],Historico_Precos[Data],Historico_Posicoes4[[#This Row],[Data]])</f>
        <v>39.75</v>
      </c>
    </row>
    <row r="1113" spans="1:6" x14ac:dyDescent="0.25">
      <c r="A1113" s="1">
        <v>45726</v>
      </c>
      <c r="B1113" t="s">
        <v>6</v>
      </c>
      <c r="C1113" s="2">
        <v>69727712.040000007</v>
      </c>
      <c r="D1113" s="2">
        <v>2378623343.9499998</v>
      </c>
      <c r="E1113">
        <v>2.93143141882264</v>
      </c>
      <c r="F1113">
        <f>SUMIFS(Historico_Precos[Preço D0],Historico_Precos[Ativo],Historico_Posicoes4[[#This Row],[Ativo]],Historico_Precos[Data],Historico_Posicoes4[[#This Row],[Data]])</f>
        <v>17.34</v>
      </c>
    </row>
    <row r="1114" spans="1:6" x14ac:dyDescent="0.25">
      <c r="A1114" s="1">
        <v>45742</v>
      </c>
      <c r="B1114" t="s">
        <v>6</v>
      </c>
      <c r="C1114" s="2">
        <v>73122998.480000004</v>
      </c>
      <c r="D1114" s="2">
        <v>2496350297.3499999</v>
      </c>
      <c r="E1114">
        <v>2.929196217278629</v>
      </c>
      <c r="F1114">
        <f>SUMIFS(Historico_Precos[Preço D0],Historico_Precos[Ativo],Historico_Posicoes4[[#This Row],[Ativo]],Historico_Precos[Data],Historico_Posicoes4[[#This Row],[Data]])</f>
        <v>17.079999999999998</v>
      </c>
    </row>
    <row r="1115" spans="1:6" x14ac:dyDescent="0.25">
      <c r="A1115" s="1">
        <v>45790</v>
      </c>
      <c r="B1115" t="s">
        <v>12</v>
      </c>
      <c r="C1115" s="2">
        <v>81746326.450000003</v>
      </c>
      <c r="D1115" s="2">
        <v>2792354519.4900002</v>
      </c>
      <c r="E1115">
        <v>2.9275052963163959</v>
      </c>
      <c r="F1115">
        <f>SUMIFS(Historico_Precos[Preço D0],Historico_Precos[Ativo],Historico_Posicoes4[[#This Row],[Ativo]],Historico_Precos[Data],Historico_Posicoes4[[#This Row],[Data]])</f>
        <v>40.549999999999997</v>
      </c>
    </row>
    <row r="1116" spans="1:6" x14ac:dyDescent="0.25">
      <c r="A1116" s="1">
        <v>45791</v>
      </c>
      <c r="B1116" t="s">
        <v>12</v>
      </c>
      <c r="C1116" s="2">
        <v>81443935.599999994</v>
      </c>
      <c r="D1116" s="2">
        <v>2788158897.0499997</v>
      </c>
      <c r="E1116">
        <v>2.9210650686433768</v>
      </c>
      <c r="F1116">
        <f>SUMIFS(Historico_Precos[Preço D0],Historico_Precos[Ativo],Historico_Posicoes4[[#This Row],[Ativo]],Historico_Precos[Data],Historico_Posicoes4[[#This Row],[Data]])</f>
        <v>40.4</v>
      </c>
    </row>
    <row r="1117" spans="1:6" x14ac:dyDescent="0.25">
      <c r="A1117" s="1">
        <v>45741</v>
      </c>
      <c r="B1117" t="s">
        <v>6</v>
      </c>
      <c r="C1117" s="2">
        <v>72994562.299999997</v>
      </c>
      <c r="D1117" s="2">
        <v>2502185137.8899999</v>
      </c>
      <c r="E1117">
        <v>2.9172326697437589</v>
      </c>
      <c r="F1117">
        <f>SUMIFS(Historico_Precos[Preço D0],Historico_Precos[Ativo],Historico_Posicoes4[[#This Row],[Ativo]],Historico_Precos[Data],Historico_Posicoes4[[#This Row],[Data]])</f>
        <v>17.05</v>
      </c>
    </row>
    <row r="1118" spans="1:6" x14ac:dyDescent="0.25">
      <c r="A1118" s="1">
        <v>45744</v>
      </c>
      <c r="B1118" t="s">
        <v>6</v>
      </c>
      <c r="C1118" s="2">
        <v>72694877.879999995</v>
      </c>
      <c r="D1118" s="2">
        <v>2492921466.8299999</v>
      </c>
      <c r="E1118">
        <v>2.916051662567567</v>
      </c>
      <c r="F1118">
        <f>SUMIFS(Historico_Precos[Preço D0],Historico_Precos[Ativo],Historico_Posicoes4[[#This Row],[Ativo]],Historico_Precos[Data],Historico_Posicoes4[[#This Row],[Data]])</f>
        <v>16.98</v>
      </c>
    </row>
    <row r="1119" spans="1:6" x14ac:dyDescent="0.25">
      <c r="A1119" s="1">
        <v>45792</v>
      </c>
      <c r="B1119" t="s">
        <v>12</v>
      </c>
      <c r="C1119" s="2">
        <v>81665688.890000015</v>
      </c>
      <c r="D1119" s="2">
        <v>2811825253.4299998</v>
      </c>
      <c r="E1119">
        <v>2.9043657243770848</v>
      </c>
      <c r="F1119">
        <f>SUMIFS(Historico_Precos[Preço D0],Historico_Precos[Ativo],Historico_Posicoes4[[#This Row],[Ativo]],Historico_Precos[Data],Historico_Posicoes4[[#This Row],[Data]])</f>
        <v>40.51</v>
      </c>
    </row>
    <row r="1120" spans="1:6" x14ac:dyDescent="0.25">
      <c r="A1120" s="1">
        <v>45804</v>
      </c>
      <c r="B1120" t="s">
        <v>12</v>
      </c>
      <c r="C1120" s="2">
        <v>82754295.950000003</v>
      </c>
      <c r="D1120" s="2">
        <v>2879043697.0700002</v>
      </c>
      <c r="E1120">
        <v>2.8743674864754212</v>
      </c>
      <c r="F1120">
        <f>SUMIFS(Historico_Precos[Preço D0],Historico_Precos[Ativo],Historico_Posicoes4[[#This Row],[Ativo]],Historico_Precos[Data],Historico_Posicoes4[[#This Row],[Data]])</f>
        <v>41.05</v>
      </c>
    </row>
    <row r="1121" spans="1:6" x14ac:dyDescent="0.25">
      <c r="A1121" s="1">
        <v>45744</v>
      </c>
      <c r="B1121" t="s">
        <v>15</v>
      </c>
      <c r="C1121" s="2">
        <v>71615398.518299997</v>
      </c>
      <c r="D1121" s="2">
        <v>2492921466.8299999</v>
      </c>
      <c r="E1121">
        <v>2.8727498828659921</v>
      </c>
      <c r="F1121">
        <f>SUMIFS(Historico_Precos[Preço D0],Historico_Precos[Ativo],Historico_Posicoes4[[#This Row],[Ativo]],Historico_Precos[Data],Historico_Posicoes4[[#This Row],[Data]])</f>
        <v>85.194720000000004</v>
      </c>
    </row>
    <row r="1122" spans="1:6" x14ac:dyDescent="0.25">
      <c r="A1122" s="1">
        <v>45796</v>
      </c>
      <c r="B1122" t="s">
        <v>12</v>
      </c>
      <c r="C1122" s="2">
        <v>81645529.5</v>
      </c>
      <c r="D1122" s="2">
        <v>2843379627</v>
      </c>
      <c r="E1122">
        <v>2.8714255643078785</v>
      </c>
      <c r="F1122">
        <f>SUMIFS(Historico_Precos[Preço D0],Historico_Precos[Ativo],Historico_Posicoes4[[#This Row],[Ativo]],Historico_Precos[Data],Historico_Posicoes4[[#This Row],[Data]])</f>
        <v>40.5</v>
      </c>
    </row>
    <row r="1123" spans="1:6" x14ac:dyDescent="0.25">
      <c r="A1123" s="1">
        <v>45803</v>
      </c>
      <c r="B1123" t="s">
        <v>12</v>
      </c>
      <c r="C1123" s="2">
        <v>80536763.049999997</v>
      </c>
      <c r="D1123" s="2">
        <v>2825155902.2799997</v>
      </c>
      <c r="E1123">
        <v>2.8507015483642517</v>
      </c>
      <c r="F1123">
        <f>SUMIFS(Historico_Precos[Preço D0],Historico_Precos[Ativo],Historico_Posicoes4[[#This Row],[Ativo]],Historico_Precos[Data],Historico_Posicoes4[[#This Row],[Data]])</f>
        <v>39.950000000000003</v>
      </c>
    </row>
    <row r="1124" spans="1:6" x14ac:dyDescent="0.25">
      <c r="A1124" s="1">
        <v>45793</v>
      </c>
      <c r="B1124" t="s">
        <v>12</v>
      </c>
      <c r="C1124" s="2">
        <v>80516603.660000011</v>
      </c>
      <c r="D1124" s="2">
        <v>2824958884.71</v>
      </c>
      <c r="E1124">
        <v>2.8501867441608995</v>
      </c>
      <c r="F1124">
        <f>SUMIFS(Historico_Precos[Preço D0],Historico_Precos[Ativo],Historico_Posicoes4[[#This Row],[Ativo]],Historico_Precos[Data],Historico_Posicoes4[[#This Row],[Data]])</f>
        <v>39.94</v>
      </c>
    </row>
    <row r="1125" spans="1:6" x14ac:dyDescent="0.25">
      <c r="A1125" s="1">
        <v>45747</v>
      </c>
      <c r="B1125" t="s">
        <v>6</v>
      </c>
      <c r="C1125" s="2">
        <v>69441161.320000008</v>
      </c>
      <c r="D1125" s="2">
        <v>2438400362.6100001</v>
      </c>
      <c r="E1125">
        <v>2.8478162316901887</v>
      </c>
      <c r="F1125">
        <f>SUMIFS(Historico_Precos[Preço D0],Historico_Precos[Ativo],Historico_Posicoes4[[#This Row],[Ativo]],Historico_Precos[Data],Historico_Posicoes4[[#This Row],[Data]])</f>
        <v>16.22</v>
      </c>
    </row>
    <row r="1126" spans="1:6" x14ac:dyDescent="0.25">
      <c r="A1126" s="1">
        <v>45800</v>
      </c>
      <c r="B1126" t="s">
        <v>12</v>
      </c>
      <c r="C1126" s="2">
        <v>80012618.909999996</v>
      </c>
      <c r="D1126" s="2">
        <v>2811278003.4299998</v>
      </c>
      <c r="E1126">
        <v>2.8461297250708664</v>
      </c>
      <c r="F1126">
        <f>SUMIFS(Historico_Precos[Preço D0],Historico_Precos[Ativo],Historico_Posicoes4[[#This Row],[Ativo]],Historico_Precos[Data],Historico_Posicoes4[[#This Row],[Data]])</f>
        <v>39.69</v>
      </c>
    </row>
    <row r="1127" spans="1:6" x14ac:dyDescent="0.25">
      <c r="A1127" s="1">
        <v>45799</v>
      </c>
      <c r="B1127" t="s">
        <v>12</v>
      </c>
      <c r="C1127" s="2">
        <v>79871503.180000007</v>
      </c>
      <c r="D1127" s="2">
        <v>2807193825.3300004</v>
      </c>
      <c r="E1127">
        <v>2.8452436187091816</v>
      </c>
      <c r="F1127">
        <f>SUMIFS(Historico_Precos[Preço D0],Historico_Precos[Ativo],Historico_Posicoes4[[#This Row],[Ativo]],Historico_Precos[Data],Historico_Posicoes4[[#This Row],[Data]])</f>
        <v>39.619999999999997</v>
      </c>
    </row>
    <row r="1128" spans="1:6" x14ac:dyDescent="0.25">
      <c r="A1128" s="1">
        <v>45798</v>
      </c>
      <c r="B1128" t="s">
        <v>12</v>
      </c>
      <c r="C1128" s="2">
        <v>79710228.060000002</v>
      </c>
      <c r="D1128" s="2">
        <v>2802674383.7800002</v>
      </c>
      <c r="E1128">
        <v>2.8440773755706101</v>
      </c>
      <c r="F1128">
        <f>SUMIFS(Historico_Precos[Preço D0],Historico_Precos[Ativo],Historico_Posicoes4[[#This Row],[Ativo]],Historico_Precos[Data],Historico_Posicoes4[[#This Row],[Data]])</f>
        <v>39.54</v>
      </c>
    </row>
    <row r="1129" spans="1:6" x14ac:dyDescent="0.25">
      <c r="A1129" s="1">
        <v>45748</v>
      </c>
      <c r="B1129" t="s">
        <v>6</v>
      </c>
      <c r="C1129" s="2">
        <v>69740845.739999995</v>
      </c>
      <c r="D1129" s="2">
        <v>2455459744.0700002</v>
      </c>
      <c r="E1129">
        <v>2.8402357606727611</v>
      </c>
      <c r="F1129">
        <f>SUMIFS(Historico_Precos[Preço D0],Historico_Precos[Ativo],Historico_Posicoes4[[#This Row],[Ativo]],Historico_Precos[Data],Historico_Posicoes4[[#This Row],[Data]])</f>
        <v>16.29</v>
      </c>
    </row>
    <row r="1130" spans="1:6" x14ac:dyDescent="0.25">
      <c r="A1130" s="1">
        <v>45743</v>
      </c>
      <c r="B1130" t="s">
        <v>15</v>
      </c>
      <c r="C1130" s="2">
        <v>70920567.339300007</v>
      </c>
      <c r="D1130" s="2">
        <v>2510808033.9000001</v>
      </c>
      <c r="E1130">
        <v>2.8246112957166289</v>
      </c>
      <c r="F1130">
        <f>SUMIFS(Historico_Precos[Preço D0],Historico_Precos[Ativo],Historico_Posicoes4[[#This Row],[Ativo]],Historico_Precos[Data],Historico_Posicoes4[[#This Row],[Data]])</f>
        <v>84.37597199999999</v>
      </c>
    </row>
    <row r="1131" spans="1:6" x14ac:dyDescent="0.25">
      <c r="A1131" s="1">
        <v>45797</v>
      </c>
      <c r="B1131" t="s">
        <v>12</v>
      </c>
      <c r="C1131" s="2">
        <v>80677878.779999986</v>
      </c>
      <c r="D1131" s="2">
        <v>2862879296.71</v>
      </c>
      <c r="E1131">
        <v>2.8180677708876658</v>
      </c>
      <c r="F1131">
        <f>SUMIFS(Historico_Precos[Preço D0],Historico_Precos[Ativo],Historico_Posicoes4[[#This Row],[Ativo]],Historico_Precos[Data],Historico_Posicoes4[[#This Row],[Data]])</f>
        <v>40.020000000000003</v>
      </c>
    </row>
    <row r="1132" spans="1:6" x14ac:dyDescent="0.25">
      <c r="A1132" s="1">
        <v>45737</v>
      </c>
      <c r="B1132" t="s">
        <v>15</v>
      </c>
      <c r="C1132" s="2">
        <v>51903079.806000002</v>
      </c>
      <c r="D1132" s="2">
        <v>2502998236.0299997</v>
      </c>
      <c r="E1132">
        <v>2.0736362918226967</v>
      </c>
      <c r="F1132">
        <f>SUMIFS(Historico_Precos[Preço D0],Historico_Precos[Ativo],Historico_Posicoes4[[#This Row],[Ativo]],Historico_Precos[Data],Historico_Posicoes4[[#This Row],[Data]])</f>
        <v>86.49821</v>
      </c>
    </row>
    <row r="1133" spans="1:6" x14ac:dyDescent="0.25">
      <c r="A1133" s="1">
        <v>45742</v>
      </c>
      <c r="B1133" t="s">
        <v>15</v>
      </c>
      <c r="C1133" s="2">
        <v>51139986.043399997</v>
      </c>
      <c r="D1133" s="2">
        <v>2496350297.3499999</v>
      </c>
      <c r="E1133">
        <v>2.0485901396806225</v>
      </c>
      <c r="F1133">
        <f>SUMIFS(Historico_Precos[Preço D0],Historico_Precos[Ativo],Historico_Posicoes4[[#This Row],[Ativo]],Historico_Precos[Data],Historico_Posicoes4[[#This Row],[Data]])</f>
        <v>85.226557999999997</v>
      </c>
    </row>
    <row r="1134" spans="1:6" x14ac:dyDescent="0.25">
      <c r="A1134" s="1">
        <v>45740</v>
      </c>
      <c r="B1134" t="s">
        <v>15</v>
      </c>
      <c r="C1134" s="2">
        <v>50600112.506200001</v>
      </c>
      <c r="D1134" s="2">
        <v>2474625681.7399998</v>
      </c>
      <c r="E1134">
        <v>2.0447582387741652</v>
      </c>
      <c r="F1134">
        <f>SUMIFS(Historico_Precos[Preço D0],Historico_Precos[Ativo],Historico_Posicoes4[[#This Row],[Ativo]],Historico_Precos[Data],Historico_Posicoes4[[#This Row],[Data]])</f>
        <v>84.788902000000007</v>
      </c>
    </row>
    <row r="1135" spans="1:6" x14ac:dyDescent="0.25">
      <c r="A1135" s="1">
        <v>45741</v>
      </c>
      <c r="B1135" t="s">
        <v>15</v>
      </c>
      <c r="C1135" s="2">
        <v>50375447.449100003</v>
      </c>
      <c r="D1135" s="2">
        <v>2502185137.8899999</v>
      </c>
      <c r="E1135">
        <v>2.0132581992545822</v>
      </c>
      <c r="F1135">
        <f>SUMIFS(Historico_Precos[Preço D0],Historico_Precos[Ativo],Historico_Posicoes4[[#This Row],[Ativo]],Historico_Precos[Data],Historico_Posicoes4[[#This Row],[Data]])</f>
        <v>83.414170000000013</v>
      </c>
    </row>
    <row r="1136" spans="1:6" x14ac:dyDescent="0.25">
      <c r="A1136" s="1">
        <v>45735</v>
      </c>
      <c r="B1136" t="s">
        <v>15</v>
      </c>
      <c r="C1136" s="2">
        <v>45956432.9824</v>
      </c>
      <c r="D1136" s="2">
        <v>2523559129.2799997</v>
      </c>
      <c r="E1136">
        <v>1.8210959453726729</v>
      </c>
      <c r="F1136">
        <f>SUMIFS(Historico_Precos[Preço D0],Historico_Precos[Ativo],Historico_Posicoes4[[#This Row],[Ativo]],Historico_Precos[Data],Historico_Posicoes4[[#This Row],[Data]])</f>
        <v>88.431977999999987</v>
      </c>
    </row>
    <row r="1137" spans="1:6" x14ac:dyDescent="0.25">
      <c r="A1137" s="1">
        <v>45736</v>
      </c>
      <c r="B1137" t="s">
        <v>15</v>
      </c>
      <c r="C1137" s="2">
        <v>44645126.916000001</v>
      </c>
      <c r="D1137" s="2">
        <v>2514750226.77</v>
      </c>
      <c r="E1137">
        <v>1.775330465854781</v>
      </c>
      <c r="F1137">
        <f>SUMIFS(Historico_Precos[Preço D0],Historico_Precos[Ativo],Historico_Posicoes4[[#This Row],[Ativo]],Historico_Precos[Data],Historico_Posicoes4[[#This Row],[Data]])</f>
        <v>86.254389000000003</v>
      </c>
    </row>
    <row r="1138" spans="1:6" x14ac:dyDescent="0.25">
      <c r="A1138" s="1">
        <v>45708</v>
      </c>
      <c r="B1138" t="s">
        <v>15</v>
      </c>
      <c r="C1138" s="2">
        <v>41657537.961199999</v>
      </c>
      <c r="D1138" s="2">
        <v>2489539142.5299997</v>
      </c>
      <c r="E1138">
        <v>1.6733031929301354</v>
      </c>
      <c r="F1138">
        <f>SUMIFS(Historico_Precos[Preço D0],Historico_Precos[Ativo],Historico_Posicoes4[[#This Row],[Ativo]],Historico_Precos[Data],Historico_Posicoes4[[#This Row],[Data]])</f>
        <v>85.759415000000004</v>
      </c>
    </row>
    <row r="1139" spans="1:6" x14ac:dyDescent="0.25">
      <c r="A1139" s="1">
        <v>45700</v>
      </c>
      <c r="B1139" t="s">
        <v>15</v>
      </c>
      <c r="C1139" s="2">
        <v>40144904.473300003</v>
      </c>
      <c r="D1139" s="2">
        <v>2416232564.4400001</v>
      </c>
      <c r="E1139">
        <v>1.6614669077851874</v>
      </c>
      <c r="F1139">
        <f>SUMIFS(Historico_Precos[Preço D0],Historico_Precos[Ativo],Historico_Posicoes4[[#This Row],[Ativo]],Historico_Precos[Data],Historico_Posicoes4[[#This Row],[Data]])</f>
        <v>82.543344000000005</v>
      </c>
    </row>
    <row r="1140" spans="1:6" x14ac:dyDescent="0.25">
      <c r="A1140" s="1">
        <v>45707</v>
      </c>
      <c r="B1140" t="s">
        <v>15</v>
      </c>
      <c r="C1140" s="2">
        <v>41106767.720299996</v>
      </c>
      <c r="D1140" s="2">
        <v>2481979773.1799998</v>
      </c>
      <c r="E1140">
        <v>1.6562088121948131</v>
      </c>
      <c r="F1140">
        <f>SUMIFS(Historico_Precos[Preço D0],Historico_Precos[Ativo],Historico_Posicoes4[[#This Row],[Ativo]],Historico_Precos[Data],Historico_Posicoes4[[#This Row],[Data]])</f>
        <v>84.759382000000002</v>
      </c>
    </row>
    <row r="1141" spans="1:6" x14ac:dyDescent="0.25">
      <c r="A1141" s="1">
        <v>45701</v>
      </c>
      <c r="B1141" t="s">
        <v>15</v>
      </c>
      <c r="C1141" s="2">
        <v>40206832.316200003</v>
      </c>
      <c r="D1141" s="2">
        <v>2434465908.5</v>
      </c>
      <c r="E1141">
        <v>1.6515668663018372</v>
      </c>
      <c r="F1141">
        <f>SUMIFS(Historico_Precos[Preço D0],Historico_Precos[Ativo],Historico_Posicoes4[[#This Row],[Ativo]],Historico_Precos[Data],Historico_Posicoes4[[#This Row],[Data]])</f>
        <v>82.921049999999994</v>
      </c>
    </row>
    <row r="1142" spans="1:6" x14ac:dyDescent="0.25">
      <c r="A1142" s="1">
        <v>45706</v>
      </c>
      <c r="B1142" t="s">
        <v>15</v>
      </c>
      <c r="C1142" s="2">
        <v>41429599.537200004</v>
      </c>
      <c r="D1142" s="2">
        <v>2511764331.71</v>
      </c>
      <c r="E1142">
        <v>1.6494222413372233</v>
      </c>
      <c r="F1142">
        <f>SUMIFS(Historico_Precos[Preço D0],Historico_Precos[Ativo],Historico_Posicoes4[[#This Row],[Ativo]],Historico_Precos[Data],Historico_Posicoes4[[#This Row],[Data]])</f>
        <v>85.480321999999987</v>
      </c>
    </row>
    <row r="1143" spans="1:6" x14ac:dyDescent="0.25">
      <c r="A1143" s="1">
        <v>45698</v>
      </c>
      <c r="B1143" t="s">
        <v>15</v>
      </c>
      <c r="C1143" s="2">
        <v>39639633.670400001</v>
      </c>
      <c r="D1143" s="2">
        <v>2406375597.0100002</v>
      </c>
      <c r="E1143">
        <v>1.6472754178380771</v>
      </c>
      <c r="F1143">
        <f>SUMIFS(Historico_Precos[Preço D0],Historico_Precos[Ativo],Historico_Posicoes4[[#This Row],[Ativo]],Historico_Precos[Data],Historico_Posicoes4[[#This Row],[Data]])</f>
        <v>81.739098000000013</v>
      </c>
    </row>
    <row r="1144" spans="1:6" x14ac:dyDescent="0.25">
      <c r="A1144" s="1">
        <v>45687</v>
      </c>
      <c r="B1144" t="s">
        <v>15</v>
      </c>
      <c r="C1144" s="2">
        <v>40078968.145400003</v>
      </c>
      <c r="D1144" s="2">
        <v>2453797018.6900001</v>
      </c>
      <c r="E1144">
        <v>1.6333448871331997</v>
      </c>
      <c r="F1144">
        <f>SUMIFS(Historico_Precos[Preço D0],Historico_Precos[Ativo],Historico_Posicoes4[[#This Row],[Ativo]],Historico_Precos[Data],Historico_Posicoes4[[#This Row],[Data]])</f>
        <v>82.122600000000006</v>
      </c>
    </row>
    <row r="1145" spans="1:6" x14ac:dyDescent="0.25">
      <c r="A1145" s="1">
        <v>45702</v>
      </c>
      <c r="B1145" t="s">
        <v>15</v>
      </c>
      <c r="C1145" s="2">
        <v>40972948.600399993</v>
      </c>
      <c r="D1145" s="2">
        <v>2510119998.77</v>
      </c>
      <c r="E1145">
        <v>1.6323103525121274</v>
      </c>
      <c r="F1145">
        <f>SUMIFS(Historico_Precos[Preço D0],Historico_Precos[Ativo],Historico_Posicoes4[[#This Row],[Ativo]],Historico_Precos[Data],Historico_Posicoes4[[#This Row],[Data]])</f>
        <v>84.239099999999993</v>
      </c>
    </row>
    <row r="1146" spans="1:6" x14ac:dyDescent="0.25">
      <c r="A1146" s="1">
        <v>45694</v>
      </c>
      <c r="B1146" t="s">
        <v>15</v>
      </c>
      <c r="C1146" s="2">
        <v>39710568.159399994</v>
      </c>
      <c r="D1146" s="2">
        <v>2437161453.9899998</v>
      </c>
      <c r="E1146">
        <v>1.629377819610097</v>
      </c>
      <c r="F1146">
        <f>SUMIFS(Historico_Precos[Preço D0],Historico_Precos[Ativo],Historico_Posicoes4[[#This Row],[Ativo]],Historico_Precos[Data],Historico_Posicoes4[[#This Row],[Data]])</f>
        <v>81.437494999999998</v>
      </c>
    </row>
    <row r="1147" spans="1:6" x14ac:dyDescent="0.25">
      <c r="A1147" s="1">
        <v>45699</v>
      </c>
      <c r="B1147" t="s">
        <v>15</v>
      </c>
      <c r="C1147" s="2">
        <v>39942741.837199993</v>
      </c>
      <c r="D1147" s="2">
        <v>2451603076.96</v>
      </c>
      <c r="E1147">
        <v>1.6292499472112425</v>
      </c>
      <c r="F1147">
        <f>SUMIFS(Historico_Precos[Preço D0],Historico_Precos[Ativo],Historico_Posicoes4[[#This Row],[Ativo]],Historico_Precos[Data],Historico_Posicoes4[[#This Row],[Data]])</f>
        <v>82.209675000000004</v>
      </c>
    </row>
    <row r="1148" spans="1:6" x14ac:dyDescent="0.25">
      <c r="A1148" s="1">
        <v>45693</v>
      </c>
      <c r="B1148" t="s">
        <v>15</v>
      </c>
      <c r="C1148" s="2">
        <v>39347257.383400001</v>
      </c>
      <c r="D1148" s="2">
        <v>2424478823.1399999</v>
      </c>
      <c r="E1148">
        <v>1.6229161091388884</v>
      </c>
      <c r="F1148">
        <f>SUMIFS(Historico_Precos[Preço D0],Historico_Precos[Ativo],Historico_Posicoes4[[#This Row],[Ativo]],Historico_Precos[Data],Historico_Posicoes4[[#This Row],[Data]])</f>
        <v>80.741204999999994</v>
      </c>
    </row>
    <row r="1149" spans="1:6" x14ac:dyDescent="0.25">
      <c r="A1149" s="1">
        <v>45695</v>
      </c>
      <c r="B1149" t="s">
        <v>15</v>
      </c>
      <c r="C1149" s="2">
        <v>39093558.971900001</v>
      </c>
      <c r="D1149" s="2">
        <v>2411406391.9000001</v>
      </c>
      <c r="E1149">
        <v>1.6211933045884201</v>
      </c>
      <c r="F1149">
        <f>SUMIFS(Historico_Precos[Preço D0],Historico_Precos[Ativo],Historico_Posicoes4[[#This Row],[Ativo]],Historico_Precos[Data],Historico_Posicoes4[[#This Row],[Data]])</f>
        <v>80.775891000000001</v>
      </c>
    </row>
    <row r="1150" spans="1:6" x14ac:dyDescent="0.25">
      <c r="A1150" s="1">
        <v>45705</v>
      </c>
      <c r="B1150" t="s">
        <v>15</v>
      </c>
      <c r="C1150" s="2">
        <v>40925073.5682</v>
      </c>
      <c r="D1150" s="2">
        <v>2530398890.04</v>
      </c>
      <c r="E1150">
        <v>1.6173368447673111</v>
      </c>
      <c r="F1150">
        <f>SUMIFS(Historico_Precos[Preço D0],Historico_Precos[Ativo],Historico_Posicoes4[[#This Row],[Ativo]],Historico_Precos[Data],Historico_Posicoes4[[#This Row],[Data]])</f>
        <v>84.169822000000011</v>
      </c>
    </row>
    <row r="1151" spans="1:6" x14ac:dyDescent="0.25">
      <c r="A1151" s="1">
        <v>45692</v>
      </c>
      <c r="B1151" t="s">
        <v>15</v>
      </c>
      <c r="C1151" s="2">
        <v>39254844.374600001</v>
      </c>
      <c r="D1151" s="2">
        <v>2437410737.3099999</v>
      </c>
      <c r="E1151">
        <v>1.6105141318086929</v>
      </c>
      <c r="F1151">
        <f>SUMIFS(Historico_Precos[Preço D0],Historico_Precos[Ativo],Historico_Posicoes4[[#This Row],[Ativo]],Historico_Precos[Data],Historico_Posicoes4[[#This Row],[Data]])</f>
        <v>80.837400000000002</v>
      </c>
    </row>
    <row r="1152" spans="1:6" x14ac:dyDescent="0.25">
      <c r="A1152" s="1">
        <v>45691</v>
      </c>
      <c r="B1152" t="s">
        <v>15</v>
      </c>
      <c r="C1152" s="2">
        <v>39121196.490000002</v>
      </c>
      <c r="D1152" s="2">
        <v>2439162034.9200001</v>
      </c>
      <c r="E1152">
        <v>1.6038785422995936</v>
      </c>
      <c r="F1152">
        <f>SUMIFS(Historico_Precos[Preço D0],Historico_Precos[Ativo],Historico_Posicoes4[[#This Row],[Ativo]],Historico_Precos[Data],Historico_Posicoes4[[#This Row],[Data]])</f>
        <v>80.342437000000004</v>
      </c>
    </row>
    <row r="1153" spans="1:6" x14ac:dyDescent="0.25">
      <c r="A1153" s="1">
        <v>45688</v>
      </c>
      <c r="B1153" t="s">
        <v>15</v>
      </c>
      <c r="C1153" s="2">
        <v>38817841.7623</v>
      </c>
      <c r="D1153" s="2">
        <v>2429338642.8699999</v>
      </c>
      <c r="E1153">
        <v>1.597876931494447</v>
      </c>
      <c r="F1153">
        <f>SUMIFS(Historico_Precos[Preço D0],Historico_Precos[Ativo],Historico_Posicoes4[[#This Row],[Ativo]],Historico_Precos[Data],Historico_Posicoes4[[#This Row],[Data]])</f>
        <v>79.720095000000001</v>
      </c>
    </row>
    <row r="1154" spans="1:6" x14ac:dyDescent="0.25">
      <c r="A1154" s="1">
        <v>45686</v>
      </c>
      <c r="B1154" t="s">
        <v>15</v>
      </c>
      <c r="C1154" s="2">
        <v>37730334.369000003</v>
      </c>
      <c r="D1154" s="2">
        <v>2369906407.2600002</v>
      </c>
      <c r="E1154">
        <v>1.5920601021802563</v>
      </c>
      <c r="F1154">
        <f>SUMIFS(Historico_Precos[Preço D0],Historico_Precos[Ativo],Historico_Posicoes4[[#This Row],[Ativo]],Historico_Precos[Data],Historico_Posicoes4[[#This Row],[Data]])</f>
        <v>78.125707000000006</v>
      </c>
    </row>
    <row r="1155" spans="1:6" x14ac:dyDescent="0.25">
      <c r="A1155" s="1">
        <v>45681</v>
      </c>
      <c r="B1155" t="s">
        <v>15</v>
      </c>
      <c r="C1155" s="2">
        <v>37113140.452600002</v>
      </c>
      <c r="D1155" s="2">
        <v>2332965205.52</v>
      </c>
      <c r="E1155">
        <v>1.5908141435108873</v>
      </c>
      <c r="F1155">
        <f>SUMIFS(Historico_Precos[Preço D0],Historico_Precos[Ativo],Historico_Posicoes4[[#This Row],[Ativo]],Historico_Precos[Data],Historico_Posicoes4[[#This Row],[Data]])</f>
        <v>75.501927999999992</v>
      </c>
    </row>
    <row r="1156" spans="1:6" x14ac:dyDescent="0.25">
      <c r="A1156" s="1">
        <v>45723</v>
      </c>
      <c r="B1156" t="s">
        <v>15</v>
      </c>
      <c r="C1156" s="2">
        <v>37968584.525800005</v>
      </c>
      <c r="D1156" s="2">
        <v>2394765126.5500002</v>
      </c>
      <c r="E1156">
        <v>1.5854826055738982</v>
      </c>
      <c r="F1156">
        <f>SUMIFS(Historico_Precos[Preço D0],Historico_Precos[Ativo],Historico_Posicoes4[[#This Row],[Ativo]],Historico_Precos[Data],Historico_Posicoes4[[#This Row],[Data]])</f>
        <v>89.358215999999999</v>
      </c>
    </row>
    <row r="1157" spans="1:6" x14ac:dyDescent="0.25">
      <c r="A1157" s="1">
        <v>45685</v>
      </c>
      <c r="B1157" t="s">
        <v>15</v>
      </c>
      <c r="C1157" s="2">
        <v>37727083.381799996</v>
      </c>
      <c r="D1157" s="2">
        <v>2387081953.3000002</v>
      </c>
      <c r="E1157">
        <v>1.5804687111661382</v>
      </c>
      <c r="F1157">
        <f>SUMIFS(Historico_Precos[Preço D0],Historico_Precos[Ativo],Historico_Posicoes4[[#This Row],[Ativo]],Historico_Precos[Data],Historico_Posicoes4[[#This Row],[Data]])</f>
        <v>78.001840000000001</v>
      </c>
    </row>
    <row r="1158" spans="1:6" x14ac:dyDescent="0.25">
      <c r="A1158" s="1">
        <v>45684</v>
      </c>
      <c r="B1158" t="s">
        <v>15</v>
      </c>
      <c r="C1158" s="2">
        <v>37645420.400399998</v>
      </c>
      <c r="D1158" s="2">
        <v>2400211614.9400001</v>
      </c>
      <c r="E1158">
        <v>1.5684208911446773</v>
      </c>
      <c r="F1158">
        <f>SUMIFS(Historico_Precos[Preço D0],Historico_Precos[Ativo],Historico_Posicoes4[[#This Row],[Ativo]],Historico_Precos[Data],Historico_Posicoes4[[#This Row],[Data]])</f>
        <v>77.706018000000014</v>
      </c>
    </row>
    <row r="1159" spans="1:6" x14ac:dyDescent="0.25">
      <c r="A1159" s="1">
        <v>45659</v>
      </c>
      <c r="B1159" t="s">
        <v>15</v>
      </c>
      <c r="C1159" s="2">
        <v>35603212.499600001</v>
      </c>
      <c r="D1159" s="2">
        <v>2270822204.6999998</v>
      </c>
      <c r="E1159">
        <v>1.5678555734531217</v>
      </c>
      <c r="F1159">
        <f>SUMIFS(Historico_Precos[Preço D0],Historico_Precos[Ativo],Historico_Posicoes4[[#This Row],[Ativo]],Historico_Precos[Data],Historico_Posicoes4[[#This Row],[Data]])</f>
        <v>72.743695000000002</v>
      </c>
    </row>
    <row r="1160" spans="1:6" x14ac:dyDescent="0.25">
      <c r="A1160" s="1">
        <v>45673</v>
      </c>
      <c r="B1160" t="s">
        <v>15</v>
      </c>
      <c r="C1160" s="2">
        <v>35717633.791299999</v>
      </c>
      <c r="D1160" s="2">
        <v>2300494522.7799997</v>
      </c>
      <c r="E1160">
        <v>1.5526067737878173</v>
      </c>
      <c r="F1160">
        <f>SUMIFS(Historico_Precos[Preço D0],Historico_Precos[Ativo],Historico_Posicoes4[[#This Row],[Ativo]],Historico_Precos[Data],Historico_Posicoes4[[#This Row],[Data]])</f>
        <v>72.727743000000004</v>
      </c>
    </row>
    <row r="1161" spans="1:6" x14ac:dyDescent="0.25">
      <c r="A1161" s="1">
        <v>45674</v>
      </c>
      <c r="B1161" t="s">
        <v>15</v>
      </c>
      <c r="C1161" s="2">
        <v>35398014.0189</v>
      </c>
      <c r="D1161" s="2">
        <v>2309326600.6999998</v>
      </c>
      <c r="E1161">
        <v>1.5328284014989566</v>
      </c>
      <c r="F1161">
        <f>SUMIFS(Historico_Precos[Preço D0],Historico_Precos[Ativo],Historico_Posicoes4[[#This Row],[Ativo]],Historico_Precos[Data],Historico_Posicoes4[[#This Row],[Data]])</f>
        <v>72.666594000000003</v>
      </c>
    </row>
    <row r="1162" spans="1:6" x14ac:dyDescent="0.25">
      <c r="A1162" s="1">
        <v>45670</v>
      </c>
      <c r="B1162" t="s">
        <v>15</v>
      </c>
      <c r="C1162" s="2">
        <v>34789477.366300002</v>
      </c>
      <c r="D1162" s="2">
        <v>2270898856.1300001</v>
      </c>
      <c r="E1162">
        <v>1.5319694786225406</v>
      </c>
      <c r="F1162">
        <f>SUMIFS(Historico_Precos[Preço D0],Historico_Precos[Ativo],Historico_Posicoes4[[#This Row],[Ativo]],Historico_Precos[Data],Historico_Posicoes4[[#This Row],[Data]])</f>
        <v>70.331415000000007</v>
      </c>
    </row>
    <row r="1163" spans="1:6" x14ac:dyDescent="0.25">
      <c r="A1163" s="1">
        <v>45660</v>
      </c>
      <c r="B1163" t="s">
        <v>15</v>
      </c>
      <c r="C1163" s="2">
        <v>34512756.350400001</v>
      </c>
      <c r="D1163" s="2">
        <v>2257350473.8499999</v>
      </c>
      <c r="E1163">
        <v>1.528905535503184</v>
      </c>
      <c r="F1163">
        <f>SUMIFS(Historico_Precos[Preço D0],Historico_Precos[Ativo],Historico_Posicoes4[[#This Row],[Ativo]],Historico_Precos[Data],Historico_Posicoes4[[#This Row],[Data]])</f>
        <v>70.843428000000003</v>
      </c>
    </row>
    <row r="1164" spans="1:6" x14ac:dyDescent="0.25">
      <c r="A1164" s="1">
        <v>45677</v>
      </c>
      <c r="B1164" t="s">
        <v>15</v>
      </c>
      <c r="C1164" s="2">
        <v>35407455.171700001</v>
      </c>
      <c r="D1164" s="2">
        <v>2320237907.2600002</v>
      </c>
      <c r="E1164">
        <v>1.5260269242611046</v>
      </c>
      <c r="F1164">
        <f>SUMIFS(Historico_Precos[Preço D0],Historico_Precos[Ativo],Historico_Posicoes4[[#This Row],[Ativo]],Historico_Precos[Data],Historico_Posicoes4[[#This Row],[Data]])</f>
        <v>72.448375999999996</v>
      </c>
    </row>
    <row r="1165" spans="1:6" x14ac:dyDescent="0.25">
      <c r="A1165" s="1">
        <v>45721</v>
      </c>
      <c r="B1165" t="s">
        <v>15</v>
      </c>
      <c r="C1165" s="2">
        <v>35742279.218400002</v>
      </c>
      <c r="D1165" s="2">
        <v>2344258186.77</v>
      </c>
      <c r="E1165">
        <v>1.5246733239586954</v>
      </c>
      <c r="F1165">
        <f>SUMIFS(Historico_Precos[Preço D0],Historico_Precos[Ativo],Historico_Posicoes4[[#This Row],[Ativo]],Historico_Precos[Data],Historico_Posicoes4[[#This Row],[Data]])</f>
        <v>82.832504999999998</v>
      </c>
    </row>
    <row r="1166" spans="1:6" x14ac:dyDescent="0.25">
      <c r="A1166" s="1">
        <v>45722</v>
      </c>
      <c r="B1166" t="s">
        <v>15</v>
      </c>
      <c r="C1166" s="2">
        <v>35732318.575599998</v>
      </c>
      <c r="D1166" s="2">
        <v>2352394835.9099998</v>
      </c>
      <c r="E1166">
        <v>1.518976237752933</v>
      </c>
      <c r="F1166">
        <f>SUMIFS(Historico_Precos[Preço D0],Historico_Precos[Ativo],Historico_Posicoes4[[#This Row],[Ativo]],Historico_Precos[Data],Historico_Posicoes4[[#This Row],[Data]])</f>
        <v>83.787630000000007</v>
      </c>
    </row>
    <row r="1167" spans="1:6" x14ac:dyDescent="0.25">
      <c r="A1167" s="1">
        <v>45680</v>
      </c>
      <c r="B1167" t="s">
        <v>15</v>
      </c>
      <c r="C1167" s="2">
        <v>35313934.034199998</v>
      </c>
      <c r="D1167" s="2">
        <v>2328029258.7399998</v>
      </c>
      <c r="E1167">
        <v>1.5169025003282379</v>
      </c>
      <c r="F1167">
        <f>SUMIFS(Historico_Precos[Preço D0],Historico_Precos[Ativo],Historico_Posicoes4[[#This Row],[Ativo]],Historico_Precos[Data],Historico_Posicoes4[[#This Row],[Data]])</f>
        <v>72.025139999999993</v>
      </c>
    </row>
    <row r="1168" spans="1:6" x14ac:dyDescent="0.25">
      <c r="A1168" s="1">
        <v>45672</v>
      </c>
      <c r="B1168" t="s">
        <v>15</v>
      </c>
      <c r="C1168" s="2">
        <v>35520003.251999997</v>
      </c>
      <c r="D1168" s="2">
        <v>2343476491.02</v>
      </c>
      <c r="E1168">
        <v>1.5156970162964976</v>
      </c>
      <c r="F1168">
        <f>SUMIFS(Historico_Precos[Preço D0],Historico_Precos[Ativo],Historico_Posicoes4[[#This Row],[Ativo]],Historico_Precos[Data],Historico_Posicoes4[[#This Row],[Data]])</f>
        <v>71.833495999999997</v>
      </c>
    </row>
    <row r="1169" spans="1:6" x14ac:dyDescent="0.25">
      <c r="A1169" s="1">
        <v>45714</v>
      </c>
      <c r="B1169" t="s">
        <v>15</v>
      </c>
      <c r="C1169" s="2">
        <v>36300755.234200001</v>
      </c>
      <c r="D1169" s="2">
        <v>2411526148.0700002</v>
      </c>
      <c r="E1169">
        <v>1.5053021615897606</v>
      </c>
      <c r="F1169">
        <f>SUMIFS(Historico_Precos[Preço D0],Historico_Precos[Ativo],Historico_Posicoes4[[#This Row],[Ativo]],Historico_Precos[Data],Historico_Posicoes4[[#This Row],[Data]])</f>
        <v>85.007475999999997</v>
      </c>
    </row>
    <row r="1170" spans="1:6" x14ac:dyDescent="0.25">
      <c r="A1170" s="1">
        <v>45716</v>
      </c>
      <c r="B1170" t="s">
        <v>15</v>
      </c>
      <c r="C1170" s="2">
        <v>35458654.034299999</v>
      </c>
      <c r="D1170" s="2">
        <v>2365862130.6599998</v>
      </c>
      <c r="E1170">
        <v>1.498762483864948</v>
      </c>
      <c r="F1170">
        <f>SUMIFS(Historico_Precos[Preço D0],Historico_Precos[Ativo],Historico_Posicoes4[[#This Row],[Ativo]],Historico_Precos[Data],Historico_Posicoes4[[#This Row],[Data]])</f>
        <v>83.537355000000005</v>
      </c>
    </row>
    <row r="1171" spans="1:6" x14ac:dyDescent="0.25">
      <c r="A1171" s="1">
        <v>45715</v>
      </c>
      <c r="B1171" t="s">
        <v>15</v>
      </c>
      <c r="C1171" s="2">
        <v>36064951.712899998</v>
      </c>
      <c r="D1171" s="2">
        <v>2409230544.9200001</v>
      </c>
      <c r="E1171">
        <v>1.4969489652596761</v>
      </c>
      <c r="F1171">
        <f>SUMIFS(Historico_Precos[Preço D0],Historico_Precos[Ativo],Historico_Posicoes4[[#This Row],[Ativo]],Historico_Precos[Data],Historico_Posicoes4[[#This Row],[Data]])</f>
        <v>84.437849999999997</v>
      </c>
    </row>
    <row r="1172" spans="1:6" x14ac:dyDescent="0.25">
      <c r="A1172" s="1">
        <v>45671</v>
      </c>
      <c r="B1172" t="s">
        <v>15</v>
      </c>
      <c r="C1172" s="2">
        <v>34083551.597800002</v>
      </c>
      <c r="D1172" s="2">
        <v>2277963879.96</v>
      </c>
      <c r="E1172">
        <v>1.496228798781414</v>
      </c>
      <c r="F1172">
        <f>SUMIFS(Historico_Precos[Preço D0],Historico_Precos[Ativo],Historico_Posicoes4[[#This Row],[Ativo]],Historico_Precos[Data],Historico_Posicoes4[[#This Row],[Data]])</f>
        <v>69.044191999999995</v>
      </c>
    </row>
    <row r="1173" spans="1:6" x14ac:dyDescent="0.25">
      <c r="A1173" s="1">
        <v>45679</v>
      </c>
      <c r="B1173" t="s">
        <v>15</v>
      </c>
      <c r="C1173" s="2">
        <v>35106832.780900002</v>
      </c>
      <c r="D1173" s="2">
        <v>2350101363.5299997</v>
      </c>
      <c r="E1173">
        <v>1.4938433433427456</v>
      </c>
      <c r="F1173">
        <f>SUMIFS(Historico_Precos[Preço D0],Historico_Precos[Ativo],Historico_Posicoes4[[#This Row],[Ativo]],Historico_Precos[Data],Historico_Posicoes4[[#This Row],[Data]])</f>
        <v>71.647688000000002</v>
      </c>
    </row>
    <row r="1174" spans="1:6" x14ac:dyDescent="0.25">
      <c r="A1174" s="1">
        <v>45663</v>
      </c>
      <c r="B1174" t="s">
        <v>15</v>
      </c>
      <c r="C1174" s="2">
        <v>34050218.771200001</v>
      </c>
      <c r="D1174" s="2">
        <v>2296425733.8699999</v>
      </c>
      <c r="E1174">
        <v>1.4827485282451365</v>
      </c>
      <c r="F1174">
        <f>SUMIFS(Historico_Precos[Preço D0],Historico_Precos[Ativo],Historico_Posicoes4[[#This Row],[Ativo]],Historico_Precos[Data],Historico_Posicoes4[[#This Row],[Data]])</f>
        <v>69.698459999999997</v>
      </c>
    </row>
    <row r="1175" spans="1:6" x14ac:dyDescent="0.25">
      <c r="A1175" s="1">
        <v>45667</v>
      </c>
      <c r="B1175" t="s">
        <v>15</v>
      </c>
      <c r="C1175" s="2">
        <v>33650462.245900005</v>
      </c>
      <c r="D1175" s="2">
        <v>2270496184.5700002</v>
      </c>
      <c r="E1175">
        <v>1.4820752606669949</v>
      </c>
      <c r="F1175">
        <f>SUMIFS(Historico_Precos[Preço D0],Historico_Precos[Ativo],Historico_Posicoes4[[#This Row],[Ativo]],Historico_Precos[Data],Historico_Posicoes4[[#This Row],[Data]])</f>
        <v>68.079347999999996</v>
      </c>
    </row>
    <row r="1176" spans="1:6" x14ac:dyDescent="0.25">
      <c r="A1176" s="1">
        <v>45713</v>
      </c>
      <c r="B1176" t="s">
        <v>15</v>
      </c>
      <c r="C1176" s="2">
        <v>36300691.864799999</v>
      </c>
      <c r="D1176" s="2">
        <v>2452540515.6599998</v>
      </c>
      <c r="E1176">
        <v>1.4801260828521388</v>
      </c>
      <c r="F1176">
        <f>SUMIFS(Historico_Precos[Preço D0],Historico_Precos[Ativo],Historico_Posicoes4[[#This Row],[Ativo]],Historico_Precos[Data],Historico_Posicoes4[[#This Row],[Data]])</f>
        <v>84.623807999999997</v>
      </c>
    </row>
    <row r="1177" spans="1:6" x14ac:dyDescent="0.25">
      <c r="A1177" s="1">
        <v>45712</v>
      </c>
      <c r="B1177" t="s">
        <v>15</v>
      </c>
      <c r="C1177" s="2">
        <v>35741423.278800003</v>
      </c>
      <c r="D1177" s="2">
        <v>2432063929.3899999</v>
      </c>
      <c r="E1177">
        <v>1.4695922605852108</v>
      </c>
      <c r="F1177">
        <f>SUMIFS(Historico_Precos[Preço D0],Historico_Precos[Ativo],Historico_Posicoes4[[#This Row],[Ativo]],Historico_Precos[Data],Historico_Posicoes4[[#This Row],[Data]])</f>
        <v>83.647199999999998</v>
      </c>
    </row>
    <row r="1178" spans="1:6" x14ac:dyDescent="0.25">
      <c r="A1178" s="1">
        <v>45665</v>
      </c>
      <c r="B1178" t="s">
        <v>15</v>
      </c>
      <c r="C1178" s="2">
        <v>33381484.214900002</v>
      </c>
      <c r="D1178" s="2">
        <v>2290317876.3899999</v>
      </c>
      <c r="E1178">
        <v>1.4575044171386338</v>
      </c>
      <c r="F1178">
        <f>SUMIFS(Historico_Precos[Preço D0],Historico_Precos[Ativo],Historico_Posicoes4[[#This Row],[Ativo]],Historico_Precos[Data],Historico_Posicoes4[[#This Row],[Data]])</f>
        <v>67.629315000000005</v>
      </c>
    </row>
    <row r="1179" spans="1:6" x14ac:dyDescent="0.25">
      <c r="A1179" s="1">
        <v>45666</v>
      </c>
      <c r="B1179" t="s">
        <v>15</v>
      </c>
      <c r="C1179" s="2">
        <v>33086785.66</v>
      </c>
      <c r="D1179" s="2">
        <v>2289939314.3200002</v>
      </c>
      <c r="E1179">
        <v>1.444876091392193</v>
      </c>
      <c r="F1179">
        <f>SUMIFS(Historico_Precos[Preço D0],Historico_Precos[Ativo],Historico_Posicoes4[[#This Row],[Ativo]],Historico_Precos[Data],Historico_Posicoes4[[#This Row],[Data]])</f>
        <v>66.898910000000001</v>
      </c>
    </row>
    <row r="1180" spans="1:6" x14ac:dyDescent="0.25">
      <c r="A1180" s="1">
        <v>45678</v>
      </c>
      <c r="B1180" t="s">
        <v>15</v>
      </c>
      <c r="C1180" s="2">
        <v>33616204.615999997</v>
      </c>
      <c r="D1180" s="2">
        <v>2331411218.6199999</v>
      </c>
      <c r="E1180">
        <v>1.441882253440385</v>
      </c>
      <c r="F1180">
        <f>SUMIFS(Historico_Precos[Preço D0],Historico_Precos[Ativo],Historico_Posicoes4[[#This Row],[Ativo]],Historico_Precos[Data],Historico_Posicoes4[[#This Row],[Data]])</f>
        <v>68.750955000000005</v>
      </c>
    </row>
    <row r="1181" spans="1:6" x14ac:dyDescent="0.25">
      <c r="A1181" s="1">
        <v>45709</v>
      </c>
      <c r="B1181" t="s">
        <v>15</v>
      </c>
      <c r="C1181" s="2">
        <v>35776652.256899998</v>
      </c>
      <c r="D1181" s="2">
        <v>2490291863.5700002</v>
      </c>
      <c r="E1181">
        <v>1.4366449483399817</v>
      </c>
      <c r="F1181">
        <f>SUMIFS(Historico_Precos[Preço D0],Historico_Precos[Ativo],Historico_Posicoes4[[#This Row],[Ativo]],Historico_Precos[Data],Historico_Posicoes4[[#This Row],[Data]])</f>
        <v>83.945965000000001</v>
      </c>
    </row>
    <row r="1182" spans="1:6" x14ac:dyDescent="0.25">
      <c r="A1182" s="1">
        <v>45664</v>
      </c>
      <c r="B1182" t="s">
        <v>15</v>
      </c>
      <c r="C1182" s="2">
        <v>33352265.399500001</v>
      </c>
      <c r="D1182" s="2">
        <v>2331926800.1599998</v>
      </c>
      <c r="E1182">
        <v>1.4302449543961504</v>
      </c>
      <c r="F1182">
        <f>SUMIFS(Historico_Precos[Preço D0],Historico_Precos[Ativo],Historico_Posicoes4[[#This Row],[Ativo]],Historico_Precos[Data],Historico_Posicoes4[[#This Row],[Data]])</f>
        <v>68.605587999999997</v>
      </c>
    </row>
    <row r="1183" spans="1:6" x14ac:dyDescent="0.25">
      <c r="A1183" s="1">
        <v>45733</v>
      </c>
      <c r="B1183" t="s">
        <v>15</v>
      </c>
      <c r="C1183" s="2">
        <v>29197075.661600001</v>
      </c>
      <c r="D1183" s="2">
        <v>2497848362.3800001</v>
      </c>
      <c r="E1183">
        <v>1.1688890367139997</v>
      </c>
      <c r="F1183">
        <f>SUMIFS(Historico_Precos[Preço D0],Historico_Precos[Ativo],Historico_Posicoes4[[#This Row],[Ativo]],Historico_Precos[Data],Historico_Posicoes4[[#This Row],[Data]])</f>
        <v>87.669022000000012</v>
      </c>
    </row>
    <row r="1184" spans="1:6" x14ac:dyDescent="0.25">
      <c r="A1184" s="1">
        <v>45734</v>
      </c>
      <c r="B1184" t="s">
        <v>15</v>
      </c>
      <c r="C1184" s="2">
        <v>28836728.9551</v>
      </c>
      <c r="D1184" s="2">
        <v>2489588544.6900001</v>
      </c>
      <c r="E1184">
        <v>1.1582929643778028</v>
      </c>
      <c r="F1184">
        <f>SUMIFS(Historico_Precos[Preço D0],Historico_Precos[Ativo],Historico_Posicoes4[[#This Row],[Ativo]],Historico_Precos[Data],Historico_Posicoes4[[#This Row],[Data]])</f>
        <v>86.551886999999994</v>
      </c>
    </row>
    <row r="1185" spans="1:6" x14ac:dyDescent="0.25">
      <c r="A1185" s="1">
        <v>45730</v>
      </c>
      <c r="B1185" t="s">
        <v>15</v>
      </c>
      <c r="C1185" s="2">
        <v>27869790.247400001</v>
      </c>
      <c r="D1185" s="2">
        <v>2461258632.27</v>
      </c>
      <c r="E1185">
        <v>1.1323389538179458</v>
      </c>
      <c r="F1185">
        <f>SUMIFS(Historico_Precos[Preço D0],Historico_Precos[Ativo],Historico_Posicoes4[[#This Row],[Ativo]],Historico_Precos[Data],Historico_Posicoes4[[#This Row],[Data]])</f>
        <v>84.191130000000001</v>
      </c>
    </row>
    <row r="1186" spans="1:6" x14ac:dyDescent="0.25">
      <c r="A1186" s="1">
        <v>45728</v>
      </c>
      <c r="B1186" t="s">
        <v>15</v>
      </c>
      <c r="C1186" s="2">
        <v>26965664.615399998</v>
      </c>
      <c r="D1186" s="2">
        <v>2384180380.8800001</v>
      </c>
      <c r="E1186">
        <v>1.1310245160832579</v>
      </c>
      <c r="F1186">
        <f>SUMIFS(Historico_Precos[Preço D0],Historico_Precos[Ativo],Historico_Posicoes4[[#This Row],[Ativo]],Historico_Precos[Data],Historico_Posicoes4[[#This Row],[Data]])</f>
        <v>81.992204000000015</v>
      </c>
    </row>
    <row r="1187" spans="1:6" x14ac:dyDescent="0.25">
      <c r="A1187" s="1">
        <v>45729</v>
      </c>
      <c r="B1187" t="s">
        <v>15</v>
      </c>
      <c r="C1187" s="2">
        <v>26466229.719499998</v>
      </c>
      <c r="D1187" s="2">
        <v>2408208675.25</v>
      </c>
      <c r="E1187">
        <v>1.0990006801114316</v>
      </c>
      <c r="F1187">
        <f>SUMIFS(Historico_Precos[Preço D0],Historico_Precos[Ativo],Historico_Posicoes4[[#This Row],[Ativo]],Historico_Precos[Data],Historico_Posicoes4[[#This Row],[Data]])</f>
        <v>80.667563999999999</v>
      </c>
    </row>
    <row r="1188" spans="1:6" x14ac:dyDescent="0.25">
      <c r="A1188" s="1">
        <v>45755</v>
      </c>
      <c r="B1188" t="s">
        <v>9</v>
      </c>
      <c r="C1188" s="2">
        <v>21935519.050000001</v>
      </c>
      <c r="D1188" s="2">
        <v>2400900107.4899998</v>
      </c>
      <c r="E1188">
        <v>0.91363730550757061</v>
      </c>
      <c r="F1188">
        <f>SUMIFS(Historico_Precos[Preço D0],Historico_Precos[Ativo],Historico_Posicoes4[[#This Row],[Ativo]],Historico_Precos[Data],Historico_Posicoes4[[#This Row],[Data]])</f>
        <v>41.05</v>
      </c>
    </row>
    <row r="1189" spans="1:6" x14ac:dyDescent="0.25">
      <c r="A1189" s="1">
        <v>45757</v>
      </c>
      <c r="B1189" t="s">
        <v>9</v>
      </c>
      <c r="C1189" s="2">
        <v>22181325.109999999</v>
      </c>
      <c r="D1189" s="2">
        <v>2433833642.29</v>
      </c>
      <c r="E1189">
        <v>0.91137392156061814</v>
      </c>
      <c r="F1189">
        <f>SUMIFS(Historico_Precos[Preço D0],Historico_Precos[Ativo],Historico_Posicoes4[[#This Row],[Ativo]],Historico_Precos[Data],Historico_Posicoes4[[#This Row],[Data]])</f>
        <v>41.51</v>
      </c>
    </row>
    <row r="1190" spans="1:6" x14ac:dyDescent="0.25">
      <c r="A1190" s="1">
        <v>45756</v>
      </c>
      <c r="B1190" t="s">
        <v>9</v>
      </c>
      <c r="C1190" s="2">
        <v>22240104.82</v>
      </c>
      <c r="D1190" s="2">
        <v>2469206930.8400002</v>
      </c>
      <c r="E1190">
        <v>0.90069829880293317</v>
      </c>
      <c r="F1190">
        <f>SUMIFS(Historico_Precos[Preço D0],Historico_Precos[Ativo],Historico_Posicoes4[[#This Row],[Ativo]],Historico_Precos[Data],Historico_Posicoes4[[#This Row],[Data]])</f>
        <v>41.62</v>
      </c>
    </row>
    <row r="1191" spans="1:6" x14ac:dyDescent="0.25">
      <c r="A1191" s="1">
        <v>45754</v>
      </c>
      <c r="B1191" t="s">
        <v>9</v>
      </c>
      <c r="C1191" s="2">
        <v>21601072.260000002</v>
      </c>
      <c r="D1191" s="2">
        <v>2398588325.0500002</v>
      </c>
      <c r="E1191">
        <v>0.9005743934632765</v>
      </c>
      <c r="F1191">
        <f>SUMIFS(Historico_Precos[Preço D0],Historico_Precos[Ativo],Historico_Posicoes4[[#This Row],[Ativo]],Historico_Precos[Data],Historico_Posicoes4[[#This Row],[Data]])</f>
        <v>40.659999999999997</v>
      </c>
    </row>
    <row r="1192" spans="1:6" x14ac:dyDescent="0.25">
      <c r="A1192" s="1">
        <v>45740</v>
      </c>
      <c r="B1192" t="s">
        <v>9</v>
      </c>
      <c r="C1192" s="2">
        <v>22234654.48</v>
      </c>
      <c r="D1192" s="2">
        <v>2474625681.7399998</v>
      </c>
      <c r="E1192">
        <v>0.89850576772346447</v>
      </c>
      <c r="F1192">
        <f>SUMIFS(Historico_Precos[Preço D0],Historico_Precos[Ativo],Historico_Posicoes4[[#This Row],[Ativo]],Historico_Precos[Data],Historico_Posicoes4[[#This Row],[Data]])</f>
        <v>41.68</v>
      </c>
    </row>
    <row r="1193" spans="1:6" x14ac:dyDescent="0.25">
      <c r="A1193" s="1">
        <v>45761</v>
      </c>
      <c r="B1193" t="s">
        <v>9</v>
      </c>
      <c r="C1193" s="2">
        <v>22592783.079999998</v>
      </c>
      <c r="D1193" s="2">
        <v>2519803543.3099999</v>
      </c>
      <c r="E1193">
        <v>0.89660890984867192</v>
      </c>
      <c r="F1193">
        <f>SUMIFS(Historico_Precos[Preço D0],Historico_Precos[Ativo],Historico_Posicoes4[[#This Row],[Ativo]],Historico_Precos[Data],Historico_Posicoes4[[#This Row],[Data]])</f>
        <v>42.28</v>
      </c>
    </row>
    <row r="1194" spans="1:6" x14ac:dyDescent="0.25">
      <c r="A1194" s="1">
        <v>45747</v>
      </c>
      <c r="B1194" t="s">
        <v>9</v>
      </c>
      <c r="C1194" s="2">
        <v>21845533.190000001</v>
      </c>
      <c r="D1194" s="2">
        <v>2438400362.6100001</v>
      </c>
      <c r="E1194">
        <v>0.89589607699275076</v>
      </c>
      <c r="F1194">
        <f>SUMIFS(Historico_Precos[Preço D0],Historico_Precos[Ativo],Historico_Posicoes4[[#This Row],[Ativo]],Historico_Precos[Data],Historico_Posicoes4[[#This Row],[Data]])</f>
        <v>40.79</v>
      </c>
    </row>
    <row r="1195" spans="1:6" x14ac:dyDescent="0.25">
      <c r="A1195" s="1">
        <v>45736</v>
      </c>
      <c r="B1195" t="s">
        <v>9</v>
      </c>
      <c r="C1195" s="2">
        <v>22517388.809999999</v>
      </c>
      <c r="D1195" s="2">
        <v>2514750226.77</v>
      </c>
      <c r="E1195">
        <v>0.89541253720938419</v>
      </c>
      <c r="F1195">
        <f>SUMIFS(Historico_Precos[Preço D0],Historico_Precos[Ativo],Historico_Posicoes4[[#This Row],[Ativo]],Historico_Precos[Data],Historico_Posicoes4[[#This Row],[Data]])</f>
        <v>42.21</v>
      </c>
    </row>
    <row r="1196" spans="1:6" x14ac:dyDescent="0.25">
      <c r="A1196" s="1">
        <v>45737</v>
      </c>
      <c r="B1196" t="s">
        <v>9</v>
      </c>
      <c r="C1196" s="2">
        <v>22368019.73</v>
      </c>
      <c r="D1196" s="2">
        <v>2502998236.0299997</v>
      </c>
      <c r="E1196">
        <v>0.8936490408989608</v>
      </c>
      <c r="F1196">
        <f>SUMIFS(Historico_Precos[Preço D0],Historico_Precos[Ativo],Historico_Posicoes4[[#This Row],[Ativo]],Historico_Precos[Data],Historico_Posicoes4[[#This Row],[Data]])</f>
        <v>41.93</v>
      </c>
    </row>
    <row r="1197" spans="1:6" x14ac:dyDescent="0.25">
      <c r="A1197" s="1">
        <v>45758</v>
      </c>
      <c r="B1197" t="s">
        <v>9</v>
      </c>
      <c r="C1197" s="2">
        <v>22154607.059999999</v>
      </c>
      <c r="D1197" s="2">
        <v>2480256451.7399998</v>
      </c>
      <c r="E1197">
        <v>0.8932385618615224</v>
      </c>
      <c r="F1197">
        <f>SUMIFS(Historico_Precos[Preço D0],Historico_Precos[Ativo],Historico_Posicoes4[[#This Row],[Ativo]],Historico_Precos[Data],Historico_Posicoes4[[#This Row],[Data]])</f>
        <v>41.46</v>
      </c>
    </row>
    <row r="1198" spans="1:6" x14ac:dyDescent="0.25">
      <c r="A1198" s="1">
        <v>45751</v>
      </c>
      <c r="B1198" t="s">
        <v>9</v>
      </c>
      <c r="C1198" s="2">
        <v>21707324.460000001</v>
      </c>
      <c r="D1198" s="2">
        <v>2430251738.46</v>
      </c>
      <c r="E1198">
        <v>0.89321299997322423</v>
      </c>
      <c r="F1198">
        <f>SUMIFS(Historico_Precos[Preço D0],Historico_Precos[Ativo],Historico_Posicoes4[[#This Row],[Ativo]],Historico_Precos[Data],Historico_Posicoes4[[#This Row],[Data]])</f>
        <v>40.86</v>
      </c>
    </row>
    <row r="1199" spans="1:6" x14ac:dyDescent="0.25">
      <c r="A1199" s="1">
        <v>45741</v>
      </c>
      <c r="B1199" t="s">
        <v>9</v>
      </c>
      <c r="C1199" s="2">
        <v>22320008.239999998</v>
      </c>
      <c r="D1199" s="2">
        <v>2502185137.8899999</v>
      </c>
      <c r="E1199">
        <v>0.89202065434780875</v>
      </c>
      <c r="F1199">
        <f>SUMIFS(Historico_Precos[Preço D0],Historico_Precos[Ativo],Historico_Posicoes4[[#This Row],[Ativo]],Historico_Precos[Data],Historico_Posicoes4[[#This Row],[Data]])</f>
        <v>41.84</v>
      </c>
    </row>
    <row r="1200" spans="1:6" x14ac:dyDescent="0.25">
      <c r="A1200" s="1">
        <v>45742</v>
      </c>
      <c r="B1200" t="s">
        <v>9</v>
      </c>
      <c r="C1200" s="2">
        <v>22218117.210000001</v>
      </c>
      <c r="D1200" s="2">
        <v>2496350297.3499999</v>
      </c>
      <c r="E1200">
        <v>0.89002401760624861</v>
      </c>
      <c r="F1200">
        <f>SUMIFS(Historico_Precos[Preço D0],Historico_Precos[Ativo],Historico_Posicoes4[[#This Row],[Ativo]],Historico_Precos[Data],Historico_Posicoes4[[#This Row],[Data]])</f>
        <v>41.61</v>
      </c>
    </row>
    <row r="1201" spans="1:6" x14ac:dyDescent="0.25">
      <c r="A1201" s="1">
        <v>45748</v>
      </c>
      <c r="B1201" t="s">
        <v>9</v>
      </c>
      <c r="C1201" s="2">
        <v>21845533.190000001</v>
      </c>
      <c r="D1201" s="2">
        <v>2455459744.0700002</v>
      </c>
      <c r="E1201">
        <v>0.88967181167427156</v>
      </c>
      <c r="F1201">
        <f>SUMIFS(Historico_Precos[Preço D0],Historico_Precos[Ativo],Historico_Posicoes4[[#This Row],[Ativo]],Historico_Precos[Data],Historico_Posicoes4[[#This Row],[Data]])</f>
        <v>40.79</v>
      </c>
    </row>
    <row r="1202" spans="1:6" x14ac:dyDescent="0.25">
      <c r="A1202" s="1">
        <v>45779</v>
      </c>
      <c r="B1202" t="s">
        <v>9</v>
      </c>
      <c r="C1202" s="2">
        <v>23898292.890000001</v>
      </c>
      <c r="D1202" s="2">
        <v>2687353694.75</v>
      </c>
      <c r="E1202">
        <v>0.88928721726089044</v>
      </c>
      <c r="F1202">
        <f>SUMIFS(Historico_Precos[Preço D0],Historico_Precos[Ativo],Historico_Posicoes4[[#This Row],[Ativo]],Historico_Precos[Data],Historico_Posicoes4[[#This Row],[Data]])</f>
        <v>44.49</v>
      </c>
    </row>
    <row r="1203" spans="1:6" x14ac:dyDescent="0.25">
      <c r="A1203" s="1">
        <v>45743</v>
      </c>
      <c r="B1203" t="s">
        <v>9</v>
      </c>
      <c r="C1203" s="2">
        <v>22316826.870000001</v>
      </c>
      <c r="D1203" s="2">
        <v>2510808033.9000001</v>
      </c>
      <c r="E1203">
        <v>0.88883047085585487</v>
      </c>
      <c r="F1203">
        <f>SUMIFS(Historico_Precos[Preço D0],Historico_Precos[Ativo],Historico_Posicoes4[[#This Row],[Ativo]],Historico_Precos[Data],Historico_Posicoes4[[#This Row],[Data]])</f>
        <v>41.67</v>
      </c>
    </row>
    <row r="1204" spans="1:6" x14ac:dyDescent="0.25">
      <c r="A1204" s="1">
        <v>45735</v>
      </c>
      <c r="B1204" t="s">
        <v>9</v>
      </c>
      <c r="C1204" s="2">
        <v>22373354.34</v>
      </c>
      <c r="D1204" s="2">
        <v>2523559129.2799997</v>
      </c>
      <c r="E1204">
        <v>0.88657935851035019</v>
      </c>
      <c r="F1204">
        <f>SUMIFS(Historico_Precos[Preço D0],Historico_Precos[Ativo],Historico_Posicoes4[[#This Row],[Ativo]],Historico_Precos[Data],Historico_Posicoes4[[#This Row],[Data]])</f>
        <v>41.94</v>
      </c>
    </row>
    <row r="1205" spans="1:6" x14ac:dyDescent="0.25">
      <c r="A1205" s="1">
        <v>45750</v>
      </c>
      <c r="B1205" t="s">
        <v>9</v>
      </c>
      <c r="C1205" s="2">
        <v>22156158.57</v>
      </c>
      <c r="D1205" s="2">
        <v>2499535177.54</v>
      </c>
      <c r="E1205">
        <v>0.88641115232495804</v>
      </c>
      <c r="F1205">
        <f>SUMIFS(Historico_Precos[Preço D0],Historico_Precos[Ativo],Historico_Posicoes4[[#This Row],[Ativo]],Historico_Precos[Data],Historico_Posicoes4[[#This Row],[Data]])</f>
        <v>41.37</v>
      </c>
    </row>
    <row r="1206" spans="1:6" x14ac:dyDescent="0.25">
      <c r="A1206" s="1">
        <v>45729</v>
      </c>
      <c r="B1206" t="s">
        <v>9</v>
      </c>
      <c r="C1206" s="2">
        <v>21314442.170000002</v>
      </c>
      <c r="D1206" s="2">
        <v>2408208675.25</v>
      </c>
      <c r="E1206">
        <v>0.88507455309234428</v>
      </c>
      <c r="F1206">
        <f>SUMIFS(Historico_Precos[Preço D0],Historico_Precos[Ativo],Historico_Posicoes4[[#This Row],[Ativo]],Historico_Precos[Data],Historico_Posicoes4[[#This Row],[Data]])</f>
        <v>39.97</v>
      </c>
    </row>
    <row r="1207" spans="1:6" x14ac:dyDescent="0.25">
      <c r="A1207" s="1">
        <v>45749</v>
      </c>
      <c r="B1207" t="s">
        <v>9</v>
      </c>
      <c r="C1207" s="2">
        <v>21797332.699999999</v>
      </c>
      <c r="D1207" s="2">
        <v>2466486240.9200001</v>
      </c>
      <c r="E1207">
        <v>0.88374029168999491</v>
      </c>
      <c r="F1207">
        <f>SUMIFS(Historico_Precos[Preço D0],Historico_Precos[Ativo],Historico_Posicoes4[[#This Row],[Ativo]],Historico_Precos[Data],Historico_Posicoes4[[#This Row],[Data]])</f>
        <v>40.700000000000003</v>
      </c>
    </row>
    <row r="1208" spans="1:6" x14ac:dyDescent="0.25">
      <c r="A1208" s="1">
        <v>45771</v>
      </c>
      <c r="B1208" t="s">
        <v>9</v>
      </c>
      <c r="C1208" s="2">
        <v>23554520.34</v>
      </c>
      <c r="D1208" s="2">
        <v>2666814995.1700001</v>
      </c>
      <c r="E1208">
        <v>0.88324538382530282</v>
      </c>
      <c r="F1208">
        <f>SUMIFS(Historico_Precos[Preço D0],Historico_Precos[Ativo],Historico_Posicoes4[[#This Row],[Ativo]],Historico_Precos[Data],Historico_Posicoes4[[#This Row],[Data]])</f>
        <v>43.94</v>
      </c>
    </row>
    <row r="1209" spans="1:6" x14ac:dyDescent="0.25">
      <c r="A1209" s="1">
        <v>45762</v>
      </c>
      <c r="B1209" t="s">
        <v>9</v>
      </c>
      <c r="C1209" s="2">
        <v>22304228.140000001</v>
      </c>
      <c r="D1209" s="2">
        <v>2526159306.0799999</v>
      </c>
      <c r="E1209">
        <v>0.88293038710258043</v>
      </c>
      <c r="F1209">
        <f>SUMIFS(Historico_Precos[Preço D0],Historico_Precos[Ativo],Historico_Posicoes4[[#This Row],[Ativo]],Historico_Precos[Data],Historico_Posicoes4[[#This Row],[Data]])</f>
        <v>41.74</v>
      </c>
    </row>
    <row r="1210" spans="1:6" x14ac:dyDescent="0.25">
      <c r="A1210" s="1">
        <v>45744</v>
      </c>
      <c r="B1210" t="s">
        <v>9</v>
      </c>
      <c r="C1210" s="2">
        <v>21984779.050000001</v>
      </c>
      <c r="D1210" s="2">
        <v>2492921466.8299999</v>
      </c>
      <c r="E1210">
        <v>0.88188815181393809</v>
      </c>
      <c r="F1210">
        <f>SUMIFS(Historico_Precos[Preço D0],Historico_Precos[Ativo],Historico_Posicoes4[[#This Row],[Ativo]],Historico_Precos[Data],Historico_Posicoes4[[#This Row],[Data]])</f>
        <v>41.05</v>
      </c>
    </row>
    <row r="1211" spans="1:6" x14ac:dyDescent="0.25">
      <c r="A1211" s="1">
        <v>45764</v>
      </c>
      <c r="B1211" t="s">
        <v>9</v>
      </c>
      <c r="C1211" s="2">
        <v>22512628.93</v>
      </c>
      <c r="D1211" s="2">
        <v>2554091183.1399999</v>
      </c>
      <c r="E1211">
        <v>0.88143403331133119</v>
      </c>
      <c r="F1211">
        <f>SUMIFS(Historico_Precos[Preço D0],Historico_Precos[Ativo],Historico_Posicoes4[[#This Row],[Ativo]],Historico_Precos[Data],Historico_Posicoes4[[#This Row],[Data]])</f>
        <v>42.13</v>
      </c>
    </row>
    <row r="1212" spans="1:6" x14ac:dyDescent="0.25">
      <c r="A1212" s="1">
        <v>45727</v>
      </c>
      <c r="B1212" t="s">
        <v>9</v>
      </c>
      <c r="C1212" s="2">
        <v>20842533.390000001</v>
      </c>
      <c r="D1212" s="2">
        <v>2367578570.0599999</v>
      </c>
      <c r="E1212">
        <v>0.88033122336767067</v>
      </c>
      <c r="F1212">
        <f>SUMIFS(Historico_Precos[Preço D0],Historico_Precos[Ativo],Historico_Posicoes4[[#This Row],[Ativo]],Historico_Precos[Data],Historico_Posicoes4[[#This Row],[Data]])</f>
        <v>38.99</v>
      </c>
    </row>
    <row r="1213" spans="1:6" x14ac:dyDescent="0.25">
      <c r="A1213" s="1">
        <v>45776</v>
      </c>
      <c r="B1213" t="s">
        <v>9</v>
      </c>
      <c r="C1213" s="2">
        <v>23538438.510000002</v>
      </c>
      <c r="D1213" s="2">
        <v>2676001224.75</v>
      </c>
      <c r="E1213">
        <v>0.87961239674690483</v>
      </c>
      <c r="F1213">
        <f>SUMIFS(Historico_Precos[Preço D0],Historico_Precos[Ativo],Historico_Posicoes4[[#This Row],[Ativo]],Historico_Precos[Data],Historico_Posicoes4[[#This Row],[Data]])</f>
        <v>43.91</v>
      </c>
    </row>
    <row r="1214" spans="1:6" x14ac:dyDescent="0.25">
      <c r="A1214" s="1">
        <v>45777</v>
      </c>
      <c r="B1214" t="s">
        <v>9</v>
      </c>
      <c r="C1214" s="2">
        <v>23608225.949999999</v>
      </c>
      <c r="D1214" s="2">
        <v>2695384859.1199999</v>
      </c>
      <c r="E1214">
        <v>0.87587588355407286</v>
      </c>
      <c r="F1214">
        <f>SUMIFS(Historico_Precos[Preço D0],Historico_Precos[Ativo],Historico_Posicoes4[[#This Row],[Ativo]],Historico_Precos[Data],Historico_Posicoes4[[#This Row],[Data]])</f>
        <v>43.95</v>
      </c>
    </row>
    <row r="1215" spans="1:6" x14ac:dyDescent="0.25">
      <c r="A1215" s="1">
        <v>45769</v>
      </c>
      <c r="B1215" t="s">
        <v>9</v>
      </c>
      <c r="C1215" s="2">
        <v>22475223.66</v>
      </c>
      <c r="D1215" s="2">
        <v>2567457615.8600001</v>
      </c>
      <c r="E1215">
        <v>0.87538830324455663</v>
      </c>
      <c r="F1215">
        <f>SUMIFS(Historico_Precos[Preço D0],Historico_Precos[Ativo],Historico_Posicoes4[[#This Row],[Ativo]],Historico_Precos[Data],Historico_Posicoes4[[#This Row],[Data]])</f>
        <v>42.06</v>
      </c>
    </row>
    <row r="1216" spans="1:6" x14ac:dyDescent="0.25">
      <c r="A1216" s="1">
        <v>45728</v>
      </c>
      <c r="B1216" t="s">
        <v>9</v>
      </c>
      <c r="C1216" s="2">
        <v>20866502.93</v>
      </c>
      <c r="D1216" s="2">
        <v>2384180380.8800001</v>
      </c>
      <c r="E1216">
        <v>0.87520655305024286</v>
      </c>
      <c r="F1216">
        <f>SUMIFS(Historico_Precos[Preço D0],Historico_Precos[Ativo],Historico_Posicoes4[[#This Row],[Ativo]],Historico_Precos[Data],Historico_Posicoes4[[#This Row],[Data]])</f>
        <v>39.130000000000003</v>
      </c>
    </row>
    <row r="1217" spans="1:6" x14ac:dyDescent="0.25">
      <c r="A1217" s="1">
        <v>45722</v>
      </c>
      <c r="B1217" t="s">
        <v>9</v>
      </c>
      <c r="C1217" s="2">
        <v>20582532.870000001</v>
      </c>
      <c r="D1217" s="2">
        <v>2352394835.9099998</v>
      </c>
      <c r="E1217">
        <v>0.87496080827085565</v>
      </c>
      <c r="F1217">
        <f>SUMIFS(Historico_Precos[Preço D0],Historico_Precos[Ativo],Historico_Posicoes4[[#This Row],[Ativo]],Historico_Precos[Data],Historico_Posicoes4[[#This Row],[Data]])</f>
        <v>38.67</v>
      </c>
    </row>
    <row r="1218" spans="1:6" x14ac:dyDescent="0.25">
      <c r="A1218" s="1">
        <v>45770</v>
      </c>
      <c r="B1218" t="s">
        <v>9</v>
      </c>
      <c r="C1218" s="2">
        <v>22793313.719999999</v>
      </c>
      <c r="D1218" s="2">
        <v>2606201055.8400002</v>
      </c>
      <c r="E1218">
        <v>0.87458002017628389</v>
      </c>
      <c r="F1218">
        <f>SUMIFS(Historico_Precos[Preço D0],Historico_Precos[Ativo],Historico_Posicoes4[[#This Row],[Ativo]],Historico_Precos[Data],Historico_Posicoes4[[#This Row],[Data]])</f>
        <v>42.52</v>
      </c>
    </row>
    <row r="1219" spans="1:6" x14ac:dyDescent="0.25">
      <c r="A1219" s="1">
        <v>45782</v>
      </c>
      <c r="B1219" t="s">
        <v>9</v>
      </c>
      <c r="C1219" s="2">
        <v>23205355.199999999</v>
      </c>
      <c r="D1219" s="2">
        <v>2661766885.52</v>
      </c>
      <c r="E1219">
        <v>0.87180268588647003</v>
      </c>
      <c r="F1219">
        <f>SUMIFS(Historico_Precos[Preço D0],Historico_Precos[Ativo],Historico_Posicoes4[[#This Row],[Ativo]],Historico_Precos[Data],Historico_Posicoes4[[#This Row],[Data]])</f>
        <v>43.2</v>
      </c>
    </row>
    <row r="1220" spans="1:6" x14ac:dyDescent="0.25">
      <c r="A1220" s="1">
        <v>45730</v>
      </c>
      <c r="B1220" t="s">
        <v>9</v>
      </c>
      <c r="C1220" s="2">
        <v>21452319.18</v>
      </c>
      <c r="D1220" s="2">
        <v>2461258632.27</v>
      </c>
      <c r="E1220">
        <v>0.8715995506825176</v>
      </c>
      <c r="F1220">
        <f>SUMIFS(Historico_Precos[Preço D0],Historico_Precos[Ativo],Historico_Posicoes4[[#This Row],[Ativo]],Historico_Precos[Data],Historico_Posicoes4[[#This Row],[Data]])</f>
        <v>40.380000000000003</v>
      </c>
    </row>
    <row r="1221" spans="1:6" x14ac:dyDescent="0.25">
      <c r="A1221" s="1">
        <v>45763</v>
      </c>
      <c r="B1221" t="s">
        <v>9</v>
      </c>
      <c r="C1221" s="2">
        <v>21919488.219999999</v>
      </c>
      <c r="D1221" s="2">
        <v>2515838064.21</v>
      </c>
      <c r="E1221">
        <v>0.87125990069964832</v>
      </c>
      <c r="F1221">
        <f>SUMIFS(Historico_Precos[Preço D0],Historico_Precos[Ativo],Historico_Posicoes4[[#This Row],[Ativo]],Historico_Precos[Data],Historico_Posicoes4[[#This Row],[Data]])</f>
        <v>41.02</v>
      </c>
    </row>
    <row r="1222" spans="1:6" x14ac:dyDescent="0.25">
      <c r="A1222" s="1">
        <v>45775</v>
      </c>
      <c r="B1222" t="s">
        <v>9</v>
      </c>
      <c r="C1222" s="2">
        <v>23350817.16</v>
      </c>
      <c r="D1222" s="2">
        <v>2681067022.6799998</v>
      </c>
      <c r="E1222">
        <v>0.87095238434802269</v>
      </c>
      <c r="F1222">
        <f>SUMIFS(Historico_Precos[Preço D0],Historico_Precos[Ativo],Historico_Posicoes4[[#This Row],[Ativo]],Historico_Precos[Data],Historico_Posicoes4[[#This Row],[Data]])</f>
        <v>43.56</v>
      </c>
    </row>
    <row r="1223" spans="1:6" x14ac:dyDescent="0.25">
      <c r="A1223" s="1">
        <v>45772</v>
      </c>
      <c r="B1223" t="s">
        <v>9</v>
      </c>
      <c r="C1223" s="2">
        <v>23281129.23</v>
      </c>
      <c r="D1223" s="2">
        <v>2674451810.9099998</v>
      </c>
      <c r="E1223">
        <v>0.87050098023932765</v>
      </c>
      <c r="F1223">
        <f>SUMIFS(Historico_Precos[Preço D0],Historico_Precos[Ativo],Historico_Posicoes4[[#This Row],[Ativo]],Historico_Precos[Data],Historico_Posicoes4[[#This Row],[Data]])</f>
        <v>43.43</v>
      </c>
    </row>
    <row r="1224" spans="1:6" x14ac:dyDescent="0.25">
      <c r="A1224" s="1">
        <v>45734</v>
      </c>
      <c r="B1224" t="s">
        <v>9</v>
      </c>
      <c r="C1224" s="2">
        <v>21649864.260000002</v>
      </c>
      <c r="D1224" s="2">
        <v>2489588544.6900001</v>
      </c>
      <c r="E1224">
        <v>0.86961615830762951</v>
      </c>
      <c r="F1224">
        <f>SUMIFS(Historico_Precos[Preço D0],Historico_Precos[Ativo],Historico_Posicoes4[[#This Row],[Ativo]],Historico_Precos[Data],Historico_Posicoes4[[#This Row],[Data]])</f>
        <v>40.659999999999997</v>
      </c>
    </row>
    <row r="1225" spans="1:6" x14ac:dyDescent="0.25">
      <c r="A1225" s="1">
        <v>45783</v>
      </c>
      <c r="B1225" t="s">
        <v>9</v>
      </c>
      <c r="C1225" s="2">
        <v>23162382.32</v>
      </c>
      <c r="D1225" s="2">
        <v>2664952011.0500002</v>
      </c>
      <c r="E1225">
        <v>0.86914819568829471</v>
      </c>
      <c r="F1225">
        <f>SUMIFS(Historico_Precos[Preço D0],Historico_Precos[Ativo],Historico_Posicoes4[[#This Row],[Ativo]],Historico_Precos[Data],Historico_Posicoes4[[#This Row],[Data]])</f>
        <v>43.12</v>
      </c>
    </row>
    <row r="1226" spans="1:6" x14ac:dyDescent="0.25">
      <c r="A1226" s="1">
        <v>45784</v>
      </c>
      <c r="B1226" t="s">
        <v>9</v>
      </c>
      <c r="C1226" s="2">
        <v>23033463.68</v>
      </c>
      <c r="D1226" s="2">
        <v>2666605432.8099999</v>
      </c>
      <c r="E1226">
        <v>0.86377472259658339</v>
      </c>
      <c r="F1226">
        <f>SUMIFS(Historico_Precos[Preço D0],Historico_Precos[Ativo],Historico_Posicoes4[[#This Row],[Ativo]],Historico_Precos[Data],Historico_Posicoes4[[#This Row],[Data]])</f>
        <v>42.88</v>
      </c>
    </row>
    <row r="1227" spans="1:6" x14ac:dyDescent="0.25">
      <c r="A1227" s="1">
        <v>45733</v>
      </c>
      <c r="B1227" t="s">
        <v>9</v>
      </c>
      <c r="C1227" s="2">
        <v>21527398.23</v>
      </c>
      <c r="D1227" s="2">
        <v>2497848362.3800001</v>
      </c>
      <c r="E1227">
        <v>0.86183767414480927</v>
      </c>
      <c r="F1227">
        <f>SUMIFS(Historico_Precos[Preço D0],Historico_Precos[Ativo],Historico_Posicoes4[[#This Row],[Ativo]],Historico_Precos[Data],Historico_Posicoes4[[#This Row],[Data]])</f>
        <v>40.43</v>
      </c>
    </row>
    <row r="1228" spans="1:6" x14ac:dyDescent="0.25">
      <c r="A1228" s="1">
        <v>45786</v>
      </c>
      <c r="B1228" t="s">
        <v>9</v>
      </c>
      <c r="C1228" s="2">
        <v>23355760.280000001</v>
      </c>
      <c r="D1228" s="2">
        <v>2730425254.6700001</v>
      </c>
      <c r="E1228">
        <v>0.85538910981186267</v>
      </c>
      <c r="F1228">
        <f>SUMIFS(Historico_Precos[Preço D0],Historico_Precos[Ativo],Historico_Posicoes4[[#This Row],[Ativo]],Historico_Precos[Data],Historico_Posicoes4[[#This Row],[Data]])</f>
        <v>43.48</v>
      </c>
    </row>
    <row r="1229" spans="1:6" x14ac:dyDescent="0.25">
      <c r="A1229" s="1">
        <v>45785</v>
      </c>
      <c r="B1229" t="s">
        <v>9</v>
      </c>
      <c r="C1229" s="2">
        <v>23323530.620000001</v>
      </c>
      <c r="D1229" s="2">
        <v>2744744993.77</v>
      </c>
      <c r="E1229">
        <v>0.84975218728659907</v>
      </c>
      <c r="F1229">
        <f>SUMIFS(Historico_Precos[Preço D0],Historico_Precos[Ativo],Historico_Posicoes4[[#This Row],[Ativo]],Historico_Precos[Data],Historico_Posicoes4[[#This Row],[Data]])</f>
        <v>43.42</v>
      </c>
    </row>
    <row r="1230" spans="1:6" x14ac:dyDescent="0.25">
      <c r="A1230" s="1">
        <v>45789</v>
      </c>
      <c r="B1230" t="s">
        <v>9</v>
      </c>
      <c r="C1230" s="2">
        <v>23044206.899999999</v>
      </c>
      <c r="D1230" s="2">
        <v>2723423968.77</v>
      </c>
      <c r="E1230">
        <v>0.84614834723686538</v>
      </c>
      <c r="F1230">
        <f>SUMIFS(Historico_Precos[Preço D0],Historico_Precos[Ativo],Historico_Posicoes4[[#This Row],[Ativo]],Historico_Precos[Data],Historico_Posicoes4[[#This Row],[Data]])</f>
        <v>42.9</v>
      </c>
    </row>
    <row r="1231" spans="1:6" x14ac:dyDescent="0.25">
      <c r="A1231" s="1">
        <v>45721</v>
      </c>
      <c r="B1231" t="s">
        <v>9</v>
      </c>
      <c r="C1231" s="2">
        <v>19780060.640000001</v>
      </c>
      <c r="D1231" s="2">
        <v>2344258186.77</v>
      </c>
      <c r="E1231">
        <v>0.84376630320116974</v>
      </c>
      <c r="F1231">
        <f>SUMIFS(Historico_Precos[Preço D0],Historico_Precos[Ativo],Historico_Posicoes4[[#This Row],[Ativo]],Historico_Precos[Data],Historico_Posicoes4[[#This Row],[Data]])</f>
        <v>38.24</v>
      </c>
    </row>
    <row r="1232" spans="1:6" x14ac:dyDescent="0.25">
      <c r="A1232" s="1">
        <v>45716</v>
      </c>
      <c r="B1232" t="s">
        <v>9</v>
      </c>
      <c r="C1232" s="2">
        <v>19769715.420000002</v>
      </c>
      <c r="D1232" s="2">
        <v>2365862130.6599998</v>
      </c>
      <c r="E1232">
        <v>0.83562415424794367</v>
      </c>
      <c r="F1232">
        <f>SUMIFS(Historico_Precos[Preço D0],Historico_Precos[Ativo],Historico_Posicoes4[[#This Row],[Ativo]],Historico_Precos[Data],Historico_Posicoes4[[#This Row],[Data]])</f>
        <v>38.22</v>
      </c>
    </row>
    <row r="1233" spans="1:6" x14ac:dyDescent="0.25">
      <c r="A1233" s="1">
        <v>45790</v>
      </c>
      <c r="B1233" t="s">
        <v>9</v>
      </c>
      <c r="C1233" s="2">
        <v>23275186.129999999</v>
      </c>
      <c r="D1233" s="2">
        <v>2792354519.4900002</v>
      </c>
      <c r="E1233">
        <v>0.83353263231958852</v>
      </c>
      <c r="F1233">
        <f>SUMIFS(Historico_Precos[Preço D0],Historico_Precos[Ativo],Historico_Posicoes4[[#This Row],[Ativo]],Historico_Precos[Data],Historico_Posicoes4[[#This Row],[Data]])</f>
        <v>43.33</v>
      </c>
    </row>
    <row r="1234" spans="1:6" x14ac:dyDescent="0.25">
      <c r="A1234" s="1">
        <v>45791</v>
      </c>
      <c r="B1234" t="s">
        <v>9</v>
      </c>
      <c r="C1234" s="2">
        <v>23194611.98</v>
      </c>
      <c r="D1234" s="2">
        <v>2788158897.0499997</v>
      </c>
      <c r="E1234">
        <v>0.83189706313155121</v>
      </c>
      <c r="F1234">
        <f>SUMIFS(Historico_Precos[Preço D0],Historico_Precos[Ativo],Historico_Posicoes4[[#This Row],[Ativo]],Historico_Precos[Data],Historico_Posicoes4[[#This Row],[Data]])</f>
        <v>43.18</v>
      </c>
    </row>
    <row r="1235" spans="1:6" x14ac:dyDescent="0.25">
      <c r="A1235" s="1">
        <v>45726</v>
      </c>
      <c r="B1235" t="s">
        <v>9</v>
      </c>
      <c r="C1235" s="2">
        <v>19225060.469999999</v>
      </c>
      <c r="D1235" s="2">
        <v>2378623343.9499998</v>
      </c>
      <c r="E1235">
        <v>0.80824315959475945</v>
      </c>
      <c r="F1235">
        <f>SUMIFS(Historico_Precos[Preço D0],Historico_Precos[Ativo],Historico_Posicoes4[[#This Row],[Ativo]],Historico_Precos[Data],Historico_Posicoes4[[#This Row],[Data]])</f>
        <v>39.270000000000003</v>
      </c>
    </row>
    <row r="1236" spans="1:6" x14ac:dyDescent="0.25">
      <c r="A1236" s="1">
        <v>45792</v>
      </c>
      <c r="B1236" t="s">
        <v>9</v>
      </c>
      <c r="C1236" s="2">
        <v>22531538.190000001</v>
      </c>
      <c r="D1236" s="2">
        <v>2811825253.4299998</v>
      </c>
      <c r="E1236">
        <v>0.80131360092576687</v>
      </c>
      <c r="F1236">
        <f>SUMIFS(Historico_Precos[Preço D0],Historico_Precos[Ativo],Historico_Posicoes4[[#This Row],[Ativo]],Historico_Precos[Data],Historico_Posicoes4[[#This Row],[Data]])</f>
        <v>41.79</v>
      </c>
    </row>
    <row r="1237" spans="1:6" x14ac:dyDescent="0.25">
      <c r="A1237" s="1">
        <v>45796</v>
      </c>
      <c r="B1237" t="s">
        <v>9</v>
      </c>
      <c r="C1237" s="2">
        <v>22752594.199999999</v>
      </c>
      <c r="D1237" s="2">
        <v>2843379627</v>
      </c>
      <c r="E1237">
        <v>0.80019544291403188</v>
      </c>
      <c r="F1237">
        <f>SUMIFS(Historico_Precos[Preço D0],Historico_Precos[Ativo],Historico_Posicoes4[[#This Row],[Ativo]],Historico_Precos[Data],Historico_Posicoes4[[#This Row],[Data]])</f>
        <v>42.2</v>
      </c>
    </row>
    <row r="1238" spans="1:6" x14ac:dyDescent="0.25">
      <c r="A1238" s="1">
        <v>45793</v>
      </c>
      <c r="B1238" t="s">
        <v>9</v>
      </c>
      <c r="C1238" s="2">
        <v>22558496.239999998</v>
      </c>
      <c r="D1238" s="2">
        <v>2824958884.71</v>
      </c>
      <c r="E1238">
        <v>0.79854246240882099</v>
      </c>
      <c r="F1238">
        <f>SUMIFS(Historico_Precos[Preço D0],Historico_Precos[Ativo],Historico_Posicoes4[[#This Row],[Ativo]],Historico_Precos[Data],Historico_Posicoes4[[#This Row],[Data]])</f>
        <v>41.84</v>
      </c>
    </row>
    <row r="1239" spans="1:6" x14ac:dyDescent="0.25">
      <c r="A1239" s="1">
        <v>45723</v>
      </c>
      <c r="B1239" t="s">
        <v>9</v>
      </c>
      <c r="C1239" s="2">
        <v>19083087.780000001</v>
      </c>
      <c r="D1239" s="2">
        <v>2394765126.5500002</v>
      </c>
      <c r="E1239">
        <v>0.79686678114825826</v>
      </c>
      <c r="F1239">
        <f>SUMIFS(Historico_Precos[Preço D0],Historico_Precos[Ativo],Historico_Posicoes4[[#This Row],[Ativo]],Historico_Precos[Data],Historico_Posicoes4[[#This Row],[Data]])</f>
        <v>38.979999999999997</v>
      </c>
    </row>
    <row r="1240" spans="1:6" x14ac:dyDescent="0.25">
      <c r="A1240" s="1">
        <v>45800</v>
      </c>
      <c r="B1240" t="s">
        <v>9</v>
      </c>
      <c r="C1240" s="2">
        <v>22295363.699999999</v>
      </c>
      <c r="D1240" s="2">
        <v>2811278003.4299998</v>
      </c>
      <c r="E1240">
        <v>0.79306862120351473</v>
      </c>
      <c r="F1240">
        <f>SUMIFS(Historico_Precos[Preço D0],Historico_Precos[Ativo],Historico_Posicoes4[[#This Row],[Ativo]],Historico_Precos[Data],Historico_Posicoes4[[#This Row],[Data]])</f>
        <v>41.7</v>
      </c>
    </row>
    <row r="1241" spans="1:6" x14ac:dyDescent="0.25">
      <c r="A1241" s="1">
        <v>45803</v>
      </c>
      <c r="B1241" t="s">
        <v>9</v>
      </c>
      <c r="C1241" s="2">
        <v>22311403.530000001</v>
      </c>
      <c r="D1241" s="2">
        <v>2825155902.2799997</v>
      </c>
      <c r="E1241">
        <v>0.78974061261518047</v>
      </c>
      <c r="F1241">
        <f>SUMIFS(Historico_Precos[Preço D0],Historico_Precos[Ativo],Historico_Posicoes4[[#This Row],[Ativo]],Historico_Precos[Data],Historico_Posicoes4[[#This Row],[Data]])</f>
        <v>41.73</v>
      </c>
    </row>
    <row r="1242" spans="1:6" x14ac:dyDescent="0.25">
      <c r="A1242" s="1">
        <v>45799</v>
      </c>
      <c r="B1242" t="s">
        <v>9</v>
      </c>
      <c r="C1242" s="2">
        <v>22156351.84</v>
      </c>
      <c r="D1242" s="2">
        <v>2807193825.3300004</v>
      </c>
      <c r="E1242">
        <v>0.78927046789850375</v>
      </c>
      <c r="F1242">
        <f>SUMIFS(Historico_Precos[Preço D0],Historico_Precos[Ativo],Historico_Posicoes4[[#This Row],[Ativo]],Historico_Precos[Data],Historico_Posicoes4[[#This Row],[Data]])</f>
        <v>41.44</v>
      </c>
    </row>
    <row r="1243" spans="1:6" x14ac:dyDescent="0.25">
      <c r="A1243" s="1">
        <v>45798</v>
      </c>
      <c r="B1243" t="s">
        <v>9</v>
      </c>
      <c r="C1243" s="2">
        <v>22086845.91</v>
      </c>
      <c r="D1243" s="2">
        <v>2802674383.7800002</v>
      </c>
      <c r="E1243">
        <v>0.78806321696961501</v>
      </c>
      <c r="F1243">
        <f>SUMIFS(Historico_Precos[Preço D0],Historico_Precos[Ativo],Historico_Posicoes4[[#This Row],[Ativo]],Historico_Precos[Data],Historico_Posicoes4[[#This Row],[Data]])</f>
        <v>41.31</v>
      </c>
    </row>
    <row r="1244" spans="1:6" x14ac:dyDescent="0.25">
      <c r="A1244" s="1">
        <v>45804</v>
      </c>
      <c r="B1244" t="s">
        <v>9</v>
      </c>
      <c r="C1244" s="2">
        <v>22610813.690000001</v>
      </c>
      <c r="D1244" s="2">
        <v>2879043697.0700002</v>
      </c>
      <c r="E1244">
        <v>0.78535847555947158</v>
      </c>
      <c r="F1244">
        <f>SUMIFS(Historico_Precos[Preço D0],Historico_Precos[Ativo],Historico_Posicoes4[[#This Row],[Ativo]],Historico_Precos[Data],Historico_Posicoes4[[#This Row],[Data]])</f>
        <v>42.29</v>
      </c>
    </row>
    <row r="1245" spans="1:6" x14ac:dyDescent="0.25">
      <c r="A1245" s="1">
        <v>45797</v>
      </c>
      <c r="B1245" t="s">
        <v>9</v>
      </c>
      <c r="C1245" s="2">
        <v>22348829.800000001</v>
      </c>
      <c r="D1245" s="2">
        <v>2862879296.71</v>
      </c>
      <c r="E1245">
        <v>0.78064170660925569</v>
      </c>
      <c r="F1245">
        <f>SUMIFS(Historico_Precos[Preço D0],Historico_Precos[Ativo],Historico_Posicoes4[[#This Row],[Ativo]],Historico_Precos[Data],Historico_Posicoes4[[#This Row],[Data]])</f>
        <v>41.8</v>
      </c>
    </row>
    <row r="1246" spans="1:6" x14ac:dyDescent="0.25">
      <c r="A1246" s="1">
        <v>45707</v>
      </c>
      <c r="B1246" t="s">
        <v>9</v>
      </c>
      <c r="C1246" s="2">
        <v>16395129.120000001</v>
      </c>
      <c r="D1246" s="2">
        <v>2481979773.1799998</v>
      </c>
      <c r="E1246">
        <v>0.66056658870325868</v>
      </c>
      <c r="F1246">
        <f>SUMIFS(Historico_Precos[Preço D0],Historico_Precos[Ativo],Historico_Posicoes4[[#This Row],[Ativo]],Historico_Precos[Data],Historico_Posicoes4[[#This Row],[Data]])</f>
        <v>37.92</v>
      </c>
    </row>
    <row r="1247" spans="1:6" x14ac:dyDescent="0.25">
      <c r="A1247" s="1">
        <v>45659</v>
      </c>
      <c r="B1247" t="s">
        <v>9</v>
      </c>
      <c r="C1247" s="2">
        <v>14911074</v>
      </c>
      <c r="D1247" s="2">
        <v>2270822204.6999998</v>
      </c>
      <c r="E1247">
        <v>0.65663766934892709</v>
      </c>
      <c r="F1247">
        <f>SUMIFS(Historico_Precos[Preço D0],Historico_Precos[Ativo],Historico_Posicoes4[[#This Row],[Ativo]],Historico_Precos[Data],Historico_Posicoes4[[#This Row],[Data]])</f>
        <v>34</v>
      </c>
    </row>
    <row r="1248" spans="1:6" x14ac:dyDescent="0.25">
      <c r="A1248" s="1">
        <v>45708</v>
      </c>
      <c r="B1248" t="s">
        <v>9</v>
      </c>
      <c r="C1248" s="2">
        <v>16305311.260000002</v>
      </c>
      <c r="D1248" s="2">
        <v>2489539142.5299997</v>
      </c>
      <c r="E1248">
        <v>0.6549529983862673</v>
      </c>
      <c r="F1248">
        <f>SUMIFS(Historico_Precos[Preço D0],Historico_Precos[Ativo],Historico_Posicoes4[[#This Row],[Ativo]],Historico_Precos[Data],Historico_Posicoes4[[#This Row],[Data]])</f>
        <v>37.659999999999997</v>
      </c>
    </row>
    <row r="1249" spans="1:6" x14ac:dyDescent="0.25">
      <c r="A1249" s="1">
        <v>45726</v>
      </c>
      <c r="B1249" t="s">
        <v>15</v>
      </c>
      <c r="C1249" s="2">
        <v>15526137.941499999</v>
      </c>
      <c r="D1249" s="2">
        <v>2378623343.9499998</v>
      </c>
      <c r="E1249">
        <v>0.65273629727844662</v>
      </c>
      <c r="F1249">
        <f>SUMIFS(Historico_Precos[Preço D0],Historico_Precos[Ativo],Historico_Posicoes4[[#This Row],[Ativo]],Historico_Precos[Data],Historico_Posicoes4[[#This Row],[Data]])</f>
        <v>88.824450000000013</v>
      </c>
    </row>
    <row r="1250" spans="1:6" x14ac:dyDescent="0.25">
      <c r="A1250" s="1">
        <v>45660</v>
      </c>
      <c r="B1250" t="s">
        <v>9</v>
      </c>
      <c r="C1250" s="2">
        <v>14713721.550000001</v>
      </c>
      <c r="D1250" s="2">
        <v>2257350473.8499999</v>
      </c>
      <c r="E1250">
        <v>0.65181378436575566</v>
      </c>
      <c r="F1250">
        <f>SUMIFS(Historico_Precos[Preço D0],Historico_Precos[Ativo],Historico_Posicoes4[[#This Row],[Ativo]],Historico_Precos[Data],Historico_Posicoes4[[#This Row],[Data]])</f>
        <v>33.549999999999997</v>
      </c>
    </row>
    <row r="1251" spans="1:6" x14ac:dyDescent="0.25">
      <c r="A1251" s="1">
        <v>45727</v>
      </c>
      <c r="B1251" t="s">
        <v>15</v>
      </c>
      <c r="C1251" s="2">
        <v>15378692.8136</v>
      </c>
      <c r="D1251" s="2">
        <v>2367578570.0599999</v>
      </c>
      <c r="E1251">
        <v>0.6495536413480153</v>
      </c>
      <c r="F1251">
        <f>SUMIFS(Historico_Precos[Preço D0],Historico_Precos[Ativo],Historico_Posicoes4[[#This Row],[Ativo]],Historico_Precos[Data],Historico_Posicoes4[[#This Row],[Data]])</f>
        <v>86.920591999999999</v>
      </c>
    </row>
    <row r="1252" spans="1:6" x14ac:dyDescent="0.25">
      <c r="A1252" s="1">
        <v>45663</v>
      </c>
      <c r="B1252" t="s">
        <v>9</v>
      </c>
      <c r="C1252" s="2">
        <v>14902302.780000001</v>
      </c>
      <c r="D1252" s="2">
        <v>2296425733.8699999</v>
      </c>
      <c r="E1252">
        <v>0.64893467096304613</v>
      </c>
      <c r="F1252">
        <f>SUMIFS(Historico_Precos[Preço D0],Historico_Precos[Ativo],Historico_Posicoes4[[#This Row],[Ativo]],Historico_Precos[Data],Historico_Posicoes4[[#This Row],[Data]])</f>
        <v>33.979999999999997</v>
      </c>
    </row>
    <row r="1253" spans="1:6" x14ac:dyDescent="0.25">
      <c r="A1253" s="1">
        <v>45705</v>
      </c>
      <c r="B1253" t="s">
        <v>9</v>
      </c>
      <c r="C1253" s="2">
        <v>16395313.09</v>
      </c>
      <c r="D1253" s="2">
        <v>2530398890.04</v>
      </c>
      <c r="E1253">
        <v>0.64793393462723292</v>
      </c>
      <c r="F1253">
        <f>SUMIFS(Historico_Precos[Preço D0],Historico_Precos[Ativo],Historico_Posicoes4[[#This Row],[Ativo]],Historico_Precos[Data],Historico_Posicoes4[[#This Row],[Data]])</f>
        <v>38.69</v>
      </c>
    </row>
    <row r="1254" spans="1:6" x14ac:dyDescent="0.25">
      <c r="A1254" s="1">
        <v>45701</v>
      </c>
      <c r="B1254" t="s">
        <v>9</v>
      </c>
      <c r="C1254" s="2">
        <v>15767212.350000001</v>
      </c>
      <c r="D1254" s="2">
        <v>2434465908.5</v>
      </c>
      <c r="E1254">
        <v>0.64766617987741693</v>
      </c>
      <c r="F1254">
        <f>SUMIFS(Historico_Precos[Preço D0],Historico_Precos[Ativo],Historico_Posicoes4[[#This Row],[Ativo]],Historico_Precos[Data],Historico_Posicoes4[[#This Row],[Data]])</f>
        <v>36.35</v>
      </c>
    </row>
    <row r="1255" spans="1:6" x14ac:dyDescent="0.25">
      <c r="A1255" s="1">
        <v>45706</v>
      </c>
      <c r="B1255" t="s">
        <v>9</v>
      </c>
      <c r="C1255" s="2">
        <v>16191907.809999999</v>
      </c>
      <c r="D1255" s="2">
        <v>2511764331.71</v>
      </c>
      <c r="E1255">
        <v>0.64464279572664396</v>
      </c>
      <c r="F1255">
        <f>SUMIFS(Historico_Precos[Preço D0],Historico_Precos[Ativo],Historico_Posicoes4[[#This Row],[Ativo]],Historico_Precos[Data],Historico_Posicoes4[[#This Row],[Data]])</f>
        <v>38.21</v>
      </c>
    </row>
    <row r="1256" spans="1:6" x14ac:dyDescent="0.25">
      <c r="A1256" s="1">
        <v>45700</v>
      </c>
      <c r="B1256" t="s">
        <v>9</v>
      </c>
      <c r="C1256" s="2">
        <v>15559007.07</v>
      </c>
      <c r="D1256" s="2">
        <v>2416232564.4400001</v>
      </c>
      <c r="E1256">
        <v>0.64393665158660107</v>
      </c>
      <c r="F1256">
        <f>SUMIFS(Historico_Precos[Preço D0],Historico_Precos[Ativo],Historico_Posicoes4[[#This Row],[Ativo]],Historico_Precos[Data],Historico_Posicoes4[[#This Row],[Data]])</f>
        <v>35.869999999999997</v>
      </c>
    </row>
    <row r="1257" spans="1:6" x14ac:dyDescent="0.25">
      <c r="A1257" s="1">
        <v>45699</v>
      </c>
      <c r="B1257" t="s">
        <v>9</v>
      </c>
      <c r="C1257" s="2">
        <v>15641421.66</v>
      </c>
      <c r="D1257" s="2">
        <v>2451603076.96</v>
      </c>
      <c r="E1257">
        <v>0.63800791437231519</v>
      </c>
      <c r="F1257">
        <f>SUMIFS(Historico_Precos[Preço D0],Historico_Precos[Ativo],Historico_Posicoes4[[#This Row],[Ativo]],Historico_Precos[Data],Historico_Posicoes4[[#This Row],[Data]])</f>
        <v>36.06</v>
      </c>
    </row>
    <row r="1258" spans="1:6" x14ac:dyDescent="0.25">
      <c r="A1258" s="1">
        <v>45698</v>
      </c>
      <c r="B1258" t="s">
        <v>9</v>
      </c>
      <c r="C1258" s="2">
        <v>15346464.18</v>
      </c>
      <c r="D1258" s="2">
        <v>2406375597.0100002</v>
      </c>
      <c r="E1258">
        <v>0.63774184707775794</v>
      </c>
      <c r="F1258">
        <f>SUMIFS(Historico_Precos[Preço D0],Historico_Precos[Ativo],Historico_Posicoes4[[#This Row],[Ativo]],Historico_Precos[Data],Historico_Posicoes4[[#This Row],[Data]])</f>
        <v>35.380000000000003</v>
      </c>
    </row>
    <row r="1259" spans="1:6" x14ac:dyDescent="0.25">
      <c r="A1259" s="1">
        <v>45664</v>
      </c>
      <c r="B1259" t="s">
        <v>9</v>
      </c>
      <c r="C1259" s="2">
        <v>14787443.370000001</v>
      </c>
      <c r="D1259" s="2">
        <v>2331926800.1599998</v>
      </c>
      <c r="E1259">
        <v>0.63412982641588034</v>
      </c>
      <c r="F1259">
        <f>SUMIFS(Historico_Precos[Preço D0],Historico_Precos[Ativo],Historico_Posicoes4[[#This Row],[Ativo]],Historico_Precos[Data],Historico_Posicoes4[[#This Row],[Data]])</f>
        <v>34.17</v>
      </c>
    </row>
    <row r="1260" spans="1:6" x14ac:dyDescent="0.25">
      <c r="A1260" s="1">
        <v>45667</v>
      </c>
      <c r="B1260" t="s">
        <v>9</v>
      </c>
      <c r="C1260" s="2">
        <v>14317763.149999999</v>
      </c>
      <c r="D1260" s="2">
        <v>2270496184.5700002</v>
      </c>
      <c r="E1260">
        <v>0.63060062585886179</v>
      </c>
      <c r="F1260">
        <f>SUMIFS(Historico_Precos[Preço D0],Historico_Precos[Ativo],Historico_Posicoes4[[#This Row],[Ativo]],Historico_Precos[Data],Historico_Posicoes4[[#This Row],[Data]])</f>
        <v>34.15</v>
      </c>
    </row>
    <row r="1261" spans="1:6" x14ac:dyDescent="0.25">
      <c r="A1261" s="1">
        <v>45672</v>
      </c>
      <c r="B1261" t="s">
        <v>9</v>
      </c>
      <c r="C1261" s="2">
        <v>14745409.370000001</v>
      </c>
      <c r="D1261" s="2">
        <v>2343476491.02</v>
      </c>
      <c r="E1261">
        <v>0.6292108935806755</v>
      </c>
      <c r="F1261">
        <f>SUMIFS(Historico_Precos[Preço D0],Historico_Precos[Ativo],Historico_Posicoes4[[#This Row],[Ativo]],Historico_Precos[Data],Historico_Posicoes4[[#This Row],[Data]])</f>
        <v>35.17</v>
      </c>
    </row>
    <row r="1262" spans="1:6" x14ac:dyDescent="0.25">
      <c r="A1262" s="1">
        <v>45673</v>
      </c>
      <c r="B1262" t="s">
        <v>9</v>
      </c>
      <c r="C1262" s="2">
        <v>14456119.280000001</v>
      </c>
      <c r="D1262" s="2">
        <v>2300494522.7799997</v>
      </c>
      <c r="E1262">
        <v>0.62839181475340833</v>
      </c>
      <c r="F1262">
        <f>SUMIFS(Historico_Precos[Preço D0],Historico_Precos[Ativo],Historico_Posicoes4[[#This Row],[Ativo]],Historico_Precos[Data],Historico_Posicoes4[[#This Row],[Data]])</f>
        <v>34.479999999999997</v>
      </c>
    </row>
    <row r="1263" spans="1:6" x14ac:dyDescent="0.25">
      <c r="A1263" s="1">
        <v>45671</v>
      </c>
      <c r="B1263" t="s">
        <v>9</v>
      </c>
      <c r="C1263" s="2">
        <v>14296800.100000001</v>
      </c>
      <c r="D1263" s="2">
        <v>2277963879.96</v>
      </c>
      <c r="E1263">
        <v>0.6276131165104798</v>
      </c>
      <c r="F1263">
        <f>SUMIFS(Historico_Precos[Preço D0],Historico_Precos[Ativo],Historico_Posicoes4[[#This Row],[Ativo]],Historico_Precos[Data],Historico_Posicoes4[[#This Row],[Data]])</f>
        <v>34.1</v>
      </c>
    </row>
    <row r="1264" spans="1:6" x14ac:dyDescent="0.25">
      <c r="A1264" s="1">
        <v>45670</v>
      </c>
      <c r="B1264" t="s">
        <v>9</v>
      </c>
      <c r="C1264" s="2">
        <v>14242296.170000002</v>
      </c>
      <c r="D1264" s="2">
        <v>2270898856.1300001</v>
      </c>
      <c r="E1264">
        <v>0.62716558826716351</v>
      </c>
      <c r="F1264">
        <f>SUMIFS(Historico_Precos[Preço D0],Historico_Precos[Ativo],Historico_Posicoes4[[#This Row],[Ativo]],Historico_Precos[Data],Historico_Posicoes4[[#This Row],[Data]])</f>
        <v>33.97</v>
      </c>
    </row>
    <row r="1265" spans="1:6" x14ac:dyDescent="0.25">
      <c r="A1265" s="1">
        <v>45695</v>
      </c>
      <c r="B1265" t="s">
        <v>9</v>
      </c>
      <c r="C1265" s="2">
        <v>15100994.75</v>
      </c>
      <c r="D1265" s="2">
        <v>2411406391.9000001</v>
      </c>
      <c r="E1265">
        <v>0.62623184547925137</v>
      </c>
      <c r="F1265">
        <f>SUMIFS(Historico_Precos[Preço D0],Historico_Precos[Ativo],Historico_Posicoes4[[#This Row],[Ativo]],Historico_Precos[Data],Historico_Posicoes4[[#This Row],[Data]])</f>
        <v>34.75</v>
      </c>
    </row>
    <row r="1266" spans="1:6" x14ac:dyDescent="0.25">
      <c r="A1266" s="1">
        <v>45666</v>
      </c>
      <c r="B1266" t="s">
        <v>9</v>
      </c>
      <c r="C1266" s="2">
        <v>14254054.5</v>
      </c>
      <c r="D1266" s="2">
        <v>2289939314.3200002</v>
      </c>
      <c r="E1266">
        <v>0.62246429024835337</v>
      </c>
      <c r="F1266">
        <f>SUMIFS(Historico_Precos[Preço D0],Historico_Precos[Ativo],Historico_Posicoes4[[#This Row],[Ativo]],Historico_Precos[Data],Historico_Posicoes4[[#This Row],[Data]])</f>
        <v>34.5</v>
      </c>
    </row>
    <row r="1267" spans="1:6" x14ac:dyDescent="0.25">
      <c r="A1267" s="1">
        <v>45665</v>
      </c>
      <c r="B1267" t="s">
        <v>9</v>
      </c>
      <c r="C1267" s="2">
        <v>14215717.710000001</v>
      </c>
      <c r="D1267" s="2">
        <v>2290317876.3899999</v>
      </c>
      <c r="E1267">
        <v>0.62068754108520618</v>
      </c>
      <c r="F1267">
        <f>SUMIFS(Historico_Precos[Preço D0],Historico_Precos[Ativo],Historico_Posicoes4[[#This Row],[Ativo]],Historico_Precos[Data],Historico_Posicoes4[[#This Row],[Data]])</f>
        <v>34.11</v>
      </c>
    </row>
    <row r="1268" spans="1:6" x14ac:dyDescent="0.25">
      <c r="A1268" s="1">
        <v>45678</v>
      </c>
      <c r="B1268" t="s">
        <v>9</v>
      </c>
      <c r="C1268" s="2">
        <v>14418265.030000001</v>
      </c>
      <c r="D1268" s="2">
        <v>2331411218.6199999</v>
      </c>
      <c r="E1268">
        <v>0.61843508836396555</v>
      </c>
      <c r="F1268">
        <f>SUMIFS(Historico_Precos[Preço D0],Historico_Precos[Ativo],Historico_Posicoes4[[#This Row],[Ativo]],Historico_Precos[Data],Historico_Posicoes4[[#This Row],[Data]])</f>
        <v>35.229999999999997</v>
      </c>
    </row>
    <row r="1269" spans="1:6" x14ac:dyDescent="0.25">
      <c r="A1269" s="1">
        <v>45694</v>
      </c>
      <c r="B1269" t="s">
        <v>9</v>
      </c>
      <c r="C1269" s="2">
        <v>15061265.5</v>
      </c>
      <c r="D1269" s="2">
        <v>2437161453.9899998</v>
      </c>
      <c r="E1269">
        <v>0.61798390399382219</v>
      </c>
      <c r="F1269">
        <f>SUMIFS(Historico_Precos[Preço D0],Historico_Precos[Ativo],Historico_Posicoes4[[#This Row],[Ativo]],Historico_Precos[Data],Historico_Posicoes4[[#This Row],[Data]])</f>
        <v>35.5</v>
      </c>
    </row>
    <row r="1270" spans="1:6" x14ac:dyDescent="0.25">
      <c r="A1270" s="1">
        <v>45677</v>
      </c>
      <c r="B1270" t="s">
        <v>9</v>
      </c>
      <c r="C1270" s="2">
        <v>14332320.219999999</v>
      </c>
      <c r="D1270" s="2">
        <v>2320237907.2600002</v>
      </c>
      <c r="E1270">
        <v>0.61770907953681464</v>
      </c>
      <c r="F1270">
        <f>SUMIFS(Historico_Precos[Preço D0],Historico_Precos[Ativo],Historico_Posicoes4[[#This Row],[Ativo]],Historico_Precos[Data],Historico_Posicoes4[[#This Row],[Data]])</f>
        <v>35.020000000000003</v>
      </c>
    </row>
    <row r="1271" spans="1:6" x14ac:dyDescent="0.25">
      <c r="A1271" s="1">
        <v>45674</v>
      </c>
      <c r="B1271" t="s">
        <v>9</v>
      </c>
      <c r="C1271" s="2">
        <v>14262745.850000001</v>
      </c>
      <c r="D1271" s="2">
        <v>2309326600.6999998</v>
      </c>
      <c r="E1271">
        <v>0.61761492920389427</v>
      </c>
      <c r="F1271">
        <f>SUMIFS(Historico_Precos[Preço D0],Historico_Precos[Ativo],Historico_Posicoes4[[#This Row],[Ativo]],Historico_Precos[Data],Historico_Posicoes4[[#This Row],[Data]])</f>
        <v>34.85</v>
      </c>
    </row>
    <row r="1272" spans="1:6" x14ac:dyDescent="0.25">
      <c r="A1272" s="1">
        <v>45693</v>
      </c>
      <c r="B1272" t="s">
        <v>9</v>
      </c>
      <c r="C1272" s="2">
        <v>14880255.120000001</v>
      </c>
      <c r="D1272" s="2">
        <v>2424478823.1399999</v>
      </c>
      <c r="E1272">
        <v>0.61375067408212003</v>
      </c>
      <c r="F1272">
        <f>SUMIFS(Historico_Precos[Preço D0],Historico_Precos[Ativo],Historico_Posicoes4[[#This Row],[Ativo]],Historico_Precos[Data],Historico_Posicoes4[[#This Row],[Data]])</f>
        <v>35.92</v>
      </c>
    </row>
    <row r="1273" spans="1:6" x14ac:dyDescent="0.25">
      <c r="A1273" s="1">
        <v>45691</v>
      </c>
      <c r="B1273" t="s">
        <v>9</v>
      </c>
      <c r="C1273" s="2">
        <v>14958489.550000001</v>
      </c>
      <c r="D1273" s="2">
        <v>2439162034.9200001</v>
      </c>
      <c r="E1273">
        <v>0.61326346244523322</v>
      </c>
      <c r="F1273">
        <f>SUMIFS(Historico_Precos[Preço D0],Historico_Precos[Ativo],Historico_Posicoes4[[#This Row],[Ativo]],Historico_Precos[Data],Historico_Posicoes4[[#This Row],[Data]])</f>
        <v>36.549999999999997</v>
      </c>
    </row>
    <row r="1274" spans="1:6" x14ac:dyDescent="0.25">
      <c r="A1274" s="1">
        <v>45789</v>
      </c>
      <c r="B1274" t="s">
        <v>11</v>
      </c>
      <c r="C1274" s="2">
        <v>16665632</v>
      </c>
      <c r="D1274" s="2">
        <v>2723423968.77</v>
      </c>
      <c r="E1274">
        <v>0.61193674547583654</v>
      </c>
      <c r="F1274">
        <f>SUMIFS(Historico_Precos[Preço D0],Historico_Precos[Ativo],Historico_Posicoes4[[#This Row],[Ativo]],Historico_Precos[Data],Historico_Posicoes4[[#This Row],[Data]])</f>
        <v>38.56</v>
      </c>
    </row>
    <row r="1275" spans="1:6" x14ac:dyDescent="0.25">
      <c r="A1275" s="1">
        <v>45687</v>
      </c>
      <c r="B1275" t="s">
        <v>9</v>
      </c>
      <c r="C1275" s="2">
        <v>14938026.5</v>
      </c>
      <c r="D1275" s="2">
        <v>2453797018.6900001</v>
      </c>
      <c r="E1275">
        <v>0.60877189051174707</v>
      </c>
      <c r="F1275">
        <f>SUMIFS(Historico_Precos[Preço D0],Historico_Precos[Ativo],Historico_Posicoes4[[#This Row],[Ativo]],Historico_Precos[Data],Historico_Posicoes4[[#This Row],[Data]])</f>
        <v>36.5</v>
      </c>
    </row>
    <row r="1276" spans="1:6" x14ac:dyDescent="0.25">
      <c r="A1276" s="1">
        <v>45688</v>
      </c>
      <c r="B1276" t="s">
        <v>9</v>
      </c>
      <c r="C1276" s="2">
        <v>14770229.489999998</v>
      </c>
      <c r="D1276" s="2">
        <v>2429338642.8699999</v>
      </c>
      <c r="E1276">
        <v>0.60799384776387433</v>
      </c>
      <c r="F1276">
        <f>SUMIFS(Historico_Precos[Preço D0],Historico_Precos[Ativo],Historico_Posicoes4[[#This Row],[Ativo]],Historico_Precos[Data],Historico_Posicoes4[[#This Row],[Data]])</f>
        <v>36.090000000000003</v>
      </c>
    </row>
    <row r="1277" spans="1:6" x14ac:dyDescent="0.25">
      <c r="A1277" s="1">
        <v>45790</v>
      </c>
      <c r="B1277" t="s">
        <v>11</v>
      </c>
      <c r="C1277" s="2">
        <v>16972494</v>
      </c>
      <c r="D1277" s="2">
        <v>2792354519.4900002</v>
      </c>
      <c r="E1277">
        <v>0.60782017045242098</v>
      </c>
      <c r="F1277">
        <f>SUMIFS(Historico_Precos[Preço D0],Historico_Precos[Ativo],Historico_Posicoes4[[#This Row],[Ativo]],Historico_Precos[Data],Historico_Posicoes4[[#This Row],[Data]])</f>
        <v>39.270000000000003</v>
      </c>
    </row>
    <row r="1278" spans="1:6" x14ac:dyDescent="0.25">
      <c r="A1278" s="1">
        <v>45791</v>
      </c>
      <c r="B1278" t="s">
        <v>11</v>
      </c>
      <c r="C1278" s="2">
        <v>16942240</v>
      </c>
      <c r="D1278" s="2">
        <v>2788158897.0499997</v>
      </c>
      <c r="E1278">
        <v>0.60764972964509556</v>
      </c>
      <c r="F1278">
        <f>SUMIFS(Historico_Precos[Preço D0],Historico_Precos[Ativo],Historico_Posicoes4[[#This Row],[Ativo]],Historico_Precos[Data],Historico_Posicoes4[[#This Row],[Data]])</f>
        <v>39.200000000000003</v>
      </c>
    </row>
    <row r="1279" spans="1:6" x14ac:dyDescent="0.25">
      <c r="A1279" s="1">
        <v>45714</v>
      </c>
      <c r="B1279" t="s">
        <v>9</v>
      </c>
      <c r="C1279" s="2">
        <v>14652724.449999999</v>
      </c>
      <c r="D1279" s="2">
        <v>2411526148.0700002</v>
      </c>
      <c r="E1279">
        <v>0.60761209086316192</v>
      </c>
      <c r="F1279">
        <f>SUMIFS(Historico_Precos[Preço D0],Historico_Precos[Ativo],Historico_Posicoes4[[#This Row],[Ativo]],Historico_Precos[Data],Historico_Posicoes4[[#This Row],[Data]])</f>
        <v>37.450000000000003</v>
      </c>
    </row>
    <row r="1280" spans="1:6" x14ac:dyDescent="0.25">
      <c r="A1280" s="1">
        <v>45680</v>
      </c>
      <c r="B1280" t="s">
        <v>9</v>
      </c>
      <c r="C1280" s="2">
        <v>14121551.68</v>
      </c>
      <c r="D1280" s="2">
        <v>2328029258.7399998</v>
      </c>
      <c r="E1280">
        <v>0.60658823882836477</v>
      </c>
      <c r="F1280">
        <f>SUMIFS(Historico_Precos[Preço D0],Historico_Precos[Ativo],Historico_Posicoes4[[#This Row],[Ativo]],Historico_Precos[Data],Historico_Posicoes4[[#This Row],[Data]])</f>
        <v>34.880000000000003</v>
      </c>
    </row>
    <row r="1281" spans="1:6" x14ac:dyDescent="0.25">
      <c r="A1281" s="1">
        <v>45692</v>
      </c>
      <c r="B1281" t="s">
        <v>9</v>
      </c>
      <c r="C1281" s="2">
        <v>14778414.710000001</v>
      </c>
      <c r="D1281" s="2">
        <v>2437410737.3099999</v>
      </c>
      <c r="E1281">
        <v>0.60631614047577009</v>
      </c>
      <c r="F1281">
        <f>SUMIFS(Historico_Precos[Preço D0],Historico_Precos[Ativo],Historico_Posicoes4[[#This Row],[Ativo]],Historico_Precos[Data],Historico_Posicoes4[[#This Row],[Data]])</f>
        <v>36.11</v>
      </c>
    </row>
    <row r="1282" spans="1:6" x14ac:dyDescent="0.25">
      <c r="A1282" s="1">
        <v>45679</v>
      </c>
      <c r="B1282" t="s">
        <v>9</v>
      </c>
      <c r="C1282" s="2">
        <v>14218718.32</v>
      </c>
      <c r="D1282" s="2">
        <v>2350101363.5299997</v>
      </c>
      <c r="E1282">
        <v>0.60502574657641972</v>
      </c>
      <c r="F1282">
        <f>SUMIFS(Historico_Precos[Preço D0],Historico_Precos[Ativo],Historico_Posicoes4[[#This Row],[Ativo]],Historico_Precos[Data],Historico_Posicoes4[[#This Row],[Data]])</f>
        <v>35.119999999999997</v>
      </c>
    </row>
    <row r="1283" spans="1:6" x14ac:dyDescent="0.25">
      <c r="A1283" s="1">
        <v>45715</v>
      </c>
      <c r="B1283" t="s">
        <v>9</v>
      </c>
      <c r="C1283" s="2">
        <v>14574472.25</v>
      </c>
      <c r="D1283" s="2">
        <v>2409230544.9200001</v>
      </c>
      <c r="E1283">
        <v>0.60494302966277369</v>
      </c>
      <c r="F1283">
        <f>SUMIFS(Historico_Precos[Preço D0],Historico_Precos[Ativo],Historico_Posicoes4[[#This Row],[Ativo]],Historico_Precos[Data],Historico_Posicoes4[[#This Row],[Data]])</f>
        <v>37.25</v>
      </c>
    </row>
    <row r="1284" spans="1:6" x14ac:dyDescent="0.25">
      <c r="A1284" s="1">
        <v>45702</v>
      </c>
      <c r="B1284" t="s">
        <v>9</v>
      </c>
      <c r="C1284" s="2">
        <v>15157187.940000001</v>
      </c>
      <c r="D1284" s="2">
        <v>2510119998.77</v>
      </c>
      <c r="E1284">
        <v>0.60384316078224443</v>
      </c>
      <c r="F1284">
        <f>SUMIFS(Historico_Precos[Preço D0],Historico_Precos[Ativo],Historico_Posicoes4[[#This Row],[Ativo]],Historico_Precos[Data],Historico_Posicoes4[[#This Row],[Data]])</f>
        <v>37.54</v>
      </c>
    </row>
    <row r="1285" spans="1:6" x14ac:dyDescent="0.25">
      <c r="A1285" s="1">
        <v>45660</v>
      </c>
      <c r="B1285" t="s">
        <v>11</v>
      </c>
      <c r="C1285" s="2">
        <v>13595514</v>
      </c>
      <c r="D1285" s="2">
        <v>2257350473.8499999</v>
      </c>
      <c r="E1285">
        <v>0.60227749999371238</v>
      </c>
      <c r="F1285">
        <f>SUMIFS(Historico_Precos[Preço D0],Historico_Precos[Ativo],Historico_Posicoes4[[#This Row],[Ativo]],Historico_Precos[Data],Historico_Posicoes4[[#This Row],[Data]])</f>
        <v>40.619999999999997</v>
      </c>
    </row>
    <row r="1286" spans="1:6" x14ac:dyDescent="0.25">
      <c r="A1286" s="1">
        <v>45664</v>
      </c>
      <c r="B1286" t="s">
        <v>11</v>
      </c>
      <c r="C1286" s="2">
        <v>14037636</v>
      </c>
      <c r="D1286" s="2">
        <v>2331926800.1599998</v>
      </c>
      <c r="E1286">
        <v>0.60197584242510704</v>
      </c>
      <c r="F1286">
        <f>SUMIFS(Historico_Precos[Preço D0],Historico_Precos[Ativo],Historico_Posicoes4[[#This Row],[Ativo]],Historico_Precos[Data],Historico_Posicoes4[[#This Row],[Data]])</f>
        <v>41.63</v>
      </c>
    </row>
    <row r="1287" spans="1:6" x14ac:dyDescent="0.25">
      <c r="A1287" s="1">
        <v>45713</v>
      </c>
      <c r="B1287" t="s">
        <v>9</v>
      </c>
      <c r="C1287" s="2">
        <v>14723151.43</v>
      </c>
      <c r="D1287" s="2">
        <v>2452540515.6599998</v>
      </c>
      <c r="E1287">
        <v>0.60032245485811564</v>
      </c>
      <c r="F1287">
        <f>SUMIFS(Historico_Precos[Preço D0],Historico_Precos[Ativo],Historico_Posicoes4[[#This Row],[Ativo]],Historico_Precos[Data],Historico_Posicoes4[[#This Row],[Data]])</f>
        <v>37.630000000000003</v>
      </c>
    </row>
    <row r="1288" spans="1:6" x14ac:dyDescent="0.25">
      <c r="A1288" s="1">
        <v>45681</v>
      </c>
      <c r="B1288" t="s">
        <v>9</v>
      </c>
      <c r="C1288" s="2">
        <v>13983139.170000002</v>
      </c>
      <c r="D1288" s="2">
        <v>2332965205.52</v>
      </c>
      <c r="E1288">
        <v>0.59937195535169885</v>
      </c>
      <c r="F1288">
        <f>SUMIFS(Historico_Precos[Preço D0],Historico_Precos[Ativo],Historico_Posicoes4[[#This Row],[Ativo]],Historico_Precos[Data],Historico_Posicoes4[[#This Row],[Data]])</f>
        <v>34.97</v>
      </c>
    </row>
    <row r="1289" spans="1:6" x14ac:dyDescent="0.25">
      <c r="A1289" s="1">
        <v>45686</v>
      </c>
      <c r="B1289" t="s">
        <v>9</v>
      </c>
      <c r="C1289" s="2">
        <v>14165236.789999999</v>
      </c>
      <c r="D1289" s="2">
        <v>2369906407.2600002</v>
      </c>
      <c r="E1289">
        <v>0.59771292008013643</v>
      </c>
      <c r="F1289">
        <f>SUMIFS(Historico_Precos[Preço D0],Historico_Precos[Ativo],Historico_Posicoes4[[#This Row],[Ativo]],Historico_Precos[Data],Historico_Posicoes4[[#This Row],[Data]])</f>
        <v>35.39</v>
      </c>
    </row>
    <row r="1290" spans="1:6" x14ac:dyDescent="0.25">
      <c r="A1290" s="1">
        <v>45663</v>
      </c>
      <c r="B1290" t="s">
        <v>11</v>
      </c>
      <c r="C1290" s="2">
        <v>13716006</v>
      </c>
      <c r="D1290" s="2">
        <v>2296425733.8699999</v>
      </c>
      <c r="E1290">
        <v>0.59727627145535456</v>
      </c>
      <c r="F1290">
        <f>SUMIFS(Historico_Precos[Preço D0],Historico_Precos[Ativo],Historico_Posicoes4[[#This Row],[Ativo]],Historico_Precos[Data],Historico_Posicoes4[[#This Row],[Data]])</f>
        <v>40.98</v>
      </c>
    </row>
    <row r="1291" spans="1:6" x14ac:dyDescent="0.25">
      <c r="A1291" s="1">
        <v>45712</v>
      </c>
      <c r="B1291" t="s">
        <v>9</v>
      </c>
      <c r="C1291" s="2">
        <v>14507957.879999999</v>
      </c>
      <c r="D1291" s="2">
        <v>2432063929.3899999</v>
      </c>
      <c r="E1291">
        <v>0.59652863992102478</v>
      </c>
      <c r="F1291">
        <f>SUMIFS(Historico_Precos[Preço D0],Historico_Precos[Ativo],Historico_Posicoes4[[#This Row],[Ativo]],Historico_Precos[Data],Historico_Posicoes4[[#This Row],[Data]])</f>
        <v>37.08</v>
      </c>
    </row>
    <row r="1292" spans="1:6" x14ac:dyDescent="0.25">
      <c r="A1292" s="1">
        <v>45685</v>
      </c>
      <c r="B1292" t="s">
        <v>9</v>
      </c>
      <c r="C1292" s="2">
        <v>14221490.780000001</v>
      </c>
      <c r="D1292" s="2">
        <v>2387081953.3000002</v>
      </c>
      <c r="E1292">
        <v>0.59576885327877527</v>
      </c>
      <c r="F1292">
        <f>SUMIFS(Historico_Precos[Preço D0],Historico_Precos[Ativo],Historico_Posicoes4[[#This Row],[Ativo]],Historico_Precos[Data],Historico_Posicoes4[[#This Row],[Data]])</f>
        <v>35.979999999999997</v>
      </c>
    </row>
    <row r="1293" spans="1:6" x14ac:dyDescent="0.25">
      <c r="A1293" s="1">
        <v>45659</v>
      </c>
      <c r="B1293" t="s">
        <v>11</v>
      </c>
      <c r="C1293" s="2">
        <v>13519332</v>
      </c>
      <c r="D1293" s="2">
        <v>2270822204.6999998</v>
      </c>
      <c r="E1293">
        <v>0.59534964789487121</v>
      </c>
      <c r="F1293">
        <f>SUMIFS(Historico_Precos[Preço D0],Historico_Precos[Ativo],Historico_Posicoes4[[#This Row],[Ativo]],Historico_Precos[Data],Historico_Posicoes4[[#This Row],[Data]])</f>
        <v>40.770000000000003</v>
      </c>
    </row>
    <row r="1294" spans="1:6" x14ac:dyDescent="0.25">
      <c r="A1294" s="1">
        <v>45783</v>
      </c>
      <c r="B1294" t="s">
        <v>11</v>
      </c>
      <c r="C1294" s="2">
        <v>15830554</v>
      </c>
      <c r="D1294" s="2">
        <v>2664952011.0500002</v>
      </c>
      <c r="E1294">
        <v>0.59402773237041173</v>
      </c>
      <c r="F1294">
        <f>SUMIFS(Historico_Precos[Preço D0],Historico_Precos[Ativo],Historico_Posicoes4[[#This Row],[Ativo]],Historico_Precos[Data],Historico_Posicoes4[[#This Row],[Data]])</f>
        <v>36.97</v>
      </c>
    </row>
    <row r="1295" spans="1:6" x14ac:dyDescent="0.25">
      <c r="A1295" s="1">
        <v>45709</v>
      </c>
      <c r="B1295" t="s">
        <v>9</v>
      </c>
      <c r="C1295" s="2">
        <v>14707500.989999998</v>
      </c>
      <c r="D1295" s="2">
        <v>2490291863.5700002</v>
      </c>
      <c r="E1295">
        <v>0.5905934643707107</v>
      </c>
      <c r="F1295">
        <f>SUMIFS(Historico_Precos[Preço D0],Historico_Precos[Ativo],Historico_Posicoes4[[#This Row],[Ativo]],Historico_Precos[Data],Historico_Posicoes4[[#This Row],[Data]])</f>
        <v>37.590000000000003</v>
      </c>
    </row>
    <row r="1296" spans="1:6" x14ac:dyDescent="0.25">
      <c r="A1296" s="1">
        <v>45786</v>
      </c>
      <c r="B1296" t="s">
        <v>11</v>
      </c>
      <c r="C1296" s="2">
        <v>16068794</v>
      </c>
      <c r="D1296" s="2">
        <v>2730425254.6700001</v>
      </c>
      <c r="E1296">
        <v>0.58850884024445038</v>
      </c>
      <c r="F1296">
        <f>SUMIFS(Historico_Precos[Preço D0],Historico_Precos[Ativo],Historico_Posicoes4[[#This Row],[Ativo]],Historico_Precos[Data],Historico_Posicoes4[[#This Row],[Data]])</f>
        <v>36.67</v>
      </c>
    </row>
    <row r="1297" spans="1:6" x14ac:dyDescent="0.25">
      <c r="A1297" s="1">
        <v>45684</v>
      </c>
      <c r="B1297" t="s">
        <v>9</v>
      </c>
      <c r="C1297" s="2">
        <v>14111837.760000002</v>
      </c>
      <c r="D1297" s="2">
        <v>2400211614.9400001</v>
      </c>
      <c r="E1297">
        <v>0.58794139950667501</v>
      </c>
      <c r="F1297">
        <f>SUMIFS(Historico_Precos[Preço D0],Historico_Precos[Ativo],Historico_Posicoes4[[#This Row],[Ativo]],Historico_Precos[Data],Historico_Posicoes4[[#This Row],[Data]])</f>
        <v>36.159999999999997</v>
      </c>
    </row>
    <row r="1298" spans="1:6" x14ac:dyDescent="0.25">
      <c r="A1298" s="1">
        <v>45784</v>
      </c>
      <c r="B1298" t="s">
        <v>11</v>
      </c>
      <c r="C1298" s="2">
        <v>15299586</v>
      </c>
      <c r="D1298" s="2">
        <v>2666605432.8099999</v>
      </c>
      <c r="E1298">
        <v>0.5737476497930063</v>
      </c>
      <c r="F1298">
        <f>SUMIFS(Historico_Precos[Preço D0],Historico_Precos[Ativo],Historico_Posicoes4[[#This Row],[Ativo]],Historico_Precos[Data],Historico_Posicoes4[[#This Row],[Data]])</f>
        <v>35.729999999999997</v>
      </c>
    </row>
    <row r="1299" spans="1:6" x14ac:dyDescent="0.25">
      <c r="A1299" s="1">
        <v>45785</v>
      </c>
      <c r="B1299" t="s">
        <v>11</v>
      </c>
      <c r="C1299" s="2">
        <v>15697812</v>
      </c>
      <c r="D1299" s="2">
        <v>2744744993.77</v>
      </c>
      <c r="E1299">
        <v>0.57192242032067697</v>
      </c>
      <c r="F1299">
        <f>SUMIFS(Historico_Precos[Preço D0],Historico_Precos[Ativo],Historico_Posicoes4[[#This Row],[Ativo]],Historico_Precos[Data],Historico_Posicoes4[[#This Row],[Data]])</f>
        <v>36.659999999999997</v>
      </c>
    </row>
    <row r="1300" spans="1:6" x14ac:dyDescent="0.25">
      <c r="A1300" s="1">
        <v>45666</v>
      </c>
      <c r="B1300" t="s">
        <v>11</v>
      </c>
      <c r="C1300" s="2">
        <v>12806192</v>
      </c>
      <c r="D1300" s="2">
        <v>2289939314.3200002</v>
      </c>
      <c r="E1300">
        <v>0.55923717802988204</v>
      </c>
      <c r="F1300">
        <f>SUMIFS(Historico_Precos[Preço D0],Historico_Precos[Ativo],Historico_Posicoes4[[#This Row],[Ativo]],Historico_Precos[Data],Historico_Posicoes4[[#This Row],[Data]])</f>
        <v>41.96</v>
      </c>
    </row>
    <row r="1301" spans="1:6" x14ac:dyDescent="0.25">
      <c r="A1301" s="1">
        <v>45665</v>
      </c>
      <c r="B1301" t="s">
        <v>11</v>
      </c>
      <c r="C1301" s="2">
        <v>12635280</v>
      </c>
      <c r="D1301" s="2">
        <v>2290317876.3899999</v>
      </c>
      <c r="E1301">
        <v>0.5516823725759733</v>
      </c>
      <c r="F1301">
        <f>SUMIFS(Historico_Precos[Preço D0],Historico_Precos[Ativo],Historico_Posicoes4[[#This Row],[Ativo]],Historico_Precos[Data],Historico_Posicoes4[[#This Row],[Data]])</f>
        <v>41.4</v>
      </c>
    </row>
    <row r="1302" spans="1:6" x14ac:dyDescent="0.25">
      <c r="A1302" s="1">
        <v>45713</v>
      </c>
      <c r="B1302" t="s">
        <v>11</v>
      </c>
      <c r="C1302" s="2">
        <v>13410228</v>
      </c>
      <c r="D1302" s="2">
        <v>2452540515.6599998</v>
      </c>
      <c r="E1302">
        <v>0.54678925442302795</v>
      </c>
      <c r="F1302">
        <f>SUMIFS(Historico_Precos[Preço D0],Historico_Precos[Ativo],Historico_Posicoes4[[#This Row],[Ativo]],Historico_Precos[Data],Historico_Posicoes4[[#This Row],[Data]])</f>
        <v>36.659999999999997</v>
      </c>
    </row>
    <row r="1303" spans="1:6" x14ac:dyDescent="0.25">
      <c r="A1303" s="1">
        <v>45712</v>
      </c>
      <c r="B1303" t="s">
        <v>11</v>
      </c>
      <c r="C1303" s="2">
        <v>13156686</v>
      </c>
      <c r="D1303" s="2">
        <v>2432063929.3899999</v>
      </c>
      <c r="E1303">
        <v>0.5409679343133017</v>
      </c>
      <c r="F1303">
        <f>SUMIFS(Historico_Precos[Preço D0],Historico_Precos[Ativo],Historico_Posicoes4[[#This Row],[Ativo]],Historico_Precos[Data],Historico_Posicoes4[[#This Row],[Data]])</f>
        <v>36.729999999999997</v>
      </c>
    </row>
    <row r="1304" spans="1:6" x14ac:dyDescent="0.25">
      <c r="A1304" s="1">
        <v>45714</v>
      </c>
      <c r="B1304" t="s">
        <v>11</v>
      </c>
      <c r="C1304" s="2">
        <v>12800563</v>
      </c>
      <c r="D1304" s="2">
        <v>2411526148.0700002</v>
      </c>
      <c r="E1304">
        <v>0.53080755563212878</v>
      </c>
      <c r="F1304">
        <f>SUMIFS(Historico_Precos[Preço D0],Historico_Precos[Ativo],Historico_Posicoes4[[#This Row],[Ativo]],Historico_Precos[Data],Historico_Posicoes4[[#This Row],[Data]])</f>
        <v>36.17</v>
      </c>
    </row>
    <row r="1305" spans="1:6" x14ac:dyDescent="0.25">
      <c r="A1305" s="1">
        <v>45727</v>
      </c>
      <c r="B1305" t="s">
        <v>11</v>
      </c>
      <c r="C1305" s="2">
        <v>12478328</v>
      </c>
      <c r="D1305" s="2">
        <v>2367578570.0599999</v>
      </c>
      <c r="E1305">
        <v>0.52705021737393787</v>
      </c>
      <c r="F1305">
        <f>SUMIFS(Historico_Precos[Preço D0],Historico_Precos[Ativo],Historico_Posicoes4[[#This Row],[Ativo]],Historico_Precos[Data],Historico_Posicoes4[[#This Row],[Data]])</f>
        <v>37.159999999999997</v>
      </c>
    </row>
    <row r="1306" spans="1:6" x14ac:dyDescent="0.25">
      <c r="A1306" s="1">
        <v>45667</v>
      </c>
      <c r="B1306" t="s">
        <v>11</v>
      </c>
      <c r="C1306" s="2">
        <v>11927874</v>
      </c>
      <c r="D1306" s="2">
        <v>2270496184.5700002</v>
      </c>
      <c r="E1306">
        <v>0.52534217326857002</v>
      </c>
      <c r="F1306">
        <f>SUMIFS(Historico_Precos[Preço D0],Historico_Precos[Ativo],Historico_Posicoes4[[#This Row],[Ativo]],Historico_Precos[Data],Historico_Posicoes4[[#This Row],[Data]])</f>
        <v>42.63</v>
      </c>
    </row>
    <row r="1307" spans="1:6" x14ac:dyDescent="0.25">
      <c r="A1307" s="1">
        <v>45793</v>
      </c>
      <c r="B1307" t="s">
        <v>11</v>
      </c>
      <c r="C1307" s="2">
        <v>14675846</v>
      </c>
      <c r="D1307" s="2">
        <v>2824958884.71</v>
      </c>
      <c r="E1307">
        <v>0.51950653439356409</v>
      </c>
      <c r="F1307">
        <f>SUMIFS(Historico_Precos[Preço D0],Historico_Precos[Ativo],Historico_Posicoes4[[#This Row],[Ativo]],Historico_Precos[Data],Historico_Posicoes4[[#This Row],[Data]])</f>
        <v>39.43</v>
      </c>
    </row>
    <row r="1308" spans="1:6" x14ac:dyDescent="0.25">
      <c r="A1308" s="1">
        <v>45728</v>
      </c>
      <c r="B1308" t="s">
        <v>11</v>
      </c>
      <c r="C1308" s="2">
        <v>12384304</v>
      </c>
      <c r="D1308" s="2">
        <v>2384180380.8800001</v>
      </c>
      <c r="E1308">
        <v>0.51943653673674461</v>
      </c>
      <c r="F1308">
        <f>SUMIFS(Historico_Precos[Preço D0],Historico_Precos[Ativo],Historico_Posicoes4[[#This Row],[Ativo]],Historico_Precos[Data],Historico_Posicoes4[[#This Row],[Data]])</f>
        <v>36.880000000000003</v>
      </c>
    </row>
    <row r="1309" spans="1:6" x14ac:dyDescent="0.25">
      <c r="A1309" s="1">
        <v>45792</v>
      </c>
      <c r="B1309" t="s">
        <v>11</v>
      </c>
      <c r="C1309" s="2">
        <v>14515800</v>
      </c>
      <c r="D1309" s="2">
        <v>2811825253.4299998</v>
      </c>
      <c r="E1309">
        <v>0.51624118469997127</v>
      </c>
      <c r="F1309">
        <f>SUMIFS(Historico_Precos[Preço D0],Historico_Precos[Ativo],Historico_Posicoes4[[#This Row],[Ativo]],Historico_Precos[Data],Historico_Posicoes4[[#This Row],[Data]])</f>
        <v>39</v>
      </c>
    </row>
    <row r="1310" spans="1:6" x14ac:dyDescent="0.25">
      <c r="A1310" s="1">
        <v>45796</v>
      </c>
      <c r="B1310" t="s">
        <v>11</v>
      </c>
      <c r="C1310" s="2">
        <v>14660958</v>
      </c>
      <c r="D1310" s="2">
        <v>2843379627</v>
      </c>
      <c r="E1310">
        <v>0.5156173259730541</v>
      </c>
      <c r="F1310">
        <f>SUMIFS(Historico_Precos[Preço D0],Historico_Precos[Ativo],Historico_Posicoes4[[#This Row],[Ativo]],Historico_Precos[Data],Historico_Posicoes4[[#This Row],[Data]])</f>
        <v>39.39</v>
      </c>
    </row>
    <row r="1311" spans="1:6" x14ac:dyDescent="0.25">
      <c r="A1311" s="1">
        <v>45670</v>
      </c>
      <c r="B1311" t="s">
        <v>11</v>
      </c>
      <c r="C1311" s="2">
        <v>11687244</v>
      </c>
      <c r="D1311" s="2">
        <v>2270898856.1300001</v>
      </c>
      <c r="E1311">
        <v>0.51465277585797287</v>
      </c>
      <c r="F1311">
        <f>SUMIFS(Historico_Precos[Preço D0],Historico_Precos[Ativo],Historico_Posicoes4[[#This Row],[Ativo]],Historico_Precos[Data],Historico_Posicoes4[[#This Row],[Data]])</f>
        <v>42.53</v>
      </c>
    </row>
    <row r="1312" spans="1:6" x14ac:dyDescent="0.25">
      <c r="A1312" s="1">
        <v>45681</v>
      </c>
      <c r="B1312" t="s">
        <v>11</v>
      </c>
      <c r="C1312" s="2">
        <v>11991110</v>
      </c>
      <c r="D1312" s="2">
        <v>2332965205.52</v>
      </c>
      <c r="E1312">
        <v>0.51398580534454541</v>
      </c>
      <c r="F1312">
        <f>SUMIFS(Historico_Precos[Preço D0],Historico_Precos[Ativo],Historico_Posicoes4[[#This Row],[Ativo]],Historico_Precos[Data],Historico_Posicoes4[[#This Row],[Data]])</f>
        <v>41.15</v>
      </c>
    </row>
    <row r="1313" spans="1:6" x14ac:dyDescent="0.25">
      <c r="A1313" s="1">
        <v>45798</v>
      </c>
      <c r="B1313" t="s">
        <v>11</v>
      </c>
      <c r="C1313" s="2">
        <v>14317950</v>
      </c>
      <c r="D1313" s="2">
        <v>2802674383.7800002</v>
      </c>
      <c r="E1313">
        <v>0.51086740874582837</v>
      </c>
      <c r="F1313">
        <f>SUMIFS(Historico_Precos[Preço D0],Historico_Precos[Ativo],Historico_Posicoes4[[#This Row],[Ativo]],Historico_Precos[Data],Historico_Posicoes4[[#This Row],[Data]])</f>
        <v>39.75</v>
      </c>
    </row>
    <row r="1314" spans="1:6" x14ac:dyDescent="0.25">
      <c r="A1314" s="1">
        <v>45671</v>
      </c>
      <c r="B1314" t="s">
        <v>11</v>
      </c>
      <c r="C1314" s="2">
        <v>11596560</v>
      </c>
      <c r="D1314" s="2">
        <v>2277963879.96</v>
      </c>
      <c r="E1314">
        <v>0.50907567508066154</v>
      </c>
      <c r="F1314">
        <f>SUMIFS(Historico_Precos[Preço D0],Historico_Precos[Ativo],Historico_Posicoes4[[#This Row],[Ativo]],Historico_Precos[Data],Historico_Posicoes4[[#This Row],[Data]])</f>
        <v>42.2</v>
      </c>
    </row>
    <row r="1315" spans="1:6" x14ac:dyDescent="0.25">
      <c r="A1315" s="1">
        <v>45674</v>
      </c>
      <c r="B1315" t="s">
        <v>11</v>
      </c>
      <c r="C1315" s="2">
        <v>11651288</v>
      </c>
      <c r="D1315" s="2">
        <v>2309326600.6999998</v>
      </c>
      <c r="E1315">
        <v>0.5045318404277801</v>
      </c>
      <c r="F1315">
        <f>SUMIFS(Historico_Precos[Preço D0],Historico_Precos[Ativo],Historico_Posicoes4[[#This Row],[Ativo]],Historico_Precos[Data],Historico_Posicoes4[[#This Row],[Data]])</f>
        <v>42.71</v>
      </c>
    </row>
    <row r="1316" spans="1:6" x14ac:dyDescent="0.25">
      <c r="A1316" s="1">
        <v>45672</v>
      </c>
      <c r="B1316" t="s">
        <v>11</v>
      </c>
      <c r="C1316" s="2">
        <v>11730400</v>
      </c>
      <c r="D1316" s="2">
        <v>2343476491.02</v>
      </c>
      <c r="E1316">
        <v>0.50055548007201622</v>
      </c>
      <c r="F1316">
        <f>SUMIFS(Historico_Precos[Preço D0],Historico_Precos[Ativo],Historico_Posicoes4[[#This Row],[Ativo]],Historico_Precos[Data],Historico_Posicoes4[[#This Row],[Data]])</f>
        <v>43</v>
      </c>
    </row>
    <row r="1317" spans="1:6" x14ac:dyDescent="0.25">
      <c r="A1317" s="1">
        <v>45797</v>
      </c>
      <c r="B1317" t="s">
        <v>11</v>
      </c>
      <c r="C1317" s="2">
        <v>14314348</v>
      </c>
      <c r="D1317" s="2">
        <v>2862879296.71</v>
      </c>
      <c r="E1317">
        <v>0.49999830647592947</v>
      </c>
      <c r="F1317">
        <f>SUMIFS(Historico_Precos[Preço D0],Historico_Precos[Ativo],Historico_Posicoes4[[#This Row],[Ativo]],Historico_Precos[Data],Historico_Posicoes4[[#This Row],[Data]])</f>
        <v>39.74</v>
      </c>
    </row>
    <row r="1318" spans="1:6" x14ac:dyDescent="0.25">
      <c r="A1318" s="1">
        <v>45726</v>
      </c>
      <c r="B1318" t="s">
        <v>11</v>
      </c>
      <c r="C1318" s="2">
        <v>11851974</v>
      </c>
      <c r="D1318" s="2">
        <v>2378623343.9499998</v>
      </c>
      <c r="E1318">
        <v>0.49827031379917108</v>
      </c>
      <c r="F1318">
        <f>SUMIFS(Historico_Precos[Preço D0],Historico_Precos[Ativo],Historico_Posicoes4[[#This Row],[Ativo]],Historico_Precos[Data],Historico_Posicoes4[[#This Row],[Data]])</f>
        <v>37.53</v>
      </c>
    </row>
    <row r="1319" spans="1:6" x14ac:dyDescent="0.25">
      <c r="A1319" s="1">
        <v>45716</v>
      </c>
      <c r="B1319" t="s">
        <v>11</v>
      </c>
      <c r="C1319" s="2">
        <v>11786896</v>
      </c>
      <c r="D1319" s="2">
        <v>2365862130.6599998</v>
      </c>
      <c r="E1319">
        <v>0.49820722210519652</v>
      </c>
      <c r="F1319">
        <f>SUMIFS(Historico_Precos[Preço D0],Historico_Precos[Ativo],Historico_Posicoes4[[#This Row],[Ativo]],Historico_Precos[Data],Historico_Posicoes4[[#This Row],[Data]])</f>
        <v>38.17</v>
      </c>
    </row>
    <row r="1320" spans="1:6" x14ac:dyDescent="0.25">
      <c r="A1320" s="1">
        <v>45673</v>
      </c>
      <c r="B1320" t="s">
        <v>11</v>
      </c>
      <c r="C1320" s="2">
        <v>11449416</v>
      </c>
      <c r="D1320" s="2">
        <v>2300494522.7799997</v>
      </c>
      <c r="E1320">
        <v>0.49769368658022783</v>
      </c>
      <c r="F1320">
        <f>SUMIFS(Historico_Precos[Preço D0],Historico_Precos[Ativo],Historico_Posicoes4[[#This Row],[Ativo]],Historico_Precos[Data],Historico_Posicoes4[[#This Row],[Data]])</f>
        <v>41.97</v>
      </c>
    </row>
    <row r="1321" spans="1:6" x14ac:dyDescent="0.25">
      <c r="A1321" s="1">
        <v>45799</v>
      </c>
      <c r="B1321" t="s">
        <v>11</v>
      </c>
      <c r="C1321" s="2">
        <v>13962636</v>
      </c>
      <c r="D1321" s="2">
        <v>2807193825.3300004</v>
      </c>
      <c r="E1321">
        <v>0.49738767141804391</v>
      </c>
      <c r="F1321">
        <f>SUMIFS(Historico_Precos[Preço D0],Historico_Precos[Ativo],Historico_Posicoes4[[#This Row],[Ativo]],Historico_Precos[Data],Historico_Posicoes4[[#This Row],[Data]])</f>
        <v>38.979999999999997</v>
      </c>
    </row>
    <row r="1322" spans="1:6" x14ac:dyDescent="0.25">
      <c r="A1322" s="1">
        <v>45709</v>
      </c>
      <c r="B1322" t="s">
        <v>11</v>
      </c>
      <c r="C1322" s="2">
        <v>12373140</v>
      </c>
      <c r="D1322" s="2">
        <v>2490291863.5700002</v>
      </c>
      <c r="E1322">
        <v>0.49685501450670422</v>
      </c>
      <c r="F1322">
        <f>SUMIFS(Historico_Precos[Preço D0],Historico_Precos[Ativo],Historico_Posicoes4[[#This Row],[Ativo]],Historico_Precos[Data],Historico_Posicoes4[[#This Row],[Data]])</f>
        <v>37.700000000000003</v>
      </c>
    </row>
    <row r="1323" spans="1:6" x14ac:dyDescent="0.25">
      <c r="A1323" s="1">
        <v>45803</v>
      </c>
      <c r="B1323" t="s">
        <v>11</v>
      </c>
      <c r="C1323" s="2">
        <v>13987710</v>
      </c>
      <c r="D1323" s="2">
        <v>2825155902.2799997</v>
      </c>
      <c r="E1323">
        <v>0.49511285337249628</v>
      </c>
      <c r="F1323">
        <f>SUMIFS(Historico_Precos[Preço D0],Historico_Precos[Ativo],Historico_Posicoes4[[#This Row],[Ativo]],Historico_Precos[Data],Historico_Posicoes4[[#This Row],[Data]])</f>
        <v>39.049999999999997</v>
      </c>
    </row>
    <row r="1324" spans="1:6" x14ac:dyDescent="0.25">
      <c r="A1324" s="1">
        <v>45800</v>
      </c>
      <c r="B1324" t="s">
        <v>11</v>
      </c>
      <c r="C1324" s="2">
        <v>13898160</v>
      </c>
      <c r="D1324" s="2">
        <v>2811278003.4299998</v>
      </c>
      <c r="E1324">
        <v>0.4943715983635576</v>
      </c>
      <c r="F1324">
        <f>SUMIFS(Historico_Precos[Preço D0],Historico_Precos[Ativo],Historico_Posicoes4[[#This Row],[Ativo]],Historico_Precos[Data],Historico_Posicoes4[[#This Row],[Data]])</f>
        <v>38.799999999999997</v>
      </c>
    </row>
    <row r="1325" spans="1:6" x14ac:dyDescent="0.25">
      <c r="A1325" s="1">
        <v>45721</v>
      </c>
      <c r="B1325" t="s">
        <v>11</v>
      </c>
      <c r="C1325" s="2">
        <v>11539856</v>
      </c>
      <c r="D1325" s="2">
        <v>2344258186.77</v>
      </c>
      <c r="E1325">
        <v>0.4922604542932198</v>
      </c>
      <c r="F1325">
        <f>SUMIFS(Historico_Precos[Preço D0],Historico_Precos[Ativo],Historico_Posicoes4[[#This Row],[Ativo]],Historico_Precos[Data],Historico_Posicoes4[[#This Row],[Data]])</f>
        <v>37.369999999999997</v>
      </c>
    </row>
    <row r="1326" spans="1:6" x14ac:dyDescent="0.25">
      <c r="A1326" s="1">
        <v>45804</v>
      </c>
      <c r="B1326" t="s">
        <v>11</v>
      </c>
      <c r="C1326" s="2">
        <v>14116662</v>
      </c>
      <c r="D1326" s="2">
        <v>2879043697.0700002</v>
      </c>
      <c r="E1326">
        <v>0.49032468713019228</v>
      </c>
      <c r="F1326">
        <f>SUMIFS(Historico_Precos[Preço D0],Historico_Precos[Ativo],Historico_Posicoes4[[#This Row],[Ativo]],Historico_Precos[Data],Historico_Posicoes4[[#This Row],[Data]])</f>
        <v>39.409999999999997</v>
      </c>
    </row>
    <row r="1327" spans="1:6" x14ac:dyDescent="0.25">
      <c r="A1327" s="1">
        <v>45678</v>
      </c>
      <c r="B1327" t="s">
        <v>11</v>
      </c>
      <c r="C1327" s="2">
        <v>11290896</v>
      </c>
      <c r="D1327" s="2">
        <v>2331411218.6199999</v>
      </c>
      <c r="E1327">
        <v>0.48429448695384014</v>
      </c>
      <c r="F1327">
        <f>SUMIFS(Historico_Precos[Preço D0],Historico_Precos[Ativo],Historico_Posicoes4[[#This Row],[Ativo]],Historico_Precos[Data],Historico_Posicoes4[[#This Row],[Data]])</f>
        <v>42.72</v>
      </c>
    </row>
    <row r="1328" spans="1:6" x14ac:dyDescent="0.25">
      <c r="A1328" s="1">
        <v>45677</v>
      </c>
      <c r="B1328" t="s">
        <v>11</v>
      </c>
      <c r="C1328" s="2">
        <v>11005482</v>
      </c>
      <c r="D1328" s="2">
        <v>2320237907.2600002</v>
      </c>
      <c r="E1328">
        <v>0.47432558383620749</v>
      </c>
      <c r="F1328">
        <f>SUMIFS(Historico_Precos[Preço D0],Historico_Precos[Ativo],Historico_Posicoes4[[#This Row],[Ativo]],Historico_Precos[Data],Historico_Posicoes4[[#This Row],[Data]])</f>
        <v>42.69</v>
      </c>
    </row>
    <row r="1329" spans="1:6" x14ac:dyDescent="0.25">
      <c r="A1329" s="1">
        <v>45723</v>
      </c>
      <c r="B1329" t="s">
        <v>11</v>
      </c>
      <c r="C1329" s="2">
        <v>11335056</v>
      </c>
      <c r="D1329" s="2">
        <v>2394765126.5500002</v>
      </c>
      <c r="E1329">
        <v>0.47332641829179134</v>
      </c>
      <c r="F1329">
        <f>SUMIFS(Historico_Precos[Preço D0],Historico_Precos[Ativo],Historico_Posicoes4[[#This Row],[Ativo]],Historico_Precos[Data],Historico_Posicoes4[[#This Row],[Data]])</f>
        <v>38.32</v>
      </c>
    </row>
    <row r="1330" spans="1:6" x14ac:dyDescent="0.25">
      <c r="A1330" s="1">
        <v>45679</v>
      </c>
      <c r="B1330" t="s">
        <v>11</v>
      </c>
      <c r="C1330" s="2">
        <v>11096430</v>
      </c>
      <c r="D1330" s="2">
        <v>2350101363.5299997</v>
      </c>
      <c r="E1330">
        <v>0.47216814441282084</v>
      </c>
      <c r="F1330">
        <f>SUMIFS(Historico_Precos[Preço D0],Historico_Precos[Ativo],Historico_Posicoes4[[#This Row],[Ativo]],Historico_Precos[Data],Historico_Posicoes4[[#This Row],[Data]])</f>
        <v>42.45</v>
      </c>
    </row>
    <row r="1331" spans="1:6" x14ac:dyDescent="0.25">
      <c r="A1331" s="1">
        <v>45722</v>
      </c>
      <c r="B1331" t="s">
        <v>11</v>
      </c>
      <c r="C1331" s="2">
        <v>11086584</v>
      </c>
      <c r="D1331" s="2">
        <v>2352394835.9099998</v>
      </c>
      <c r="E1331">
        <v>0.47128925088424911</v>
      </c>
      <c r="F1331">
        <f>SUMIFS(Historico_Precos[Preço D0],Historico_Precos[Ativo],Historico_Posicoes4[[#This Row],[Ativo]],Historico_Precos[Data],Historico_Posicoes4[[#This Row],[Data]])</f>
        <v>37.479999999999997</v>
      </c>
    </row>
    <row r="1332" spans="1:6" x14ac:dyDescent="0.25">
      <c r="A1332" s="1">
        <v>45730</v>
      </c>
      <c r="B1332" t="s">
        <v>11</v>
      </c>
      <c r="C1332" s="2">
        <v>11545290</v>
      </c>
      <c r="D1332" s="2">
        <v>2461258632.27</v>
      </c>
      <c r="E1332">
        <v>0.46908073164793201</v>
      </c>
      <c r="F1332">
        <f>SUMIFS(Historico_Precos[Preço D0],Historico_Precos[Ativo],Historico_Posicoes4[[#This Row],[Ativo]],Historico_Precos[Data],Historico_Posicoes4[[#This Row],[Data]])</f>
        <v>39.35</v>
      </c>
    </row>
    <row r="1333" spans="1:6" x14ac:dyDescent="0.25">
      <c r="A1333" s="1">
        <v>45680</v>
      </c>
      <c r="B1333" t="s">
        <v>11</v>
      </c>
      <c r="C1333" s="2">
        <v>10842872</v>
      </c>
      <c r="D1333" s="2">
        <v>2328029258.7399998</v>
      </c>
      <c r="E1333">
        <v>0.46575325285509911</v>
      </c>
      <c r="F1333">
        <f>SUMIFS(Historico_Precos[Preço D0],Historico_Precos[Ativo],Historico_Posicoes4[[#This Row],[Ativo]],Historico_Precos[Data],Historico_Posicoes4[[#This Row],[Data]])</f>
        <v>41.48</v>
      </c>
    </row>
    <row r="1334" spans="1:6" x14ac:dyDescent="0.25">
      <c r="A1334" s="1">
        <v>45734</v>
      </c>
      <c r="B1334" t="s">
        <v>11</v>
      </c>
      <c r="C1334" s="2">
        <v>11593660</v>
      </c>
      <c r="D1334" s="2">
        <v>2489588544.6900001</v>
      </c>
      <c r="E1334">
        <v>0.46568578670270294</v>
      </c>
      <c r="F1334">
        <f>SUMIFS(Historico_Precos[Preço D0],Historico_Precos[Ativo],Historico_Posicoes4[[#This Row],[Ativo]],Historico_Precos[Data],Historico_Posicoes4[[#This Row],[Data]])</f>
        <v>39.65</v>
      </c>
    </row>
    <row r="1335" spans="1:6" x14ac:dyDescent="0.25">
      <c r="A1335" s="1">
        <v>45733</v>
      </c>
      <c r="B1335" t="s">
        <v>11</v>
      </c>
      <c r="C1335" s="2">
        <v>11608280</v>
      </c>
      <c r="D1335" s="2">
        <v>2497848362.3800001</v>
      </c>
      <c r="E1335">
        <v>0.46473117323020352</v>
      </c>
      <c r="F1335">
        <f>SUMIFS(Historico_Precos[Preço D0],Historico_Precos[Ativo],Historico_Posicoes4[[#This Row],[Ativo]],Historico_Precos[Data],Historico_Posicoes4[[#This Row],[Data]])</f>
        <v>39.700000000000003</v>
      </c>
    </row>
    <row r="1336" spans="1:6" x14ac:dyDescent="0.25">
      <c r="A1336" s="1">
        <v>45736</v>
      </c>
      <c r="B1336" t="s">
        <v>11</v>
      </c>
      <c r="C1336" s="2">
        <v>11658304</v>
      </c>
      <c r="D1336" s="2">
        <v>2514750226.77</v>
      </c>
      <c r="E1336">
        <v>0.46359689626011802</v>
      </c>
      <c r="F1336">
        <f>SUMIFS(Historico_Precos[Preço D0],Historico_Precos[Ativo],Historico_Posicoes4[[#This Row],[Ativo]],Historico_Precos[Data],Historico_Posicoes4[[#This Row],[Data]])</f>
        <v>39.28</v>
      </c>
    </row>
    <row r="1337" spans="1:6" x14ac:dyDescent="0.25">
      <c r="A1337" s="1">
        <v>45735</v>
      </c>
      <c r="B1337" t="s">
        <v>11</v>
      </c>
      <c r="C1337" s="2">
        <v>11655336</v>
      </c>
      <c r="D1337" s="2">
        <v>2523559129.2799997</v>
      </c>
      <c r="E1337">
        <v>0.46186102258382195</v>
      </c>
      <c r="F1337">
        <f>SUMIFS(Historico_Precos[Preço D0],Historico_Precos[Ativo],Historico_Posicoes4[[#This Row],[Ativo]],Historico_Precos[Data],Historico_Posicoes4[[#This Row],[Data]])</f>
        <v>39.270000000000003</v>
      </c>
    </row>
    <row r="1338" spans="1:6" x14ac:dyDescent="0.25">
      <c r="A1338" s="1">
        <v>45729</v>
      </c>
      <c r="B1338" t="s">
        <v>11</v>
      </c>
      <c r="C1338" s="2">
        <v>10840500</v>
      </c>
      <c r="D1338" s="2">
        <v>2408208675.25</v>
      </c>
      <c r="E1338">
        <v>0.45014786764168729</v>
      </c>
      <c r="F1338">
        <f>SUMIFS(Historico_Precos[Preço D0],Historico_Precos[Ativo],Historico_Posicoes4[[#This Row],[Ativo]],Historico_Precos[Data],Historico_Posicoes4[[#This Row],[Data]])</f>
        <v>36.5</v>
      </c>
    </row>
    <row r="1339" spans="1:6" x14ac:dyDescent="0.25">
      <c r="A1339" s="1">
        <v>45708</v>
      </c>
      <c r="B1339" t="s">
        <v>11</v>
      </c>
      <c r="C1339" s="2">
        <v>11104346</v>
      </c>
      <c r="D1339" s="2">
        <v>2489539142.5299997</v>
      </c>
      <c r="E1339">
        <v>0.44604022528905424</v>
      </c>
      <c r="F1339">
        <f>SUMIFS(Historico_Precos[Preço D0],Historico_Precos[Ativo],Historico_Posicoes4[[#This Row],[Ativo]],Historico_Precos[Data],Historico_Posicoes4[[#This Row],[Data]])</f>
        <v>38.53</v>
      </c>
    </row>
    <row r="1340" spans="1:6" x14ac:dyDescent="0.25">
      <c r="A1340" s="1">
        <v>45779</v>
      </c>
      <c r="B1340" t="s">
        <v>11</v>
      </c>
      <c r="C1340" s="2">
        <v>11774176</v>
      </c>
      <c r="D1340" s="2">
        <v>2687353694.75</v>
      </c>
      <c r="E1340">
        <v>0.43813272599739922</v>
      </c>
      <c r="F1340">
        <f>SUMIFS(Historico_Precos[Preço D0],Historico_Precos[Ativo],Historico_Posicoes4[[#This Row],[Ativo]],Historico_Precos[Data],Historico_Posicoes4[[#This Row],[Data]])</f>
        <v>36.43</v>
      </c>
    </row>
    <row r="1341" spans="1:6" x14ac:dyDescent="0.25">
      <c r="A1341" s="1">
        <v>45684</v>
      </c>
      <c r="B1341" t="s">
        <v>11</v>
      </c>
      <c r="C1341" s="2">
        <v>10436590</v>
      </c>
      <c r="D1341" s="2">
        <v>2400211614.9400001</v>
      </c>
      <c r="E1341">
        <v>0.43481957736717691</v>
      </c>
      <c r="F1341">
        <f>SUMIFS(Historico_Precos[Preço D0],Historico_Precos[Ativo],Historico_Posicoes4[[#This Row],[Ativo]],Historico_Precos[Data],Historico_Posicoes4[[#This Row],[Data]])</f>
        <v>42.1</v>
      </c>
    </row>
    <row r="1342" spans="1:6" x14ac:dyDescent="0.25">
      <c r="A1342" s="1">
        <v>45686</v>
      </c>
      <c r="B1342" t="s">
        <v>11</v>
      </c>
      <c r="C1342" s="2">
        <v>10222218</v>
      </c>
      <c r="D1342" s="2">
        <v>2369906407.2600002</v>
      </c>
      <c r="E1342">
        <v>0.43133424884143667</v>
      </c>
      <c r="F1342">
        <f>SUMIFS(Historico_Precos[Preço D0],Historico_Precos[Ativo],Historico_Posicoes4[[#This Row],[Ativo]],Historico_Precos[Data],Historico_Posicoes4[[#This Row],[Data]])</f>
        <v>40.42</v>
      </c>
    </row>
    <row r="1343" spans="1:6" x14ac:dyDescent="0.25">
      <c r="A1343" s="1">
        <v>45707</v>
      </c>
      <c r="B1343" t="s">
        <v>11</v>
      </c>
      <c r="C1343" s="2">
        <v>10696542</v>
      </c>
      <c r="D1343" s="2">
        <v>2481979773.1799998</v>
      </c>
      <c r="E1343">
        <v>0.43096813743551232</v>
      </c>
      <c r="F1343">
        <f>SUMIFS(Historico_Precos[Preço D0],Historico_Precos[Ativo],Historico_Posicoes4[[#This Row],[Ativo]],Historico_Precos[Data],Historico_Posicoes4[[#This Row],[Data]])</f>
        <v>39.01</v>
      </c>
    </row>
    <row r="1344" spans="1:6" x14ac:dyDescent="0.25">
      <c r="A1344" s="1">
        <v>45782</v>
      </c>
      <c r="B1344" t="s">
        <v>11</v>
      </c>
      <c r="C1344" s="2">
        <v>11463904</v>
      </c>
      <c r="D1344" s="2">
        <v>2661766885.52</v>
      </c>
      <c r="E1344">
        <v>0.43068775340032917</v>
      </c>
      <c r="F1344">
        <f>SUMIFS(Historico_Precos[Preço D0],Historico_Precos[Ativo],Historico_Posicoes4[[#This Row],[Ativo]],Historico_Precos[Data],Historico_Posicoes4[[#This Row],[Data]])</f>
        <v>35.47</v>
      </c>
    </row>
    <row r="1345" spans="1:6" x14ac:dyDescent="0.25">
      <c r="A1345" s="1">
        <v>45685</v>
      </c>
      <c r="B1345" t="s">
        <v>11</v>
      </c>
      <c r="C1345" s="2">
        <v>10258102</v>
      </c>
      <c r="D1345" s="2">
        <v>2387081953.3000002</v>
      </c>
      <c r="E1345">
        <v>0.42973396811193598</v>
      </c>
      <c r="F1345">
        <f>SUMIFS(Historico_Precos[Preço D0],Historico_Precos[Ativo],Historico_Posicoes4[[#This Row],[Ativo]],Historico_Precos[Data],Historico_Posicoes4[[#This Row],[Data]])</f>
        <v>41.38</v>
      </c>
    </row>
    <row r="1346" spans="1:6" x14ac:dyDescent="0.25">
      <c r="A1346" s="1">
        <v>45687</v>
      </c>
      <c r="B1346" t="s">
        <v>11</v>
      </c>
      <c r="C1346" s="2">
        <v>10277934</v>
      </c>
      <c r="D1346" s="2">
        <v>2453797018.6900001</v>
      </c>
      <c r="E1346">
        <v>0.41885836202894422</v>
      </c>
      <c r="F1346">
        <f>SUMIFS(Historico_Precos[Preço D0],Historico_Precos[Ativo],Historico_Posicoes4[[#This Row],[Ativo]],Historico_Precos[Data],Historico_Posicoes4[[#This Row],[Data]])</f>
        <v>41.46</v>
      </c>
    </row>
    <row r="1347" spans="1:6" x14ac:dyDescent="0.25">
      <c r="A1347" s="1">
        <v>45692</v>
      </c>
      <c r="B1347" t="s">
        <v>11</v>
      </c>
      <c r="C1347" s="2">
        <v>10088981</v>
      </c>
      <c r="D1347" s="2">
        <v>2437410737.3099999</v>
      </c>
      <c r="E1347">
        <v>0.4139220708912813</v>
      </c>
      <c r="F1347">
        <f>SUMIFS(Historico_Precos[Preço D0],Historico_Precos[Ativo],Historico_Posicoes4[[#This Row],[Ativo]],Historico_Precos[Data],Historico_Posicoes4[[#This Row],[Data]])</f>
        <v>41.23</v>
      </c>
    </row>
    <row r="1348" spans="1:6" x14ac:dyDescent="0.25">
      <c r="A1348" s="1">
        <v>45706</v>
      </c>
      <c r="B1348" t="s">
        <v>11</v>
      </c>
      <c r="C1348" s="2">
        <v>10303800</v>
      </c>
      <c r="D1348" s="2">
        <v>2511764331.71</v>
      </c>
      <c r="E1348">
        <v>0.41022160677730507</v>
      </c>
      <c r="F1348">
        <f>SUMIFS(Historico_Precos[Preço D0],Historico_Precos[Ativo],Historico_Posicoes4[[#This Row],[Ativo]],Historico_Precos[Data],Historico_Posicoes4[[#This Row],[Data]])</f>
        <v>39</v>
      </c>
    </row>
    <row r="1349" spans="1:6" x14ac:dyDescent="0.25">
      <c r="A1349" s="1">
        <v>45705</v>
      </c>
      <c r="B1349" t="s">
        <v>11</v>
      </c>
      <c r="C1349" s="2">
        <v>10335504</v>
      </c>
      <c r="D1349" s="2">
        <v>2530398890.04</v>
      </c>
      <c r="E1349">
        <v>0.40845354622474639</v>
      </c>
      <c r="F1349">
        <f>SUMIFS(Historico_Precos[Preço D0],Historico_Precos[Ativo],Historico_Posicoes4[[#This Row],[Ativo]],Historico_Precos[Data],Historico_Posicoes4[[#This Row],[Data]])</f>
        <v>39.119999999999997</v>
      </c>
    </row>
    <row r="1350" spans="1:6" x14ac:dyDescent="0.25">
      <c r="A1350" s="1">
        <v>45694</v>
      </c>
      <c r="B1350" t="s">
        <v>11</v>
      </c>
      <c r="C1350" s="2">
        <v>9927479</v>
      </c>
      <c r="D1350" s="2">
        <v>2437161453.9899998</v>
      </c>
      <c r="E1350">
        <v>0.40733776515902231</v>
      </c>
      <c r="F1350">
        <f>SUMIFS(Historico_Precos[Preço D0],Historico_Precos[Ativo],Historico_Posicoes4[[#This Row],[Ativo]],Historico_Precos[Data],Historico_Posicoes4[[#This Row],[Data]])</f>
        <v>40.57</v>
      </c>
    </row>
    <row r="1351" spans="1:6" x14ac:dyDescent="0.25">
      <c r="A1351" s="1">
        <v>45693</v>
      </c>
      <c r="B1351" t="s">
        <v>11</v>
      </c>
      <c r="C1351" s="2">
        <v>9871198</v>
      </c>
      <c r="D1351" s="2">
        <v>2424478823.1399999</v>
      </c>
      <c r="E1351">
        <v>0.40714721472450638</v>
      </c>
      <c r="F1351">
        <f>SUMIFS(Historico_Precos[Preço D0],Historico_Precos[Ativo],Historico_Posicoes4[[#This Row],[Ativo]],Historico_Precos[Data],Historico_Posicoes4[[#This Row],[Data]])</f>
        <v>40.340000000000003</v>
      </c>
    </row>
    <row r="1352" spans="1:6" x14ac:dyDescent="0.25">
      <c r="A1352" s="1">
        <v>45691</v>
      </c>
      <c r="B1352" t="s">
        <v>11</v>
      </c>
      <c r="C1352" s="2">
        <v>9911692</v>
      </c>
      <c r="D1352" s="2">
        <v>2439162034.9200001</v>
      </c>
      <c r="E1352">
        <v>0.40635643955179407</v>
      </c>
      <c r="F1352">
        <f>SUMIFS(Historico_Precos[Preço D0],Historico_Precos[Ativo],Historico_Posicoes4[[#This Row],[Ativo]],Historico_Precos[Data],Historico_Posicoes4[[#This Row],[Data]])</f>
        <v>41.23</v>
      </c>
    </row>
    <row r="1353" spans="1:6" x14ac:dyDescent="0.25">
      <c r="A1353" s="1">
        <v>45772</v>
      </c>
      <c r="B1353" t="s">
        <v>11</v>
      </c>
      <c r="C1353" s="2">
        <v>10784896</v>
      </c>
      <c r="D1353" s="2">
        <v>2674451810.9099998</v>
      </c>
      <c r="E1353">
        <v>0.40325632176301462</v>
      </c>
      <c r="F1353">
        <f>SUMIFS(Historico_Precos[Preço D0],Historico_Precos[Ativo],Historico_Posicoes4[[#This Row],[Ativo]],Historico_Precos[Data],Historico_Posicoes4[[#This Row],[Data]])</f>
        <v>34.880000000000003</v>
      </c>
    </row>
    <row r="1354" spans="1:6" x14ac:dyDescent="0.25">
      <c r="A1354" s="1">
        <v>45695</v>
      </c>
      <c r="B1354" t="s">
        <v>11</v>
      </c>
      <c r="C1354" s="2">
        <v>9695014</v>
      </c>
      <c r="D1354" s="2">
        <v>2411406391.9000001</v>
      </c>
      <c r="E1354">
        <v>0.40204811733791107</v>
      </c>
      <c r="F1354">
        <f>SUMIFS(Historico_Precos[Preço D0],Historico_Precos[Ativo],Historico_Posicoes4[[#This Row],[Ativo]],Historico_Precos[Data],Historico_Posicoes4[[#This Row],[Data]])</f>
        <v>39.619999999999997</v>
      </c>
    </row>
    <row r="1355" spans="1:6" x14ac:dyDescent="0.25">
      <c r="A1355" s="1">
        <v>45776</v>
      </c>
      <c r="B1355" t="s">
        <v>11</v>
      </c>
      <c r="C1355" s="2">
        <v>10716872</v>
      </c>
      <c r="D1355" s="2">
        <v>2676001224.75</v>
      </c>
      <c r="E1355">
        <v>0.40048083315063515</v>
      </c>
      <c r="F1355">
        <f>SUMIFS(Historico_Precos[Preço D0],Historico_Precos[Ativo],Historico_Posicoes4[[#This Row],[Ativo]],Historico_Precos[Data],Historico_Posicoes4[[#This Row],[Data]])</f>
        <v>34.659999999999997</v>
      </c>
    </row>
    <row r="1356" spans="1:6" x14ac:dyDescent="0.25">
      <c r="A1356" s="1">
        <v>45699</v>
      </c>
      <c r="B1356" t="s">
        <v>11</v>
      </c>
      <c r="C1356" s="2">
        <v>9720360</v>
      </c>
      <c r="D1356" s="2">
        <v>2451603076.96</v>
      </c>
      <c r="E1356">
        <v>0.39648995758535654</v>
      </c>
      <c r="F1356">
        <f>SUMIFS(Historico_Precos[Preço D0],Historico_Precos[Ativo],Historico_Posicoes4[[#This Row],[Ativo]],Historico_Precos[Data],Historico_Posicoes4[[#This Row],[Data]])</f>
        <v>40.299999999999997</v>
      </c>
    </row>
    <row r="1357" spans="1:6" x14ac:dyDescent="0.25">
      <c r="A1357" s="1">
        <v>45698</v>
      </c>
      <c r="B1357" t="s">
        <v>11</v>
      </c>
      <c r="C1357" s="2">
        <v>9540000</v>
      </c>
      <c r="D1357" s="2">
        <v>2406375597.0100002</v>
      </c>
      <c r="E1357">
        <v>0.39644683946486825</v>
      </c>
      <c r="F1357">
        <f>SUMIFS(Historico_Precos[Preço D0],Historico_Precos[Ativo],Historico_Posicoes4[[#This Row],[Ativo]],Historico_Precos[Data],Historico_Posicoes4[[#This Row],[Data]])</f>
        <v>40</v>
      </c>
    </row>
    <row r="1358" spans="1:6" x14ac:dyDescent="0.25">
      <c r="A1358" s="1">
        <v>45700</v>
      </c>
      <c r="B1358" t="s">
        <v>11</v>
      </c>
      <c r="C1358" s="2">
        <v>9529812</v>
      </c>
      <c r="D1358" s="2">
        <v>2416232564.4400001</v>
      </c>
      <c r="E1358">
        <v>0.39440789517745301</v>
      </c>
      <c r="F1358">
        <f>SUMIFS(Historico_Precos[Preço D0],Historico_Precos[Ativo],Historico_Posicoes4[[#This Row],[Ativo]],Historico_Precos[Data],Historico_Posicoes4[[#This Row],[Data]])</f>
        <v>39.51</v>
      </c>
    </row>
    <row r="1359" spans="1:6" x14ac:dyDescent="0.25">
      <c r="A1359" s="1">
        <v>45777</v>
      </c>
      <c r="B1359" t="s">
        <v>11</v>
      </c>
      <c r="C1359" s="2">
        <v>10557972</v>
      </c>
      <c r="D1359" s="2">
        <v>2695384859.1199999</v>
      </c>
      <c r="E1359">
        <v>0.39170554677104658</v>
      </c>
      <c r="F1359">
        <f>SUMIFS(Historico_Precos[Preço D0],Historico_Precos[Ativo],Historico_Posicoes4[[#This Row],[Ativo]],Historico_Precos[Data],Historico_Posicoes4[[#This Row],[Data]])</f>
        <v>33.71</v>
      </c>
    </row>
    <row r="1360" spans="1:6" x14ac:dyDescent="0.25">
      <c r="A1360" s="1">
        <v>45775</v>
      </c>
      <c r="B1360" s="3" t="s">
        <v>11</v>
      </c>
      <c r="C1360" s="2">
        <v>10454052</v>
      </c>
      <c r="D1360" s="2">
        <v>2681067022.6799998</v>
      </c>
      <c r="E1360">
        <v>0.38992132280043151</v>
      </c>
      <c r="F1360" s="3">
        <f>SUMIFS(Historico_Precos[Preço D0],Historico_Precos[Ativo],Historico_Posicoes4[[#This Row],[Ativo]],Historico_Precos[Data],Historico_Posicoes4[[#This Row],[Data]])</f>
        <v>33.81</v>
      </c>
    </row>
    <row r="1361" spans="1:6" x14ac:dyDescent="0.25">
      <c r="A1361" s="1">
        <v>45715</v>
      </c>
      <c r="B1361" s="3" t="s">
        <v>11</v>
      </c>
      <c r="C1361" s="2">
        <v>9313160</v>
      </c>
      <c r="D1361" s="2">
        <v>2409230544.9200001</v>
      </c>
      <c r="E1361">
        <v>0.38656159410054503</v>
      </c>
      <c r="F1361" s="3">
        <f>SUMIFS(Historico_Precos[Preço D0],Historico_Precos[Ativo],Historico_Posicoes4[[#This Row],[Ativo]],Historico_Precos[Data],Historico_Posicoes4[[#This Row],[Data]])</f>
        <v>38.200000000000003</v>
      </c>
    </row>
    <row r="1362" spans="1:6" x14ac:dyDescent="0.25">
      <c r="A1362" s="1">
        <v>45688</v>
      </c>
      <c r="B1362" s="3" t="s">
        <v>11</v>
      </c>
      <c r="C1362" s="2">
        <v>9341621</v>
      </c>
      <c r="D1362" s="2">
        <v>2429338642.8699999</v>
      </c>
      <c r="E1362">
        <v>0.38453350369316519</v>
      </c>
      <c r="F1362" s="3">
        <f>SUMIFS(Historico_Precos[Preço D0],Historico_Precos[Ativo],Historico_Posicoes4[[#This Row],[Ativo]],Historico_Precos[Data],Historico_Posicoes4[[#This Row],[Data]])</f>
        <v>40.99</v>
      </c>
    </row>
    <row r="1363" spans="1:6" x14ac:dyDescent="0.25">
      <c r="A1363" s="1">
        <v>45701</v>
      </c>
      <c r="B1363" s="3" t="s">
        <v>11</v>
      </c>
      <c r="C1363" s="2">
        <v>8796918</v>
      </c>
      <c r="D1363" s="2">
        <v>2434465908.5</v>
      </c>
      <c r="E1363">
        <v>0.36134899113950769</v>
      </c>
      <c r="F1363" s="3">
        <f>SUMIFS(Historico_Precos[Preço D0],Historico_Precos[Ativo],Historico_Posicoes4[[#This Row],[Ativo]],Historico_Precos[Data],Historico_Posicoes4[[#This Row],[Data]])</f>
        <v>38.89</v>
      </c>
    </row>
    <row r="1364" spans="1:6" x14ac:dyDescent="0.25">
      <c r="A1364" s="1">
        <v>45702</v>
      </c>
      <c r="B1364" s="3" t="s">
        <v>11</v>
      </c>
      <c r="C1364" s="2">
        <v>8721916</v>
      </c>
      <c r="D1364" s="2">
        <v>2510119998.77</v>
      </c>
      <c r="E1364">
        <v>0.34747008128192602</v>
      </c>
      <c r="F1364" s="3">
        <f>SUMIFS(Historico_Precos[Preço D0],Historico_Precos[Ativo],Historico_Posicoes4[[#This Row],[Ativo]],Historico_Precos[Data],Historico_Posicoes4[[#This Row],[Data]])</f>
        <v>39.43</v>
      </c>
    </row>
    <row r="1365" spans="1:6" x14ac:dyDescent="0.25">
      <c r="A1365" s="1">
        <v>45758</v>
      </c>
      <c r="B1365" s="3" t="s">
        <v>11</v>
      </c>
      <c r="C1365" s="2">
        <v>7748281</v>
      </c>
      <c r="D1365" s="2">
        <v>2480256451.7399998</v>
      </c>
      <c r="E1365">
        <v>0.31239838100468476</v>
      </c>
      <c r="F1365" s="3">
        <f>SUMIFS(Historico_Precos[Preço D0],Historico_Precos[Ativo],Historico_Posicoes4[[#This Row],[Ativo]],Historico_Precos[Data],Historico_Posicoes4[[#This Row],[Data]])</f>
        <v>34.33</v>
      </c>
    </row>
    <row r="1366" spans="1:6" x14ac:dyDescent="0.25">
      <c r="A1366" s="1">
        <v>45764</v>
      </c>
      <c r="B1366" s="3" t="s">
        <v>11</v>
      </c>
      <c r="C1366" s="2">
        <v>7800192</v>
      </c>
      <c r="D1366" s="2">
        <v>2554091183.1399999</v>
      </c>
      <c r="E1366">
        <v>0.30539990316283239</v>
      </c>
      <c r="F1366" s="3">
        <f>SUMIFS(Historico_Precos[Preço D0],Historico_Precos[Ativo],Historico_Posicoes4[[#This Row],[Ativo]],Historico_Precos[Data],Historico_Posicoes4[[#This Row],[Data]])</f>
        <v>34.56</v>
      </c>
    </row>
    <row r="1367" spans="1:6" x14ac:dyDescent="0.25">
      <c r="A1367" s="1">
        <v>45757</v>
      </c>
      <c r="B1367" s="3" t="s">
        <v>11</v>
      </c>
      <c r="C1367" s="2">
        <v>7423273</v>
      </c>
      <c r="D1367" s="2">
        <v>2433833642.29</v>
      </c>
      <c r="E1367">
        <v>0.30500330306123241</v>
      </c>
      <c r="F1367" s="3">
        <f>SUMIFS(Historico_Precos[Preço D0],Historico_Precos[Ativo],Historico_Posicoes4[[#This Row],[Ativo]],Historico_Precos[Data],Historico_Posicoes4[[#This Row],[Data]])</f>
        <v>32.89</v>
      </c>
    </row>
    <row r="1368" spans="1:6" x14ac:dyDescent="0.25">
      <c r="A1368" s="1">
        <v>45761</v>
      </c>
      <c r="B1368" s="3" t="s">
        <v>11</v>
      </c>
      <c r="C1368" s="2">
        <v>7633174</v>
      </c>
      <c r="D1368" s="2">
        <v>2519803543.3099999</v>
      </c>
      <c r="E1368">
        <v>0.30292734607290478</v>
      </c>
      <c r="F1368" s="3">
        <f>SUMIFS(Historico_Precos[Preço D0],Historico_Precos[Ativo],Historico_Posicoes4[[#This Row],[Ativo]],Historico_Precos[Data],Historico_Posicoes4[[#This Row],[Data]])</f>
        <v>33.82</v>
      </c>
    </row>
    <row r="1369" spans="1:6" x14ac:dyDescent="0.25">
      <c r="A1369" s="1">
        <v>45769</v>
      </c>
      <c r="B1369" s="3" t="s">
        <v>11</v>
      </c>
      <c r="C1369" s="2">
        <v>7757309</v>
      </c>
      <c r="D1369" s="2">
        <v>2567457615.8600001</v>
      </c>
      <c r="E1369">
        <v>0.30213971019738128</v>
      </c>
      <c r="F1369" s="3">
        <f>SUMIFS(Historico_Precos[Preço D0],Historico_Precos[Ativo],Historico_Posicoes4[[#This Row],[Ativo]],Historico_Precos[Data],Historico_Posicoes4[[#This Row],[Data]])</f>
        <v>34.369999999999997</v>
      </c>
    </row>
    <row r="1370" spans="1:6" x14ac:dyDescent="0.25">
      <c r="A1370" s="1">
        <v>45763</v>
      </c>
      <c r="B1370" s="3" t="s">
        <v>11</v>
      </c>
      <c r="C1370" s="2">
        <v>7538380</v>
      </c>
      <c r="D1370" s="2">
        <v>2515838064.21</v>
      </c>
      <c r="E1370">
        <v>0.29963693240992167</v>
      </c>
      <c r="F1370" s="3">
        <f>SUMIFS(Historico_Precos[Preço D0],Historico_Precos[Ativo],Historico_Posicoes4[[#This Row],[Ativo]],Historico_Precos[Data],Historico_Posicoes4[[#This Row],[Data]])</f>
        <v>33.4</v>
      </c>
    </row>
    <row r="1371" spans="1:6" x14ac:dyDescent="0.25">
      <c r="A1371" s="1">
        <v>45771</v>
      </c>
      <c r="B1371" s="3" t="s">
        <v>11</v>
      </c>
      <c r="C1371" s="2">
        <v>7909692</v>
      </c>
      <c r="D1371" s="2">
        <v>2666814995.1700001</v>
      </c>
      <c r="E1371">
        <v>0.29659695233173777</v>
      </c>
      <c r="F1371" s="3">
        <f>SUMIFS(Historico_Precos[Preço D0],Historico_Precos[Ativo],Historico_Posicoes4[[#This Row],[Ativo]],Historico_Precos[Data],Historico_Posicoes4[[#This Row],[Data]])</f>
        <v>34.51</v>
      </c>
    </row>
    <row r="1372" spans="1:6" x14ac:dyDescent="0.25">
      <c r="A1372" s="1">
        <v>45762</v>
      </c>
      <c r="B1372" s="3" t="s">
        <v>11</v>
      </c>
      <c r="C1372" s="2">
        <v>7454871</v>
      </c>
      <c r="D1372" s="2">
        <v>2526159306.0799999</v>
      </c>
      <c r="E1372">
        <v>0.29510692306924191</v>
      </c>
      <c r="F1372" s="3">
        <f>SUMIFS(Historico_Precos[Preço D0],Historico_Precos[Ativo],Historico_Posicoes4[[#This Row],[Ativo]],Historico_Precos[Data],Historico_Posicoes4[[#This Row],[Data]])</f>
        <v>33.03</v>
      </c>
    </row>
    <row r="1373" spans="1:6" x14ac:dyDescent="0.25">
      <c r="A1373" s="1">
        <v>45770</v>
      </c>
      <c r="B1373" s="3" t="s">
        <v>11</v>
      </c>
      <c r="C1373" s="2">
        <v>7288400</v>
      </c>
      <c r="D1373" s="2">
        <v>2606201055.8400002</v>
      </c>
      <c r="E1373">
        <v>0.2796560911395567</v>
      </c>
      <c r="F1373" s="3">
        <f>SUMIFS(Historico_Precos[Preço D0],Historico_Precos[Ativo],Historico_Posicoes4[[#This Row],[Ativo]],Historico_Precos[Data],Historico_Posicoes4[[#This Row],[Data]])</f>
        <v>33.25</v>
      </c>
    </row>
    <row r="1374" spans="1:6" x14ac:dyDescent="0.25">
      <c r="A1374" s="1">
        <v>45747</v>
      </c>
      <c r="B1374" s="3" t="s">
        <v>11</v>
      </c>
      <c r="C1374" s="2">
        <v>6169000</v>
      </c>
      <c r="D1374" s="2">
        <v>2438400362.6100001</v>
      </c>
      <c r="E1374">
        <v>0.25299372878196519</v>
      </c>
      <c r="F1374" s="3">
        <f>SUMIFS(Historico_Precos[Preço D0],Historico_Precos[Ativo],Historico_Posicoes4[[#This Row],[Ativo]],Historico_Precos[Data],Historico_Posicoes4[[#This Row],[Data]])</f>
        <v>39.799999999999997</v>
      </c>
    </row>
    <row r="1375" spans="1:6" x14ac:dyDescent="0.25">
      <c r="A1375" s="1">
        <v>45748</v>
      </c>
      <c r="B1375" s="3" t="s">
        <v>11</v>
      </c>
      <c r="C1375" s="2">
        <v>6209300</v>
      </c>
      <c r="D1375" s="2">
        <v>2455459744.0700002</v>
      </c>
      <c r="E1375">
        <v>0.25287728764422318</v>
      </c>
      <c r="F1375" s="3">
        <f>SUMIFS(Historico_Precos[Preço D0],Historico_Precos[Ativo],Historico_Posicoes4[[#This Row],[Ativo]],Historico_Precos[Data],Historico_Posicoes4[[#This Row],[Data]])</f>
        <v>40.06</v>
      </c>
    </row>
    <row r="1376" spans="1:6" x14ac:dyDescent="0.25">
      <c r="A1376" s="1">
        <v>45742</v>
      </c>
      <c r="B1376" s="3" t="s">
        <v>11</v>
      </c>
      <c r="C1376" s="2">
        <v>6296100</v>
      </c>
      <c r="D1376" s="2">
        <v>2496350297.3499999</v>
      </c>
      <c r="E1376">
        <v>0.25221219981360887</v>
      </c>
      <c r="F1376" s="3">
        <f>SUMIFS(Historico_Precos[Preço D0],Historico_Precos[Ativo],Historico_Posicoes4[[#This Row],[Ativo]],Historico_Precos[Data],Historico_Posicoes4[[#This Row],[Data]])</f>
        <v>40.619999999999997</v>
      </c>
    </row>
    <row r="1377" spans="1:6" x14ac:dyDescent="0.25">
      <c r="A1377" s="1">
        <v>45743</v>
      </c>
      <c r="B1377" s="3" t="s">
        <v>11</v>
      </c>
      <c r="C1377" s="2">
        <v>6302300</v>
      </c>
      <c r="D1377" s="2">
        <v>2510808033.9000001</v>
      </c>
      <c r="E1377">
        <v>0.2510068438091913</v>
      </c>
      <c r="F1377" s="3">
        <f>SUMIFS(Historico_Precos[Preço D0],Historico_Precos[Ativo],Historico_Posicoes4[[#This Row],[Ativo]],Historico_Precos[Data],Historico_Posicoes4[[#This Row],[Data]])</f>
        <v>40.659999999999997</v>
      </c>
    </row>
    <row r="1378" spans="1:6" x14ac:dyDescent="0.25">
      <c r="A1378" s="1">
        <v>45744</v>
      </c>
      <c r="B1378" s="3" t="s">
        <v>11</v>
      </c>
      <c r="C1378" s="2">
        <v>6221700</v>
      </c>
      <c r="D1378" s="2">
        <v>2492921466.8299999</v>
      </c>
      <c r="E1378">
        <v>0.2495746489724571</v>
      </c>
      <c r="F1378" s="3">
        <f>SUMIFS(Historico_Precos[Preço D0],Historico_Precos[Ativo],Historico_Posicoes4[[#This Row],[Ativo]],Historico_Precos[Data],Historico_Posicoes4[[#This Row],[Data]])</f>
        <v>40.14</v>
      </c>
    </row>
    <row r="1379" spans="1:6" x14ac:dyDescent="0.25">
      <c r="A1379" s="1">
        <v>45749</v>
      </c>
      <c r="B1379" s="3" t="s">
        <v>11</v>
      </c>
      <c r="C1379" s="2">
        <v>6134900</v>
      </c>
      <c r="D1379" s="2">
        <v>2466486240.9200001</v>
      </c>
      <c r="E1379">
        <v>0.24873035568654464</v>
      </c>
      <c r="F1379" s="3">
        <f>SUMIFS(Historico_Precos[Preço D0],Historico_Precos[Ativo],Historico_Posicoes4[[#This Row],[Ativo]],Historico_Precos[Data],Historico_Posicoes4[[#This Row],[Data]])</f>
        <v>39.58</v>
      </c>
    </row>
    <row r="1380" spans="1:6" x14ac:dyDescent="0.25">
      <c r="A1380" s="1">
        <v>45740</v>
      </c>
      <c r="B1380" s="3" t="s">
        <v>11</v>
      </c>
      <c r="C1380" s="2">
        <v>6086950</v>
      </c>
      <c r="D1380" s="2">
        <v>2474625681.7399998</v>
      </c>
      <c r="E1380">
        <v>0.24597457485853147</v>
      </c>
      <c r="F1380" s="3">
        <f>SUMIFS(Historico_Precos[Preço D0],Historico_Precos[Ativo],Historico_Posicoes4[[#This Row],[Ativo]],Historico_Precos[Data],Historico_Posicoes4[[#This Row],[Data]])</f>
        <v>39.5</v>
      </c>
    </row>
    <row r="1381" spans="1:6" x14ac:dyDescent="0.25">
      <c r="A1381" s="1">
        <v>45741</v>
      </c>
      <c r="B1381" s="3" t="s">
        <v>11</v>
      </c>
      <c r="C1381" s="2">
        <v>6023769</v>
      </c>
      <c r="D1381" s="2">
        <v>2502185137.8899999</v>
      </c>
      <c r="E1381">
        <v>0.24074033966485875</v>
      </c>
      <c r="F1381" s="3">
        <f>SUMIFS(Historico_Precos[Preço D0],Historico_Precos[Ativo],Historico_Posicoes4[[#This Row],[Ativo]],Historico_Precos[Data],Historico_Posicoes4[[#This Row],[Data]])</f>
        <v>39.090000000000003</v>
      </c>
    </row>
    <row r="1382" spans="1:6" x14ac:dyDescent="0.25">
      <c r="A1382" s="1">
        <v>45737</v>
      </c>
      <c r="B1382" s="3" t="s">
        <v>11</v>
      </c>
      <c r="C1382" s="2">
        <v>6019146</v>
      </c>
      <c r="D1382" s="2">
        <v>2502998236.0299997</v>
      </c>
      <c r="E1382">
        <v>0.240477436753889</v>
      </c>
      <c r="F1382" s="3">
        <f>SUMIFS(Historico_Precos[Preço D0],Historico_Precos[Ativo],Historico_Posicoes4[[#This Row],[Ativo]],Historico_Precos[Data],Historico_Posicoes4[[#This Row],[Data]])</f>
        <v>39.06</v>
      </c>
    </row>
    <row r="1383" spans="1:6" x14ac:dyDescent="0.25">
      <c r="A1383" s="1">
        <v>45750</v>
      </c>
      <c r="B1383" s="3" t="s">
        <v>11</v>
      </c>
      <c r="C1383" s="2">
        <v>5708650</v>
      </c>
      <c r="D1383" s="2">
        <v>2499535177.54</v>
      </c>
      <c r="E1383">
        <v>0.22838846403507537</v>
      </c>
      <c r="F1383" s="3">
        <f>SUMIFS(Historico_Precos[Preço D0],Historico_Precos[Ativo],Historico_Posicoes4[[#This Row],[Ativo]],Historico_Precos[Data],Historico_Posicoes4[[#This Row],[Data]])</f>
        <v>36.83</v>
      </c>
    </row>
    <row r="1384" spans="1:6" x14ac:dyDescent="0.25">
      <c r="A1384" s="1">
        <v>45751</v>
      </c>
      <c r="B1384" s="3" t="s">
        <v>11</v>
      </c>
      <c r="C1384" s="2">
        <v>5254500</v>
      </c>
      <c r="D1384" s="2">
        <v>2430251738.46</v>
      </c>
      <c r="E1384">
        <v>0.21621216916934161</v>
      </c>
      <c r="F1384" s="3">
        <f>SUMIFS(Historico_Precos[Preço D0],Historico_Precos[Ativo],Historico_Posicoes4[[#This Row],[Ativo]],Historico_Precos[Data],Historico_Posicoes4[[#This Row],[Data]])</f>
        <v>33.9</v>
      </c>
    </row>
    <row r="1385" spans="1:6" x14ac:dyDescent="0.25">
      <c r="A1385" s="1">
        <v>45756</v>
      </c>
      <c r="B1385" s="3" t="s">
        <v>11</v>
      </c>
      <c r="C1385" s="2">
        <v>5216060</v>
      </c>
      <c r="D1385" s="2">
        <v>2469206930.8400002</v>
      </c>
      <c r="E1385">
        <v>0.21124434468623282</v>
      </c>
      <c r="F1385" s="3">
        <f>SUMIFS(Historico_Precos[Preço D0],Historico_Precos[Ativo],Historico_Posicoes4[[#This Row],[Ativo]],Historico_Precos[Data],Historico_Posicoes4[[#This Row],[Data]])</f>
        <v>35.799999999999997</v>
      </c>
    </row>
    <row r="1386" spans="1:6" x14ac:dyDescent="0.25">
      <c r="A1386" s="1">
        <v>45754</v>
      </c>
      <c r="B1386" s="3" t="s">
        <v>11</v>
      </c>
      <c r="C1386" s="2">
        <v>5003950</v>
      </c>
      <c r="D1386" s="2">
        <v>2398588325.0500002</v>
      </c>
      <c r="E1386">
        <v>0.20862062688042515</v>
      </c>
      <c r="F1386" s="3">
        <f>SUMIFS(Historico_Precos[Preço D0],Historico_Precos[Ativo],Historico_Posicoes4[[#This Row],[Ativo]],Historico_Precos[Data],Historico_Posicoes4[[#This Row],[Data]])</f>
        <v>34.51</v>
      </c>
    </row>
    <row r="1387" spans="1:6" x14ac:dyDescent="0.25">
      <c r="A1387" s="1">
        <v>45755</v>
      </c>
      <c r="B1387" s="3" t="s">
        <v>11</v>
      </c>
      <c r="C1387" s="2">
        <v>4927574</v>
      </c>
      <c r="D1387" s="2">
        <v>2400900107.4899998</v>
      </c>
      <c r="E1387">
        <v>0.20523860966258564</v>
      </c>
      <c r="F1387" s="3">
        <f>SUMIFS(Historico_Precos[Preço D0],Historico_Precos[Ativo],Historico_Posicoes4[[#This Row],[Ativo]],Historico_Precos[Data],Historico_Posicoes4[[#This Row],[Data]])</f>
        <v>33.82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FA663-EFA4-47B6-A117-761B06CD4425}">
  <dimension ref="A1:G3960"/>
  <sheetViews>
    <sheetView tabSelected="1" zoomScale="85" zoomScaleNormal="85" workbookViewId="0">
      <selection activeCell="E13" sqref="E13"/>
    </sheetView>
  </sheetViews>
  <sheetFormatPr defaultRowHeight="15" x14ac:dyDescent="0.25"/>
  <cols>
    <col min="1" max="1" width="28" bestFit="1" customWidth="1"/>
    <col min="2" max="2" width="10.5703125" bestFit="1" customWidth="1"/>
    <col min="3" max="3" width="15" bestFit="1" customWidth="1"/>
    <col min="4" max="5" width="15.42578125" bestFit="1" customWidth="1"/>
    <col min="6" max="6" width="16.28515625" bestFit="1" customWidth="1"/>
  </cols>
  <sheetData>
    <row r="1" spans="1:7" x14ac:dyDescent="0.25">
      <c r="A1" t="s">
        <v>21</v>
      </c>
      <c r="B1" t="s">
        <v>0</v>
      </c>
      <c r="C1" t="s">
        <v>1</v>
      </c>
      <c r="D1" t="s">
        <v>17</v>
      </c>
      <c r="E1" t="s">
        <v>22</v>
      </c>
      <c r="F1" t="s">
        <v>23</v>
      </c>
      <c r="G1" t="s">
        <v>18</v>
      </c>
    </row>
    <row r="2" spans="1:7" x14ac:dyDescent="0.25">
      <c r="A2" s="1" t="s">
        <v>24</v>
      </c>
      <c r="B2" s="1">
        <v>45659</v>
      </c>
      <c r="C2" t="s">
        <v>2</v>
      </c>
      <c r="D2" s="2">
        <v>9867930.4499999993</v>
      </c>
      <c r="E2" s="2">
        <v>82418413.299999997</v>
      </c>
      <c r="F2">
        <v>0.11972968242037244</v>
      </c>
      <c r="G2">
        <f>SUMIFS(Historico_Precos[Preço D0],Historico_Precos[Ativo],Historico_Posicoes[[#This Row],[Ativo]],Historico_Precos[Data],Historico_Posicoes[[#This Row],[Data]])</f>
        <v>36.049999999999997</v>
      </c>
    </row>
    <row r="3" spans="1:7" x14ac:dyDescent="0.25">
      <c r="A3" s="1" t="s">
        <v>24</v>
      </c>
      <c r="B3" s="1">
        <v>45659</v>
      </c>
      <c r="C3" t="s">
        <v>3</v>
      </c>
      <c r="D3" s="2">
        <v>7886942.4000000004</v>
      </c>
      <c r="E3" s="2">
        <v>82418413.299999997</v>
      </c>
      <c r="F3">
        <v>9.5693936393701481E-2</v>
      </c>
      <c r="G3">
        <f>SUMIFS(Historico_Precos[Preço D0],Historico_Precos[Ativo],Historico_Posicoes[[#This Row],[Ativo]],Historico_Precos[Data],Historico_Posicoes[[#This Row],[Data]])</f>
        <v>26.72</v>
      </c>
    </row>
    <row r="4" spans="1:7" x14ac:dyDescent="0.25">
      <c r="A4" s="1" t="s">
        <v>24</v>
      </c>
      <c r="B4" s="1">
        <v>45659</v>
      </c>
      <c r="C4" t="s">
        <v>4</v>
      </c>
      <c r="D4" s="2">
        <v>3388401</v>
      </c>
      <c r="E4" s="2">
        <v>82418413.299999997</v>
      </c>
      <c r="F4">
        <v>4.1112184332721194E-2</v>
      </c>
      <c r="G4">
        <f>SUMIFS(Historico_Precos[Preço D0],Historico_Precos[Ativo],Historico_Posicoes[[#This Row],[Ativo]],Historico_Precos[Data],Historico_Posicoes[[#This Row],[Data]])</f>
        <v>88.47</v>
      </c>
    </row>
    <row r="5" spans="1:7" x14ac:dyDescent="0.25">
      <c r="A5" s="1" t="s">
        <v>24</v>
      </c>
      <c r="B5" s="1">
        <v>45659</v>
      </c>
      <c r="C5" t="s">
        <v>5</v>
      </c>
      <c r="D5" s="2">
        <v>3021657.6</v>
      </c>
      <c r="E5" s="2">
        <v>82418413.299999997</v>
      </c>
      <c r="F5">
        <v>3.6662409272564825E-2</v>
      </c>
      <c r="G5">
        <f>SUMIFS(Historico_Precos[Preço D0],Historico_Precos[Ativo],Historico_Posicoes[[#This Row],[Ativo]],Historico_Precos[Data],Historico_Posicoes[[#This Row],[Data]])</f>
        <v>62.4</v>
      </c>
    </row>
    <row r="6" spans="1:7" x14ac:dyDescent="0.25">
      <c r="A6" s="1" t="s">
        <v>24</v>
      </c>
      <c r="B6" s="1">
        <v>45659</v>
      </c>
      <c r="C6" t="s">
        <v>6</v>
      </c>
      <c r="D6" s="2">
        <v>4356771</v>
      </c>
      <c r="E6" s="2">
        <v>82418413.299999997</v>
      </c>
      <c r="F6">
        <v>5.2861621882254801E-2</v>
      </c>
      <c r="G6">
        <f>SUMIFS(Historico_Precos[Preço D0],Historico_Precos[Ativo],Historico_Posicoes[[#This Row],[Ativo]],Historico_Precos[Data],Historico_Posicoes[[#This Row],[Data]])</f>
        <v>17.79</v>
      </c>
    </row>
    <row r="7" spans="1:7" x14ac:dyDescent="0.25">
      <c r="A7" s="1" t="s">
        <v>24</v>
      </c>
      <c r="B7" s="1">
        <v>45659</v>
      </c>
      <c r="C7" t="s">
        <v>7</v>
      </c>
      <c r="D7" s="2">
        <v>4506530.4400000004</v>
      </c>
      <c r="E7" s="2">
        <v>82418413.299999997</v>
      </c>
      <c r="F7">
        <v>5.4678684769098811E-2</v>
      </c>
      <c r="G7">
        <f>SUMIFS(Historico_Precos[Preço D0],Historico_Precos[Ativo],Historico_Posicoes[[#This Row],[Ativo]],Historico_Precos[Data],Historico_Posicoes[[#This Row],[Data]])</f>
        <v>16.63</v>
      </c>
    </row>
    <row r="8" spans="1:7" x14ac:dyDescent="0.25">
      <c r="A8" s="1" t="s">
        <v>24</v>
      </c>
      <c r="B8" s="1">
        <v>45659</v>
      </c>
      <c r="C8" t="s">
        <v>8</v>
      </c>
      <c r="D8" s="2">
        <v>5675716</v>
      </c>
      <c r="E8" s="2">
        <v>82418413.299999997</v>
      </c>
      <c r="F8">
        <v>6.8864659882987581E-2</v>
      </c>
      <c r="G8">
        <f>SUMIFS(Historico_Precos[Preço D0],Historico_Precos[Ativo],Historico_Posicoes[[#This Row],[Ativo]],Historico_Precos[Data],Historico_Posicoes[[#This Row],[Data]])</f>
        <v>17.72</v>
      </c>
    </row>
    <row r="9" spans="1:7" x14ac:dyDescent="0.25">
      <c r="A9" s="1" t="s">
        <v>24</v>
      </c>
      <c r="B9" s="1">
        <v>45659</v>
      </c>
      <c r="C9" t="s">
        <v>9</v>
      </c>
      <c r="D9" s="2">
        <v>4835412</v>
      </c>
      <c r="E9" s="2">
        <v>82418413.299999997</v>
      </c>
      <c r="F9">
        <v>5.8669074135160523E-2</v>
      </c>
      <c r="G9">
        <f>SUMIFS(Historico_Precos[Preço D0],Historico_Precos[Ativo],Historico_Posicoes[[#This Row],[Ativo]],Historico_Precos[Data],Historico_Posicoes[[#This Row],[Data]])</f>
        <v>34</v>
      </c>
    </row>
    <row r="10" spans="1:7" x14ac:dyDescent="0.25">
      <c r="A10" s="1" t="s">
        <v>24</v>
      </c>
      <c r="B10" s="1">
        <v>45659</v>
      </c>
      <c r="C10" t="s">
        <v>10</v>
      </c>
      <c r="D10" s="2">
        <v>2652035</v>
      </c>
      <c r="E10" s="2">
        <v>82418413.299999997</v>
      </c>
      <c r="F10">
        <v>3.2177700271257229E-2</v>
      </c>
      <c r="G10">
        <f>SUMIFS(Historico_Precos[Preço D0],Historico_Precos[Ativo],Historico_Posicoes[[#This Row],[Ativo]],Historico_Precos[Data],Historico_Posicoes[[#This Row],[Data]])</f>
        <v>9.5500000000000007</v>
      </c>
    </row>
    <row r="11" spans="1:7" x14ac:dyDescent="0.25">
      <c r="A11" s="1" t="s">
        <v>24</v>
      </c>
      <c r="B11" s="1">
        <v>45659</v>
      </c>
      <c r="C11" t="s">
        <v>11</v>
      </c>
      <c r="D11" s="2">
        <v>4178925</v>
      </c>
      <c r="E11" s="2">
        <v>82418413.299999997</v>
      </c>
      <c r="F11">
        <v>5.0703778836276144E-2</v>
      </c>
      <c r="G11">
        <f>SUMIFS(Historico_Precos[Preço D0],Historico_Precos[Ativo],Historico_Posicoes[[#This Row],[Ativo]],Historico_Precos[Data],Historico_Posicoes[[#This Row],[Data]])</f>
        <v>40.770000000000003</v>
      </c>
    </row>
    <row r="12" spans="1:7" x14ac:dyDescent="0.25">
      <c r="A12" s="1" t="s">
        <v>24</v>
      </c>
      <c r="B12" s="1">
        <v>45659</v>
      </c>
      <c r="C12" t="s">
        <v>12</v>
      </c>
      <c r="D12" s="2">
        <v>3317365.2</v>
      </c>
      <c r="E12" s="2">
        <v>82418413.299999997</v>
      </c>
      <c r="F12">
        <v>4.0250291981779762E-2</v>
      </c>
      <c r="G12">
        <f>SUMIFS(Historico_Precos[Preço D0],Historico_Precos[Ativo],Historico_Posicoes[[#This Row],[Ativo]],Historico_Precos[Data],Historico_Posicoes[[#This Row],[Data]])</f>
        <v>27.1</v>
      </c>
    </row>
    <row r="13" spans="1:7" x14ac:dyDescent="0.25">
      <c r="A13" s="1" t="s">
        <v>24</v>
      </c>
      <c r="B13" s="1">
        <v>45659</v>
      </c>
      <c r="C13" t="s">
        <v>13</v>
      </c>
      <c r="D13" s="2">
        <v>4756961.78</v>
      </c>
      <c r="E13" s="2">
        <v>82418413.299999997</v>
      </c>
      <c r="F13">
        <v>5.7717221061813387E-2</v>
      </c>
      <c r="G13">
        <f>SUMIFS(Historico_Precos[Preço D0],Historico_Precos[Ativo],Historico_Posicoes[[#This Row],[Ativo]],Historico_Precos[Data],Historico_Posicoes[[#This Row],[Data]])</f>
        <v>17.23</v>
      </c>
    </row>
    <row r="14" spans="1:7" x14ac:dyDescent="0.25">
      <c r="A14" s="1" t="s">
        <v>25</v>
      </c>
      <c r="B14" s="1">
        <v>45659</v>
      </c>
      <c r="C14" t="s">
        <v>3</v>
      </c>
      <c r="D14" s="2">
        <v>25427820.800000001</v>
      </c>
      <c r="E14" s="2">
        <v>215209685.40000001</v>
      </c>
      <c r="F14">
        <v>0.1181537009021621</v>
      </c>
      <c r="G14">
        <f>SUMIFS(Historico_Precos[Preço D0],Historico_Precos[Ativo],Historico_Posicoes[[#This Row],[Ativo]],Historico_Precos[Data],Historico_Posicoes[[#This Row],[Data]])</f>
        <v>26.72</v>
      </c>
    </row>
    <row r="15" spans="1:7" x14ac:dyDescent="0.25">
      <c r="A15" s="1" t="s">
        <v>25</v>
      </c>
      <c r="B15" s="1">
        <v>45659</v>
      </c>
      <c r="C15" t="s">
        <v>4</v>
      </c>
      <c r="D15" s="2">
        <v>6891813</v>
      </c>
      <c r="E15" s="2">
        <v>215209685.40000001</v>
      </c>
      <c r="F15">
        <v>3.2023712070349042E-2</v>
      </c>
      <c r="G15">
        <f>SUMIFS(Historico_Precos[Preço D0],Historico_Precos[Ativo],Historico_Posicoes[[#This Row],[Ativo]],Historico_Precos[Data],Historico_Posicoes[[#This Row],[Data]])</f>
        <v>88.47</v>
      </c>
    </row>
    <row r="16" spans="1:7" x14ac:dyDescent="0.25">
      <c r="A16" s="1" t="s">
        <v>25</v>
      </c>
      <c r="B16" s="1">
        <v>45659</v>
      </c>
      <c r="C16" t="s">
        <v>5</v>
      </c>
      <c r="D16" s="2">
        <v>7082150.4000000004</v>
      </c>
      <c r="E16" s="2">
        <v>215209685.40000001</v>
      </c>
      <c r="F16">
        <v>3.2908139737469269E-2</v>
      </c>
      <c r="G16">
        <f>SUMIFS(Historico_Precos[Preço D0],Historico_Precos[Ativo],Historico_Posicoes[[#This Row],[Ativo]],Historico_Precos[Data],Historico_Posicoes[[#This Row],[Data]])</f>
        <v>62.4</v>
      </c>
    </row>
    <row r="17" spans="1:7" x14ac:dyDescent="0.25">
      <c r="A17" s="1" t="s">
        <v>25</v>
      </c>
      <c r="B17" s="1">
        <v>45659</v>
      </c>
      <c r="C17" t="s">
        <v>11</v>
      </c>
      <c r="D17" s="2">
        <v>9340407</v>
      </c>
      <c r="E17" s="2">
        <v>215209685.40000001</v>
      </c>
      <c r="F17">
        <v>4.3401424906316044E-2</v>
      </c>
      <c r="G17">
        <f>SUMIFS(Historico_Precos[Preço D0],Historico_Precos[Ativo],Historico_Posicoes[[#This Row],[Ativo]],Historico_Precos[Data],Historico_Posicoes[[#This Row],[Data]])</f>
        <v>40.770000000000003</v>
      </c>
    </row>
    <row r="18" spans="1:7" x14ac:dyDescent="0.25">
      <c r="A18" s="1" t="s">
        <v>25</v>
      </c>
      <c r="B18" s="1">
        <v>45659</v>
      </c>
      <c r="C18" t="s">
        <v>7</v>
      </c>
      <c r="D18" s="2">
        <v>9905027.5600000005</v>
      </c>
      <c r="E18" s="2">
        <v>215209685.40000001</v>
      </c>
      <c r="F18">
        <v>4.602500831498358E-2</v>
      </c>
      <c r="G18">
        <f>SUMIFS(Historico_Precos[Preço D0],Historico_Precos[Ativo],Historico_Posicoes[[#This Row],[Ativo]],Historico_Precos[Data],Historico_Posicoes[[#This Row],[Data]])</f>
        <v>16.63</v>
      </c>
    </row>
    <row r="19" spans="1:7" x14ac:dyDescent="0.25">
      <c r="A19" s="1" t="s">
        <v>25</v>
      </c>
      <c r="B19" s="1">
        <v>45659</v>
      </c>
      <c r="C19" t="s">
        <v>9</v>
      </c>
      <c r="D19" s="2">
        <v>10075662</v>
      </c>
      <c r="E19" s="2">
        <v>215209685.40000001</v>
      </c>
      <c r="F19">
        <v>4.6817883596980525E-2</v>
      </c>
      <c r="G19">
        <f>SUMIFS(Historico_Precos[Preço D0],Historico_Precos[Ativo],Historico_Posicoes[[#This Row],[Ativo]],Historico_Precos[Data],Historico_Posicoes[[#This Row],[Data]])</f>
        <v>34</v>
      </c>
    </row>
    <row r="20" spans="1:7" x14ac:dyDescent="0.25">
      <c r="A20" s="1" t="s">
        <v>25</v>
      </c>
      <c r="B20" s="1">
        <v>45659</v>
      </c>
      <c r="C20" t="s">
        <v>2</v>
      </c>
      <c r="D20" s="2">
        <v>26119018.100000001</v>
      </c>
      <c r="E20" s="2">
        <v>215209685.40000001</v>
      </c>
      <c r="F20">
        <v>0.12136543971733346</v>
      </c>
      <c r="G20">
        <f>SUMIFS(Historico_Precos[Preço D0],Historico_Precos[Ativo],Historico_Posicoes[[#This Row],[Ativo]],Historico_Precos[Data],Historico_Posicoes[[#This Row],[Data]])</f>
        <v>36.049999999999997</v>
      </c>
    </row>
    <row r="21" spans="1:7" x14ac:dyDescent="0.25">
      <c r="A21" s="1" t="s">
        <v>25</v>
      </c>
      <c r="B21" s="1">
        <v>45659</v>
      </c>
      <c r="C21" t="s">
        <v>10</v>
      </c>
      <c r="D21" s="2">
        <v>5539000</v>
      </c>
      <c r="E21" s="2">
        <v>215209685.40000001</v>
      </c>
      <c r="F21">
        <v>2.5737689220189715E-2</v>
      </c>
      <c r="G21">
        <f>SUMIFS(Historico_Precos[Preço D0],Historico_Precos[Ativo],Historico_Posicoes[[#This Row],[Ativo]],Historico_Precos[Data],Historico_Posicoes[[#This Row],[Data]])</f>
        <v>9.5500000000000007</v>
      </c>
    </row>
    <row r="22" spans="1:7" x14ac:dyDescent="0.25">
      <c r="A22" s="1" t="s">
        <v>25</v>
      </c>
      <c r="B22" s="1">
        <v>45659</v>
      </c>
      <c r="C22" t="s">
        <v>6</v>
      </c>
      <c r="D22" s="2">
        <v>16758180</v>
      </c>
      <c r="E22" s="2">
        <v>215209685.40000001</v>
      </c>
      <c r="F22">
        <v>7.7869079027983193E-2</v>
      </c>
      <c r="G22">
        <f>SUMIFS(Historico_Precos[Preço D0],Historico_Precos[Ativo],Historico_Posicoes[[#This Row],[Ativo]],Historico_Precos[Data],Historico_Posicoes[[#This Row],[Data]])</f>
        <v>17.79</v>
      </c>
    </row>
    <row r="23" spans="1:7" x14ac:dyDescent="0.25">
      <c r="A23" s="1" t="s">
        <v>25</v>
      </c>
      <c r="B23" s="1">
        <v>45659</v>
      </c>
      <c r="C23" t="s">
        <v>8</v>
      </c>
      <c r="D23" s="2">
        <v>14257512</v>
      </c>
      <c r="E23" s="2">
        <v>215209685.40000001</v>
      </c>
      <c r="F23">
        <v>6.6249397528276854E-2</v>
      </c>
      <c r="G23">
        <f>SUMIFS(Historico_Precos[Preço D0],Historico_Precos[Ativo],Historico_Posicoes[[#This Row],[Ativo]],Historico_Precos[Data],Historico_Posicoes[[#This Row],[Data]])</f>
        <v>17.72</v>
      </c>
    </row>
    <row r="24" spans="1:7" x14ac:dyDescent="0.25">
      <c r="A24" s="1" t="s">
        <v>25</v>
      </c>
      <c r="B24" s="1">
        <v>45659</v>
      </c>
      <c r="C24" t="s">
        <v>13</v>
      </c>
      <c r="D24" s="2">
        <v>10309828.949999999</v>
      </c>
      <c r="E24" s="2">
        <v>215209685.40000001</v>
      </c>
      <c r="F24">
        <v>4.7905971010726633E-2</v>
      </c>
      <c r="G24">
        <f>SUMIFS(Historico_Precos[Preço D0],Historico_Precos[Ativo],Historico_Posicoes[[#This Row],[Ativo]],Historico_Precos[Data],Historico_Posicoes[[#This Row],[Data]])</f>
        <v>17.23</v>
      </c>
    </row>
    <row r="25" spans="1:7" x14ac:dyDescent="0.25">
      <c r="A25" s="1" t="s">
        <v>25</v>
      </c>
      <c r="B25" s="1">
        <v>45659</v>
      </c>
      <c r="C25" t="s">
        <v>12</v>
      </c>
      <c r="D25" s="2">
        <v>7661278.4000000004</v>
      </c>
      <c r="E25" s="2">
        <v>215209685.40000001</v>
      </c>
      <c r="F25">
        <v>3.559913386686267E-2</v>
      </c>
      <c r="G25">
        <f>SUMIFS(Historico_Precos[Preço D0],Historico_Precos[Ativo],Historico_Posicoes[[#This Row],[Ativo]],Historico_Precos[Data],Historico_Posicoes[[#This Row],[Data]])</f>
        <v>27.1</v>
      </c>
    </row>
    <row r="26" spans="1:7" x14ac:dyDescent="0.25">
      <c r="A26" s="1" t="s">
        <v>26</v>
      </c>
      <c r="B26" s="1">
        <v>45659</v>
      </c>
      <c r="C26" t="s">
        <v>2</v>
      </c>
      <c r="D26" s="2">
        <v>211829800</v>
      </c>
      <c r="E26" s="2">
        <v>1973194106</v>
      </c>
      <c r="F26">
        <v>0.10735375671145451</v>
      </c>
      <c r="G26">
        <f>SUMIFS(Historico_Precos[Preço D0],Historico_Precos[Ativo],Historico_Posicoes[[#This Row],[Ativo]],Historico_Precos[Data],Historico_Posicoes[[#This Row],[Data]])</f>
        <v>36.049999999999997</v>
      </c>
    </row>
    <row r="27" spans="1:7" x14ac:dyDescent="0.25">
      <c r="A27" s="1" t="s">
        <v>26</v>
      </c>
      <c r="B27" s="1">
        <v>45659</v>
      </c>
      <c r="C27" t="s">
        <v>3</v>
      </c>
      <c r="D27" s="2">
        <v>188173008.19999999</v>
      </c>
      <c r="E27" s="2">
        <v>1973194106</v>
      </c>
      <c r="F27">
        <v>9.5364671741017246E-2</v>
      </c>
      <c r="G27">
        <f>SUMIFS(Historico_Precos[Preço D0],Historico_Precos[Ativo],Historico_Posicoes[[#This Row],[Ativo]],Historico_Precos[Data],Historico_Posicoes[[#This Row],[Data]])</f>
        <v>26.72</v>
      </c>
    </row>
    <row r="28" spans="1:7" x14ac:dyDescent="0.25">
      <c r="A28" s="1" t="s">
        <v>26</v>
      </c>
      <c r="B28" s="1">
        <v>45659</v>
      </c>
      <c r="C28" t="s">
        <v>4</v>
      </c>
      <c r="D28" s="2">
        <v>102511162.2</v>
      </c>
      <c r="E28" s="2">
        <v>1973194106</v>
      </c>
      <c r="F28">
        <v>5.1951889521810686E-2</v>
      </c>
      <c r="G28">
        <f>SUMIFS(Historico_Precos[Preço D0],Historico_Precos[Ativo],Historico_Posicoes[[#This Row],[Ativo]],Historico_Precos[Data],Historico_Posicoes[[#This Row],[Data]])</f>
        <v>88.47</v>
      </c>
    </row>
    <row r="29" spans="1:7" x14ac:dyDescent="0.25">
      <c r="A29" s="1" t="s">
        <v>26</v>
      </c>
      <c r="B29" s="1">
        <v>45659</v>
      </c>
      <c r="C29" t="s">
        <v>5</v>
      </c>
      <c r="D29" s="2">
        <v>91777982.400000006</v>
      </c>
      <c r="E29" s="2">
        <v>1973194106</v>
      </c>
      <c r="F29">
        <v>4.6512394356401955E-2</v>
      </c>
      <c r="G29">
        <f>SUMIFS(Historico_Precos[Preço D0],Historico_Precos[Ativo],Historico_Posicoes[[#This Row],[Ativo]],Historico_Precos[Data],Historico_Posicoes[[#This Row],[Data]])</f>
        <v>62.4</v>
      </c>
    </row>
    <row r="30" spans="1:7" x14ac:dyDescent="0.25">
      <c r="A30" s="1" t="s">
        <v>26</v>
      </c>
      <c r="B30" s="1">
        <v>45659</v>
      </c>
      <c r="C30" t="s">
        <v>10</v>
      </c>
      <c r="D30" s="2">
        <v>62303245</v>
      </c>
      <c r="E30" s="2">
        <v>1973194106</v>
      </c>
      <c r="F30">
        <v>3.1574818113712731E-2</v>
      </c>
      <c r="G30">
        <f>SUMIFS(Historico_Precos[Preço D0],Historico_Precos[Ativo],Historico_Posicoes[[#This Row],[Ativo]],Historico_Precos[Data],Historico_Posicoes[[#This Row],[Data]])</f>
        <v>9.5500000000000007</v>
      </c>
    </row>
    <row r="31" spans="1:7" x14ac:dyDescent="0.25">
      <c r="A31" s="1" t="s">
        <v>26</v>
      </c>
      <c r="B31" s="1">
        <v>45659</v>
      </c>
      <c r="C31" t="s">
        <v>12</v>
      </c>
      <c r="D31" s="2">
        <v>83287053.299999997</v>
      </c>
      <c r="E31" s="2">
        <v>1973194106</v>
      </c>
      <c r="F31">
        <v>4.220925505845799E-2</v>
      </c>
      <c r="G31">
        <f>SUMIFS(Historico_Precos[Preço D0],Historico_Precos[Ativo],Historico_Posicoes[[#This Row],[Ativo]],Historico_Precos[Data],Historico_Posicoes[[#This Row],[Data]])</f>
        <v>27.1</v>
      </c>
    </row>
    <row r="32" spans="1:7" x14ac:dyDescent="0.25">
      <c r="A32" s="1" t="s">
        <v>26</v>
      </c>
      <c r="B32" s="1">
        <v>45659</v>
      </c>
      <c r="C32" t="s">
        <v>6</v>
      </c>
      <c r="D32" s="2">
        <v>125994223.7</v>
      </c>
      <c r="E32" s="2">
        <v>1973194106</v>
      </c>
      <c r="F32">
        <v>6.3852929276892942E-2</v>
      </c>
      <c r="G32">
        <f>SUMIFS(Historico_Precos[Preço D0],Historico_Precos[Ativo],Historico_Posicoes[[#This Row],[Ativo]],Historico_Precos[Data],Historico_Posicoes[[#This Row],[Data]])</f>
        <v>17.79</v>
      </c>
    </row>
    <row r="33" spans="1:7" x14ac:dyDescent="0.25">
      <c r="A33" s="1" t="s">
        <v>26</v>
      </c>
      <c r="B33" s="1">
        <v>45659</v>
      </c>
      <c r="C33" t="s">
        <v>7</v>
      </c>
      <c r="D33" s="2">
        <v>111991409</v>
      </c>
      <c r="E33" s="2">
        <v>1973194106</v>
      </c>
      <c r="F33">
        <v>5.6756407623285286E-2</v>
      </c>
      <c r="G33">
        <f>SUMIFS(Historico_Precos[Preço D0],Historico_Precos[Ativo],Historico_Posicoes[[#This Row],[Ativo]],Historico_Precos[Data],Historico_Posicoes[[#This Row],[Data]])</f>
        <v>16.63</v>
      </c>
    </row>
    <row r="34" spans="1:7" x14ac:dyDescent="0.25">
      <c r="A34" s="1" t="s">
        <v>26</v>
      </c>
      <c r="B34" s="1">
        <v>45659</v>
      </c>
      <c r="C34" t="s">
        <v>8</v>
      </c>
      <c r="D34" s="2">
        <v>147524333.69999999</v>
      </c>
      <c r="E34" s="2">
        <v>1973194106</v>
      </c>
      <c r="F34">
        <v>7.4764227833143543E-2</v>
      </c>
      <c r="G34">
        <f>SUMIFS(Historico_Precos[Preço D0],Historico_Precos[Ativo],Historico_Posicoes[[#This Row],[Ativo]],Historico_Precos[Data],Historico_Posicoes[[#This Row],[Data]])</f>
        <v>17.72</v>
      </c>
    </row>
    <row r="35" spans="1:7" x14ac:dyDescent="0.25">
      <c r="A35" s="1" t="s">
        <v>26</v>
      </c>
      <c r="B35" s="1">
        <v>45659</v>
      </c>
      <c r="C35" t="s">
        <v>13</v>
      </c>
      <c r="D35" s="2">
        <v>118666456</v>
      </c>
      <c r="E35" s="2">
        <v>1973194106</v>
      </c>
      <c r="F35">
        <v>6.0139271468105632E-2</v>
      </c>
      <c r="G35">
        <f>SUMIFS(Historico_Precos[Preço D0],Historico_Precos[Ativo],Historico_Posicoes[[#This Row],[Ativo]],Historico_Precos[Data],Historico_Posicoes[[#This Row],[Data]])</f>
        <v>17.23</v>
      </c>
    </row>
    <row r="36" spans="1:7" x14ac:dyDescent="0.25">
      <c r="A36" s="1" t="s">
        <v>24</v>
      </c>
      <c r="B36" s="1">
        <v>45659</v>
      </c>
      <c r="C36" t="s">
        <v>14</v>
      </c>
      <c r="D36" s="2">
        <v>1108894.7849999999</v>
      </c>
      <c r="E36" s="2">
        <v>82418413.299999997</v>
      </c>
      <c r="F36">
        <v>1.345445441862201E-2</v>
      </c>
      <c r="G36">
        <f>SUMIFS(Historico_Precos[Preço D0],Historico_Precos[Ativo],Historico_Posicoes[[#This Row],[Ativo]],Historico_Precos[Data],Historico_Posicoes[[#This Row],[Data]])</f>
        <v>10871.5175</v>
      </c>
    </row>
    <row r="37" spans="1:7" x14ac:dyDescent="0.25">
      <c r="A37" s="1" t="s">
        <v>24</v>
      </c>
      <c r="B37" s="1">
        <v>45659</v>
      </c>
      <c r="C37" t="s">
        <v>15</v>
      </c>
      <c r="D37" s="2">
        <v>1122289.726</v>
      </c>
      <c r="E37" s="2">
        <v>82418413.299999997</v>
      </c>
      <c r="F37">
        <v>1.3616978064293796E-2</v>
      </c>
      <c r="G37">
        <f>SUMIFS(Historico_Precos[Preço D0],Historico_Precos[Ativo],Historico_Posicoes[[#This Row],[Ativo]],Historico_Precos[Data],Historico_Posicoes[[#This Row],[Data]])</f>
        <v>72.743695000000002</v>
      </c>
    </row>
    <row r="38" spans="1:7" x14ac:dyDescent="0.25">
      <c r="A38" s="1" t="s">
        <v>25</v>
      </c>
      <c r="B38" s="1">
        <v>45659</v>
      </c>
      <c r="C38" t="s">
        <v>14</v>
      </c>
      <c r="D38" s="2">
        <v>2217789.5699999998</v>
      </c>
      <c r="E38" s="2">
        <v>215209685.40000001</v>
      </c>
      <c r="F38">
        <v>1.0305249811958508E-2</v>
      </c>
      <c r="G38">
        <f>SUMIFS(Historico_Precos[Preço D0],Historico_Precos[Ativo],Historico_Posicoes[[#This Row],[Ativo]],Historico_Precos[Data],Historico_Posicoes[[#This Row],[Data]])</f>
        <v>10871.5175</v>
      </c>
    </row>
    <row r="39" spans="1:7" x14ac:dyDescent="0.25">
      <c r="A39" s="1" t="s">
        <v>25</v>
      </c>
      <c r="B39" s="1">
        <v>45659</v>
      </c>
      <c r="C39" t="s">
        <v>15</v>
      </c>
      <c r="D39" s="2">
        <v>6855293.0736000007</v>
      </c>
      <c r="E39" s="2">
        <v>215209685.40000001</v>
      </c>
      <c r="F39">
        <v>3.1854017447487989E-2</v>
      </c>
      <c r="G39">
        <f>SUMIFS(Historico_Precos[Preço D0],Historico_Precos[Ativo],Historico_Posicoes[[#This Row],[Ativo]],Historico_Precos[Data],Historico_Posicoes[[#This Row],[Data]])</f>
        <v>72.743695000000002</v>
      </c>
    </row>
    <row r="40" spans="1:7" x14ac:dyDescent="0.25">
      <c r="A40" s="1" t="s">
        <v>26</v>
      </c>
      <c r="B40" s="1">
        <v>45659</v>
      </c>
      <c r="C40" t="s">
        <v>14</v>
      </c>
      <c r="D40" s="2">
        <v>77321160.069999993</v>
      </c>
      <c r="E40" s="2">
        <v>1973194106</v>
      </c>
      <c r="F40">
        <v>3.9185785034977189E-2</v>
      </c>
      <c r="G40">
        <f>SUMIFS(Historico_Precos[Preço D0],Historico_Precos[Ativo],Historico_Posicoes[[#This Row],[Ativo]],Historico_Precos[Data],Historico_Posicoes[[#This Row],[Data]])</f>
        <v>10871.5175</v>
      </c>
    </row>
    <row r="41" spans="1:7" x14ac:dyDescent="0.25">
      <c r="A41" s="1" t="s">
        <v>26</v>
      </c>
      <c r="B41" s="1">
        <v>45659</v>
      </c>
      <c r="C41" t="s">
        <v>15</v>
      </c>
      <c r="D41" s="2">
        <v>27625629.699999999</v>
      </c>
      <c r="E41" s="2">
        <v>1973194106</v>
      </c>
      <c r="F41">
        <v>1.4000462304239215E-2</v>
      </c>
      <c r="G41">
        <f>SUMIFS(Historico_Precos[Preço D0],Historico_Precos[Ativo],Historico_Posicoes[[#This Row],[Ativo]],Historico_Precos[Data],Historico_Posicoes[[#This Row],[Data]])</f>
        <v>72.743695000000002</v>
      </c>
    </row>
    <row r="42" spans="1:7" x14ac:dyDescent="0.25">
      <c r="A42" s="1" t="s">
        <v>24</v>
      </c>
      <c r="B42" s="1">
        <v>45660</v>
      </c>
      <c r="C42" t="s">
        <v>2</v>
      </c>
      <c r="D42" s="2">
        <v>9922752.4000000004</v>
      </c>
      <c r="E42" s="2">
        <v>81823004.650000006</v>
      </c>
      <c r="F42">
        <v>0.12127093648595315</v>
      </c>
      <c r="G42">
        <f>SUMIFS(Historico_Precos[Preço D0],Historico_Precos[Ativo],Historico_Posicoes[[#This Row],[Ativo]],Historico_Precos[Data],Historico_Posicoes[[#This Row],[Data]])</f>
        <v>35.6</v>
      </c>
    </row>
    <row r="43" spans="1:7" x14ac:dyDescent="0.25">
      <c r="A43" s="1" t="s">
        <v>24</v>
      </c>
      <c r="B43" s="1">
        <v>45660</v>
      </c>
      <c r="C43" t="s">
        <v>3</v>
      </c>
      <c r="D43" s="2">
        <v>7614060.7999999998</v>
      </c>
      <c r="E43" s="2">
        <v>81823004.650000006</v>
      </c>
      <c r="F43">
        <v>9.3055257901727514E-2</v>
      </c>
      <c r="G43">
        <f>SUMIFS(Historico_Precos[Preço D0],Historico_Precos[Ativo],Historico_Posicoes[[#This Row],[Ativo]],Historico_Precos[Data],Historico_Posicoes[[#This Row],[Data]])</f>
        <v>26.24</v>
      </c>
    </row>
    <row r="44" spans="1:7" x14ac:dyDescent="0.25">
      <c r="A44" s="1" t="s">
        <v>24</v>
      </c>
      <c r="B44" s="1">
        <v>45660</v>
      </c>
      <c r="C44" t="s">
        <v>4</v>
      </c>
      <c r="D44" s="2">
        <v>3328653</v>
      </c>
      <c r="E44" s="2">
        <v>81823004.650000006</v>
      </c>
      <c r="F44">
        <v>4.0681138687565906E-2</v>
      </c>
      <c r="G44">
        <f>SUMIFS(Historico_Precos[Preço D0],Historico_Precos[Ativo],Historico_Posicoes[[#This Row],[Ativo]],Historico_Precos[Data],Historico_Posicoes[[#This Row],[Data]])</f>
        <v>86.91</v>
      </c>
    </row>
    <row r="45" spans="1:7" x14ac:dyDescent="0.25">
      <c r="A45" s="1" t="s">
        <v>24</v>
      </c>
      <c r="B45" s="1">
        <v>45660</v>
      </c>
      <c r="C45" t="s">
        <v>5</v>
      </c>
      <c r="D45" s="2">
        <v>3354884.32</v>
      </c>
      <c r="E45" s="2">
        <v>81823004.650000006</v>
      </c>
      <c r="F45">
        <v>4.100172481260745E-2</v>
      </c>
      <c r="G45">
        <f>SUMIFS(Historico_Precos[Preço D0],Historico_Precos[Ativo],Historico_Posicoes[[#This Row],[Ativo]],Historico_Precos[Data],Historico_Posicoes[[#This Row],[Data]])</f>
        <v>62.68</v>
      </c>
    </row>
    <row r="46" spans="1:7" x14ac:dyDescent="0.25">
      <c r="A46" s="1" t="s">
        <v>24</v>
      </c>
      <c r="B46" s="1">
        <v>45660</v>
      </c>
      <c r="C46" t="s">
        <v>6</v>
      </c>
      <c r="D46" s="2">
        <v>4395741</v>
      </c>
      <c r="E46" s="2">
        <v>81823004.650000006</v>
      </c>
      <c r="F46">
        <v>5.372255661843383E-2</v>
      </c>
      <c r="G46">
        <f>SUMIFS(Historico_Precos[Preço D0],Historico_Precos[Ativo],Historico_Posicoes[[#This Row],[Ativo]],Historico_Precos[Data],Historico_Posicoes[[#This Row],[Data]])</f>
        <v>17.59</v>
      </c>
    </row>
    <row r="47" spans="1:7" x14ac:dyDescent="0.25">
      <c r="A47" s="1" t="s">
        <v>24</v>
      </c>
      <c r="B47" s="1">
        <v>45660</v>
      </c>
      <c r="C47" t="s">
        <v>7</v>
      </c>
      <c r="D47" s="2">
        <v>4525499.5999999996</v>
      </c>
      <c r="E47" s="2">
        <v>81823004.650000006</v>
      </c>
      <c r="F47">
        <v>5.5308401584101441E-2</v>
      </c>
      <c r="G47">
        <f>SUMIFS(Historico_Precos[Preço D0],Historico_Precos[Ativo],Historico_Posicoes[[#This Row],[Ativo]],Historico_Precos[Data],Historico_Posicoes[[#This Row],[Data]])</f>
        <v>16.7</v>
      </c>
    </row>
    <row r="48" spans="1:7" x14ac:dyDescent="0.25">
      <c r="A48" s="1" t="s">
        <v>24</v>
      </c>
      <c r="B48" s="1">
        <v>45660</v>
      </c>
      <c r="C48" t="s">
        <v>8</v>
      </c>
      <c r="D48" s="2">
        <v>5637280</v>
      </c>
      <c r="E48" s="2">
        <v>81823004.650000006</v>
      </c>
      <c r="F48">
        <v>6.8896027762774162E-2</v>
      </c>
      <c r="G48">
        <f>SUMIFS(Historico_Precos[Preço D0],Historico_Precos[Ativo],Historico_Posicoes[[#This Row],[Ativo]],Historico_Precos[Data],Historico_Posicoes[[#This Row],[Data]])</f>
        <v>17.600000000000001</v>
      </c>
    </row>
    <row r="49" spans="1:7" x14ac:dyDescent="0.25">
      <c r="A49" s="1" t="s">
        <v>24</v>
      </c>
      <c r="B49" s="1">
        <v>45660</v>
      </c>
      <c r="C49" t="s">
        <v>9</v>
      </c>
      <c r="D49" s="2">
        <v>4771413.9000000004</v>
      </c>
      <c r="E49" s="2">
        <v>81823004.650000006</v>
      </c>
      <c r="F49">
        <v>5.831384364837059E-2</v>
      </c>
      <c r="G49">
        <f>SUMIFS(Historico_Precos[Preço D0],Historico_Precos[Ativo],Historico_Posicoes[[#This Row],[Ativo]],Historico_Precos[Data],Historico_Posicoes[[#This Row],[Data]])</f>
        <v>33.549999999999997</v>
      </c>
    </row>
    <row r="50" spans="1:7" x14ac:dyDescent="0.25">
      <c r="A50" s="1" t="s">
        <v>24</v>
      </c>
      <c r="B50" s="1">
        <v>45660</v>
      </c>
      <c r="C50" t="s">
        <v>10</v>
      </c>
      <c r="D50" s="2">
        <v>2796439</v>
      </c>
      <c r="E50" s="2">
        <v>81823004.650000006</v>
      </c>
      <c r="F50">
        <v>3.4176684319548511E-2</v>
      </c>
      <c r="G50">
        <f>SUMIFS(Historico_Precos[Preço D0],Historico_Precos[Ativo],Historico_Posicoes[[#This Row],[Ativo]],Historico_Precos[Data],Historico_Posicoes[[#This Row],[Data]])</f>
        <v>10.07</v>
      </c>
    </row>
    <row r="51" spans="1:7" x14ac:dyDescent="0.25">
      <c r="A51" s="1" t="s">
        <v>24</v>
      </c>
      <c r="B51" s="1">
        <v>45660</v>
      </c>
      <c r="C51" t="s">
        <v>11</v>
      </c>
      <c r="D51" s="2">
        <v>4163550</v>
      </c>
      <c r="E51" s="2">
        <v>81823004.650000006</v>
      </c>
      <c r="F51">
        <v>5.0884833890049525E-2</v>
      </c>
      <c r="G51">
        <f>SUMIFS(Historico_Precos[Preço D0],Historico_Precos[Ativo],Historico_Posicoes[[#This Row],[Ativo]],Historico_Precos[Data],Historico_Posicoes[[#This Row],[Data]])</f>
        <v>40.619999999999997</v>
      </c>
    </row>
    <row r="52" spans="1:7" x14ac:dyDescent="0.25">
      <c r="A52" s="1" t="s">
        <v>24</v>
      </c>
      <c r="B52" s="1">
        <v>45660</v>
      </c>
      <c r="C52" t="s">
        <v>12</v>
      </c>
      <c r="D52" s="2">
        <v>3270848.64</v>
      </c>
      <c r="E52" s="2">
        <v>81823004.650000006</v>
      </c>
      <c r="F52">
        <v>3.9974682596797061E-2</v>
      </c>
      <c r="G52">
        <f>SUMIFS(Historico_Precos[Preço D0],Historico_Precos[Ativo],Historico_Posicoes[[#This Row],[Ativo]],Historico_Precos[Data],Historico_Posicoes[[#This Row],[Data]])</f>
        <v>26.72</v>
      </c>
    </row>
    <row r="53" spans="1:7" x14ac:dyDescent="0.25">
      <c r="A53" s="1" t="s">
        <v>24</v>
      </c>
      <c r="B53" s="1">
        <v>45660</v>
      </c>
      <c r="C53" t="s">
        <v>14</v>
      </c>
      <c r="D53" s="2">
        <v>1156524.155</v>
      </c>
      <c r="E53" s="2">
        <v>81823004.650000006</v>
      </c>
      <c r="F53">
        <v>1.4134462061703327E-2</v>
      </c>
      <c r="G53">
        <f>SUMIFS(Historico_Precos[Preço D0],Historico_Precos[Ativo],Historico_Posicoes[[#This Row],[Ativo]],Historico_Precos[Data],Historico_Posicoes[[#This Row],[Data]])</f>
        <v>11338.472106000001</v>
      </c>
    </row>
    <row r="54" spans="1:7" x14ac:dyDescent="0.25">
      <c r="A54" s="1" t="s">
        <v>24</v>
      </c>
      <c r="B54" s="1">
        <v>45660</v>
      </c>
      <c r="C54" t="s">
        <v>15</v>
      </c>
      <c r="D54" s="2">
        <v>1092972.4069999999</v>
      </c>
      <c r="E54" s="2">
        <v>81823004.650000006</v>
      </c>
      <c r="F54">
        <v>1.3357764258049644E-2</v>
      </c>
      <c r="G54">
        <f>SUMIFS(Historico_Precos[Preço D0],Historico_Precos[Ativo],Historico_Posicoes[[#This Row],[Ativo]],Historico_Precos[Data],Historico_Posicoes[[#This Row],[Data]])</f>
        <v>70.843428000000003</v>
      </c>
    </row>
    <row r="55" spans="1:7" x14ac:dyDescent="0.25">
      <c r="A55" s="1" t="s">
        <v>24</v>
      </c>
      <c r="B55" s="1">
        <v>45660</v>
      </c>
      <c r="C55" t="s">
        <v>13</v>
      </c>
      <c r="D55" s="2">
        <v>4712788.0199999996</v>
      </c>
      <c r="E55" s="2">
        <v>81823004.650000006</v>
      </c>
      <c r="F55">
        <v>5.7597347349429062E-2</v>
      </c>
      <c r="G55">
        <f>SUMIFS(Historico_Precos[Preço D0],Historico_Precos[Ativo],Historico_Posicoes[[#This Row],[Ativo]],Historico_Precos[Data],Historico_Posicoes[[#This Row],[Data]])</f>
        <v>17.07</v>
      </c>
    </row>
    <row r="56" spans="1:7" x14ac:dyDescent="0.25">
      <c r="A56" s="1" t="s">
        <v>25</v>
      </c>
      <c r="B56" s="1">
        <v>45660</v>
      </c>
      <c r="C56" t="s">
        <v>3</v>
      </c>
      <c r="D56" s="2">
        <v>23220825.600000001</v>
      </c>
      <c r="E56" s="2">
        <v>214607768.19999999</v>
      </c>
      <c r="F56">
        <v>0.10820123518716133</v>
      </c>
      <c r="G56">
        <f>SUMIFS(Historico_Precos[Preço D0],Historico_Precos[Ativo],Historico_Posicoes[[#This Row],[Ativo]],Historico_Precos[Data],Historico_Posicoes[[#This Row],[Data]])</f>
        <v>26.24</v>
      </c>
    </row>
    <row r="57" spans="1:7" x14ac:dyDescent="0.25">
      <c r="A57" s="1" t="s">
        <v>25</v>
      </c>
      <c r="B57" s="1">
        <v>45660</v>
      </c>
      <c r="C57" t="s">
        <v>4</v>
      </c>
      <c r="D57" s="2">
        <v>7300440</v>
      </c>
      <c r="E57" s="2">
        <v>214607768.19999999</v>
      </c>
      <c r="F57">
        <v>3.4017594336084242E-2</v>
      </c>
      <c r="G57">
        <f>SUMIFS(Historico_Precos[Preço D0],Historico_Precos[Ativo],Historico_Posicoes[[#This Row],[Ativo]],Historico_Precos[Data],Historico_Posicoes[[#This Row],[Data]])</f>
        <v>86.91</v>
      </c>
    </row>
    <row r="58" spans="1:7" x14ac:dyDescent="0.25">
      <c r="A58" s="1" t="s">
        <v>25</v>
      </c>
      <c r="B58" s="1">
        <v>45660</v>
      </c>
      <c r="C58" t="s">
        <v>5</v>
      </c>
      <c r="D58" s="2">
        <v>7872357.2800000003</v>
      </c>
      <c r="E58" s="2">
        <v>214607768.19999999</v>
      </c>
      <c r="F58">
        <v>3.6682536452564446E-2</v>
      </c>
      <c r="G58">
        <f>SUMIFS(Historico_Precos[Preço D0],Historico_Precos[Ativo],Historico_Posicoes[[#This Row],[Ativo]],Historico_Precos[Data],Historico_Posicoes[[#This Row],[Data]])</f>
        <v>62.68</v>
      </c>
    </row>
    <row r="59" spans="1:7" x14ac:dyDescent="0.25">
      <c r="A59" s="1" t="s">
        <v>25</v>
      </c>
      <c r="B59" s="1">
        <v>45660</v>
      </c>
      <c r="C59" t="s">
        <v>11</v>
      </c>
      <c r="D59" s="2">
        <v>9431964</v>
      </c>
      <c r="E59" s="2">
        <v>214607768.19999999</v>
      </c>
      <c r="F59">
        <v>4.3949779074213401E-2</v>
      </c>
      <c r="G59">
        <f>SUMIFS(Historico_Precos[Preço D0],Historico_Precos[Ativo],Historico_Posicoes[[#This Row],[Ativo]],Historico_Precos[Data],Historico_Posicoes[[#This Row],[Data]])</f>
        <v>40.619999999999997</v>
      </c>
    </row>
    <row r="60" spans="1:7" x14ac:dyDescent="0.25">
      <c r="A60" s="1" t="s">
        <v>25</v>
      </c>
      <c r="B60" s="1">
        <v>45660</v>
      </c>
      <c r="C60" t="s">
        <v>7</v>
      </c>
      <c r="D60" s="2">
        <v>10165490.4</v>
      </c>
      <c r="E60" s="2">
        <v>214607768.19999999</v>
      </c>
      <c r="F60">
        <v>4.7367765320249021E-2</v>
      </c>
      <c r="G60">
        <f>SUMIFS(Historico_Precos[Preço D0],Historico_Precos[Ativo],Historico_Posicoes[[#This Row],[Ativo]],Historico_Precos[Data],Historico_Posicoes[[#This Row],[Data]])</f>
        <v>16.7</v>
      </c>
    </row>
    <row r="61" spans="1:7" x14ac:dyDescent="0.25">
      <c r="A61" s="1" t="s">
        <v>25</v>
      </c>
      <c r="B61" s="1">
        <v>45660</v>
      </c>
      <c r="C61" t="s">
        <v>9</v>
      </c>
      <c r="D61" s="2">
        <v>9942307.6500000004</v>
      </c>
      <c r="E61" s="2">
        <v>214607768.19999999</v>
      </c>
      <c r="F61">
        <v>4.6327808789915E-2</v>
      </c>
      <c r="G61">
        <f>SUMIFS(Historico_Precos[Preço D0],Historico_Precos[Ativo],Historico_Posicoes[[#This Row],[Ativo]],Historico_Precos[Data],Historico_Posicoes[[#This Row],[Data]])</f>
        <v>33.549999999999997</v>
      </c>
    </row>
    <row r="62" spans="1:7" x14ac:dyDescent="0.25">
      <c r="A62" s="1" t="s">
        <v>25</v>
      </c>
      <c r="B62" s="1">
        <v>45660</v>
      </c>
      <c r="C62" t="s">
        <v>2</v>
      </c>
      <c r="D62" s="2">
        <v>26860983.199999999</v>
      </c>
      <c r="E62" s="2">
        <v>214607768.19999999</v>
      </c>
      <c r="F62">
        <v>0.12516314495646483</v>
      </c>
      <c r="G62">
        <f>SUMIFS(Historico_Precos[Preço D0],Historico_Precos[Ativo],Historico_Posicoes[[#This Row],[Ativo]],Historico_Precos[Data],Historico_Posicoes[[#This Row],[Data]])</f>
        <v>35.6</v>
      </c>
    </row>
    <row r="63" spans="1:7" x14ac:dyDescent="0.25">
      <c r="A63" s="1" t="s">
        <v>25</v>
      </c>
      <c r="B63" s="1">
        <v>45660</v>
      </c>
      <c r="C63" t="s">
        <v>10</v>
      </c>
      <c r="D63" s="2">
        <v>5840600</v>
      </c>
      <c r="E63" s="2">
        <v>214607768.19999999</v>
      </c>
      <c r="F63">
        <v>2.721523106543354E-2</v>
      </c>
      <c r="G63">
        <f>SUMIFS(Historico_Precos[Preço D0],Historico_Precos[Ativo],Historico_Posicoes[[#This Row],[Ativo]],Historico_Precos[Data],Historico_Posicoes[[#This Row],[Data]])</f>
        <v>10.07</v>
      </c>
    </row>
    <row r="64" spans="1:7" x14ac:dyDescent="0.25">
      <c r="A64" s="1" t="s">
        <v>25</v>
      </c>
      <c r="B64" s="1">
        <v>45660</v>
      </c>
      <c r="C64" t="s">
        <v>6</v>
      </c>
      <c r="D64" s="2">
        <v>16833630</v>
      </c>
      <c r="E64" s="2">
        <v>214607768.19999999</v>
      </c>
      <c r="F64">
        <v>7.8439052515154956E-2</v>
      </c>
      <c r="G64">
        <f>SUMIFS(Historico_Precos[Preço D0],Historico_Precos[Ativo],Historico_Posicoes[[#This Row],[Ativo]],Historico_Precos[Data],Historico_Posicoes[[#This Row],[Data]])</f>
        <v>17.59</v>
      </c>
    </row>
    <row r="65" spans="1:7" x14ac:dyDescent="0.25">
      <c r="A65" s="1" t="s">
        <v>25</v>
      </c>
      <c r="B65" s="1">
        <v>45660</v>
      </c>
      <c r="C65" t="s">
        <v>8</v>
      </c>
      <c r="D65" s="2">
        <v>13720960</v>
      </c>
      <c r="E65" s="2">
        <v>214607768.19999999</v>
      </c>
      <c r="F65">
        <v>6.3935057500868225E-2</v>
      </c>
      <c r="G65">
        <f>SUMIFS(Historico_Precos[Preço D0],Historico_Precos[Ativo],Historico_Posicoes[[#This Row],[Ativo]],Historico_Precos[Data],Historico_Posicoes[[#This Row],[Data]])</f>
        <v>17.600000000000001</v>
      </c>
    </row>
    <row r="66" spans="1:7" x14ac:dyDescent="0.25">
      <c r="A66" s="1" t="s">
        <v>25</v>
      </c>
      <c r="B66" s="1">
        <v>45660</v>
      </c>
      <c r="C66" t="s">
        <v>13</v>
      </c>
      <c r="D66" s="2">
        <v>11284379.550000001</v>
      </c>
      <c r="E66" s="2">
        <v>214607768.19999999</v>
      </c>
      <c r="F66">
        <v>5.2581412334914729E-2</v>
      </c>
      <c r="G66">
        <f>SUMIFS(Historico_Precos[Preço D0],Historico_Precos[Ativo],Historico_Posicoes[[#This Row],[Ativo]],Historico_Precos[Data],Historico_Posicoes[[#This Row],[Data]])</f>
        <v>17.07</v>
      </c>
    </row>
    <row r="67" spans="1:7" x14ac:dyDescent="0.25">
      <c r="A67" s="1" t="s">
        <v>25</v>
      </c>
      <c r="B67" s="1">
        <v>45660</v>
      </c>
      <c r="C67" t="s">
        <v>12</v>
      </c>
      <c r="D67" s="2">
        <v>8221850.8799999999</v>
      </c>
      <c r="E67" s="2">
        <v>214607768.19999999</v>
      </c>
      <c r="F67">
        <v>3.8311059049539103E-2</v>
      </c>
      <c r="G67">
        <f>SUMIFS(Historico_Precos[Preço D0],Historico_Precos[Ativo],Historico_Posicoes[[#This Row],[Ativo]],Historico_Precos[Data],Historico_Posicoes[[#This Row],[Data]])</f>
        <v>26.72</v>
      </c>
    </row>
    <row r="68" spans="1:7" x14ac:dyDescent="0.25">
      <c r="A68" s="1" t="s">
        <v>25</v>
      </c>
      <c r="B68" s="1">
        <v>45660</v>
      </c>
      <c r="C68" t="s">
        <v>14</v>
      </c>
      <c r="D68" s="2">
        <v>2471786.9195000003</v>
      </c>
      <c r="E68" s="2">
        <v>214607768.19999999</v>
      </c>
      <c r="F68">
        <v>1.1517695469422436E-2</v>
      </c>
      <c r="G68">
        <f>SUMIFS(Historico_Precos[Preço D0],Historico_Precos[Ativo],Historico_Posicoes[[#This Row],[Ativo]],Historico_Precos[Data],Historico_Posicoes[[#This Row],[Data]])</f>
        <v>11338.472106000001</v>
      </c>
    </row>
    <row r="69" spans="1:7" x14ac:dyDescent="0.25">
      <c r="A69" s="1" t="s">
        <v>25</v>
      </c>
      <c r="B69" s="1">
        <v>45660</v>
      </c>
      <c r="C69" t="s">
        <v>15</v>
      </c>
      <c r="D69" s="2">
        <v>6732888.5533999996</v>
      </c>
      <c r="E69" s="2">
        <v>214607768.19999999</v>
      </c>
      <c r="F69">
        <v>3.1372995534464536E-2</v>
      </c>
      <c r="G69">
        <f>SUMIFS(Historico_Precos[Preço D0],Historico_Precos[Ativo],Historico_Posicoes[[#This Row],[Ativo]],Historico_Precos[Data],Historico_Posicoes[[#This Row],[Data]])</f>
        <v>70.843428000000003</v>
      </c>
    </row>
    <row r="70" spans="1:7" x14ac:dyDescent="0.25">
      <c r="A70" s="1" t="s">
        <v>26</v>
      </c>
      <c r="B70" s="1">
        <v>45660</v>
      </c>
      <c r="C70" t="s">
        <v>2</v>
      </c>
      <c r="D70" s="2">
        <v>212677960</v>
      </c>
      <c r="E70" s="2">
        <v>1960919701</v>
      </c>
      <c r="F70">
        <v>0.10845827082646052</v>
      </c>
      <c r="G70">
        <f>SUMIFS(Historico_Precos[Preço D0],Historico_Precos[Ativo],Historico_Posicoes[[#This Row],[Ativo]],Historico_Precos[Data],Historico_Posicoes[[#This Row],[Data]])</f>
        <v>35.6</v>
      </c>
    </row>
    <row r="71" spans="1:7" x14ac:dyDescent="0.25">
      <c r="A71" s="1" t="s">
        <v>26</v>
      </c>
      <c r="B71" s="1">
        <v>45660</v>
      </c>
      <c r="C71" t="s">
        <v>3</v>
      </c>
      <c r="D71" s="2">
        <v>184792654.69999999</v>
      </c>
      <c r="E71" s="2">
        <v>1960919701</v>
      </c>
      <c r="F71">
        <v>9.4237747015220585E-2</v>
      </c>
      <c r="G71">
        <f>SUMIFS(Historico_Precos[Preço D0],Historico_Precos[Ativo],Historico_Posicoes[[#This Row],[Ativo]],Historico_Precos[Data],Historico_Posicoes[[#This Row],[Data]])</f>
        <v>26.24</v>
      </c>
    </row>
    <row r="72" spans="1:7" x14ac:dyDescent="0.25">
      <c r="A72" s="1" t="s">
        <v>26</v>
      </c>
      <c r="B72" s="1">
        <v>45660</v>
      </c>
      <c r="C72" t="s">
        <v>4</v>
      </c>
      <c r="D72" s="2">
        <v>100703573</v>
      </c>
      <c r="E72" s="2">
        <v>1960919701</v>
      </c>
      <c r="F72">
        <v>5.135527627604778E-2</v>
      </c>
      <c r="G72">
        <f>SUMIFS(Historico_Precos[Preço D0],Historico_Precos[Ativo],Historico_Posicoes[[#This Row],[Ativo]],Historico_Precos[Data],Historico_Posicoes[[#This Row],[Data]])</f>
        <v>86.91</v>
      </c>
    </row>
    <row r="73" spans="1:7" x14ac:dyDescent="0.25">
      <c r="A73" s="1" t="s">
        <v>26</v>
      </c>
      <c r="B73" s="1">
        <v>45660</v>
      </c>
      <c r="C73" t="s">
        <v>5</v>
      </c>
      <c r="D73" s="2">
        <v>96057162.680000007</v>
      </c>
      <c r="E73" s="2">
        <v>1960919701</v>
      </c>
      <c r="F73">
        <v>4.8985770621313172E-2</v>
      </c>
      <c r="G73">
        <f>SUMIFS(Historico_Precos[Preço D0],Historico_Precos[Ativo],Historico_Posicoes[[#This Row],[Ativo]],Historico_Precos[Data],Historico_Posicoes[[#This Row],[Data]])</f>
        <v>62.68</v>
      </c>
    </row>
    <row r="74" spans="1:7" x14ac:dyDescent="0.25">
      <c r="A74" s="1" t="s">
        <v>26</v>
      </c>
      <c r="B74" s="1">
        <v>45660</v>
      </c>
      <c r="C74" t="s">
        <v>10</v>
      </c>
      <c r="D74" s="2">
        <v>65695673</v>
      </c>
      <c r="E74" s="2">
        <v>1960919701</v>
      </c>
      <c r="F74">
        <v>3.3502479967179442E-2</v>
      </c>
      <c r="G74">
        <f>SUMIFS(Historico_Precos[Preço D0],Historico_Precos[Ativo],Historico_Posicoes[[#This Row],[Ativo]],Historico_Precos[Data],Historico_Posicoes[[#This Row],[Data]])</f>
        <v>10.07</v>
      </c>
    </row>
    <row r="75" spans="1:7" x14ac:dyDescent="0.25">
      <c r="A75" s="1" t="s">
        <v>26</v>
      </c>
      <c r="B75" s="1">
        <v>45660</v>
      </c>
      <c r="C75" t="s">
        <v>12</v>
      </c>
      <c r="D75" s="2">
        <v>82119190.560000002</v>
      </c>
      <c r="E75" s="2">
        <v>1960919701</v>
      </c>
      <c r="F75">
        <v>4.1877895621183318E-2</v>
      </c>
      <c r="G75">
        <f>SUMIFS(Historico_Precos[Preço D0],Historico_Precos[Ativo],Historico_Posicoes[[#This Row],[Ativo]],Historico_Precos[Data],Historico_Posicoes[[#This Row],[Data]])</f>
        <v>26.72</v>
      </c>
    </row>
    <row r="76" spans="1:7" x14ac:dyDescent="0.25">
      <c r="A76" s="1" t="s">
        <v>26</v>
      </c>
      <c r="B76" s="1">
        <v>45660</v>
      </c>
      <c r="C76" t="s">
        <v>6</v>
      </c>
      <c r="D76" s="2">
        <v>124577762.5</v>
      </c>
      <c r="E76" s="2">
        <v>1960919701</v>
      </c>
      <c r="F76">
        <v>6.3530272267890278E-2</v>
      </c>
      <c r="G76">
        <f>SUMIFS(Historico_Precos[Preço D0],Historico_Precos[Ativo],Historico_Posicoes[[#This Row],[Ativo]],Historico_Precos[Data],Historico_Posicoes[[#This Row],[Data]])</f>
        <v>17.59</v>
      </c>
    </row>
    <row r="77" spans="1:7" x14ac:dyDescent="0.25">
      <c r="A77" s="1" t="s">
        <v>26</v>
      </c>
      <c r="B77" s="1">
        <v>45660</v>
      </c>
      <c r="C77" t="s">
        <v>7</v>
      </c>
      <c r="D77" s="2">
        <v>112462810</v>
      </c>
      <c r="E77" s="2">
        <v>1960919701</v>
      </c>
      <c r="F77">
        <v>5.7352073082160338E-2</v>
      </c>
      <c r="G77">
        <f>SUMIFS(Historico_Precos[Preço D0],Historico_Precos[Ativo],Historico_Posicoes[[#This Row],[Ativo]],Historico_Precos[Data],Historico_Posicoes[[#This Row],[Data]])</f>
        <v>16.7</v>
      </c>
    </row>
    <row r="78" spans="1:7" x14ac:dyDescent="0.25">
      <c r="A78" s="1" t="s">
        <v>26</v>
      </c>
      <c r="B78" s="1">
        <v>45660</v>
      </c>
      <c r="C78" t="s">
        <v>14</v>
      </c>
      <c r="D78" s="2">
        <v>79991600.109999999</v>
      </c>
      <c r="E78" s="2">
        <v>1960919701</v>
      </c>
      <c r="F78">
        <v>4.07928994079702E-2</v>
      </c>
      <c r="G78">
        <f>SUMIFS(Historico_Precos[Preço D0],Historico_Precos[Ativo],Historico_Posicoes[[#This Row],[Ativo]],Historico_Precos[Data],Historico_Posicoes[[#This Row],[Data]])</f>
        <v>11338.472106000001</v>
      </c>
    </row>
    <row r="79" spans="1:7" x14ac:dyDescent="0.25">
      <c r="A79" s="1" t="s">
        <v>26</v>
      </c>
      <c r="B79" s="1">
        <v>45660</v>
      </c>
      <c r="C79" t="s">
        <v>15</v>
      </c>
      <c r="D79" s="2">
        <v>26686895.390000001</v>
      </c>
      <c r="E79" s="2">
        <v>1960919701</v>
      </c>
      <c r="F79">
        <v>1.3609376955308585E-2</v>
      </c>
      <c r="G79">
        <f>SUMIFS(Historico_Precos[Preço D0],Historico_Precos[Ativo],Historico_Posicoes[[#This Row],[Ativo]],Historico_Precos[Data],Historico_Posicoes[[#This Row],[Data]])</f>
        <v>70.843428000000003</v>
      </c>
    </row>
    <row r="80" spans="1:7" x14ac:dyDescent="0.25">
      <c r="A80" s="1" t="s">
        <v>26</v>
      </c>
      <c r="B80" s="1">
        <v>45660</v>
      </c>
      <c r="C80" t="s">
        <v>8</v>
      </c>
      <c r="D80" s="2">
        <v>146525297.59999999</v>
      </c>
      <c r="E80" s="2">
        <v>1960919701</v>
      </c>
      <c r="F80">
        <v>7.4722742356699901E-2</v>
      </c>
      <c r="G80">
        <f>SUMIFS(Historico_Precos[Preço D0],Historico_Precos[Ativo],Historico_Posicoes[[#This Row],[Ativo]],Historico_Precos[Data],Historico_Posicoes[[#This Row],[Data]])</f>
        <v>17.600000000000001</v>
      </c>
    </row>
    <row r="81" spans="1:7" x14ac:dyDescent="0.25">
      <c r="A81" s="1" t="s">
        <v>26</v>
      </c>
      <c r="B81" s="1">
        <v>45660</v>
      </c>
      <c r="C81" t="s">
        <v>13</v>
      </c>
      <c r="D81" s="2">
        <v>117564504</v>
      </c>
      <c r="E81" s="2">
        <v>1960919701</v>
      </c>
      <c r="F81">
        <v>5.9953757382337602E-2</v>
      </c>
      <c r="G81">
        <f>SUMIFS(Historico_Precos[Preço D0],Historico_Precos[Ativo],Historico_Posicoes[[#This Row],[Ativo]],Historico_Precos[Data],Historico_Posicoes[[#This Row],[Data]])</f>
        <v>17.07</v>
      </c>
    </row>
    <row r="82" spans="1:7" x14ac:dyDescent="0.25">
      <c r="A82" s="1" t="s">
        <v>24</v>
      </c>
      <c r="B82" s="1">
        <v>45663</v>
      </c>
      <c r="C82" t="s">
        <v>2</v>
      </c>
      <c r="D82" s="2">
        <v>10111549.26</v>
      </c>
      <c r="E82" s="2">
        <v>83280348.370000005</v>
      </c>
      <c r="F82">
        <v>0.12141578965395482</v>
      </c>
      <c r="G82">
        <f>SUMIFS(Historico_Precos[Preço D0],Historico_Precos[Ativo],Historico_Posicoes[[#This Row],[Ativo]],Historico_Precos[Data],Historico_Posicoes[[#This Row],[Data]])</f>
        <v>36.94</v>
      </c>
    </row>
    <row r="83" spans="1:7" x14ac:dyDescent="0.25">
      <c r="A83" s="1" t="s">
        <v>24</v>
      </c>
      <c r="B83" s="1">
        <v>45663</v>
      </c>
      <c r="C83" t="s">
        <v>3</v>
      </c>
      <c r="D83" s="2">
        <v>8016817.2000000002</v>
      </c>
      <c r="E83" s="2">
        <v>83280348.370000005</v>
      </c>
      <c r="F83">
        <v>9.6263012306128756E-2</v>
      </c>
      <c r="G83">
        <f>SUMIFS(Historico_Precos[Preço D0],Historico_Precos[Ativo],Historico_Posicoes[[#This Row],[Ativo]],Historico_Precos[Data],Historico_Posicoes[[#This Row],[Data]])</f>
        <v>27.16</v>
      </c>
    </row>
    <row r="84" spans="1:7" x14ac:dyDescent="0.25">
      <c r="A84" s="1" t="s">
        <v>24</v>
      </c>
      <c r="B84" s="1">
        <v>45663</v>
      </c>
      <c r="C84" t="s">
        <v>4</v>
      </c>
      <c r="D84" s="2">
        <v>3285011</v>
      </c>
      <c r="E84" s="2">
        <v>83280348.370000005</v>
      </c>
      <c r="F84">
        <v>3.9445212037361697E-2</v>
      </c>
      <c r="G84">
        <f>SUMIFS(Historico_Precos[Preço D0],Historico_Precos[Ativo],Historico_Posicoes[[#This Row],[Ativo]],Historico_Precos[Data],Historico_Posicoes[[#This Row],[Data]])</f>
        <v>88.07</v>
      </c>
    </row>
    <row r="85" spans="1:7" x14ac:dyDescent="0.25">
      <c r="A85" s="1" t="s">
        <v>24</v>
      </c>
      <c r="B85" s="1">
        <v>45663</v>
      </c>
      <c r="C85" t="s">
        <v>5</v>
      </c>
      <c r="D85" s="2">
        <v>3342573.8</v>
      </c>
      <c r="E85" s="2">
        <v>83280348.370000005</v>
      </c>
      <c r="F85">
        <v>4.0136405111437928E-2</v>
      </c>
      <c r="G85">
        <f>SUMIFS(Historico_Precos[Preço D0],Historico_Precos[Ativo],Historico_Posicoes[[#This Row],[Ativo]],Historico_Precos[Data],Historico_Posicoes[[#This Row],[Data]])</f>
        <v>62.45</v>
      </c>
    </row>
    <row r="86" spans="1:7" x14ac:dyDescent="0.25">
      <c r="A86" s="1" t="s">
        <v>24</v>
      </c>
      <c r="B86" s="1">
        <v>45663</v>
      </c>
      <c r="C86" t="s">
        <v>6</v>
      </c>
      <c r="D86" s="2">
        <v>5036991</v>
      </c>
      <c r="E86" s="2">
        <v>83280348.370000005</v>
      </c>
      <c r="F86">
        <v>6.0482347859803984E-2</v>
      </c>
      <c r="G86">
        <f>SUMIFS(Historico_Precos[Preço D0],Historico_Precos[Ativo],Historico_Posicoes[[#This Row],[Ativo]],Historico_Precos[Data],Historico_Posicoes[[#This Row],[Data]])</f>
        <v>17.97</v>
      </c>
    </row>
    <row r="87" spans="1:7" x14ac:dyDescent="0.25">
      <c r="A87" s="1" t="s">
        <v>24</v>
      </c>
      <c r="B87" s="1">
        <v>45663</v>
      </c>
      <c r="C87" t="s">
        <v>7</v>
      </c>
      <c r="D87" s="2">
        <v>4698931.92</v>
      </c>
      <c r="E87" s="2">
        <v>83280348.370000005</v>
      </c>
      <c r="F87">
        <v>5.6423057923862999E-2</v>
      </c>
      <c r="G87">
        <f>SUMIFS(Historico_Precos[Preço D0],Historico_Precos[Ativo],Historico_Posicoes[[#This Row],[Ativo]],Historico_Precos[Data],Historico_Posicoes[[#This Row],[Data]])</f>
        <v>17.34</v>
      </c>
    </row>
    <row r="88" spans="1:7" x14ac:dyDescent="0.25">
      <c r="A88" s="1" t="s">
        <v>24</v>
      </c>
      <c r="B88" s="1">
        <v>45663</v>
      </c>
      <c r="C88" t="s">
        <v>8</v>
      </c>
      <c r="D88" s="2">
        <v>5734485</v>
      </c>
      <c r="E88" s="2">
        <v>83280348.370000005</v>
      </c>
      <c r="F88">
        <v>6.8857601009576566E-2</v>
      </c>
      <c r="G88">
        <f>SUMIFS(Historico_Precos[Preço D0],Historico_Precos[Ativo],Historico_Posicoes[[#This Row],[Ativo]],Historico_Precos[Data],Historico_Posicoes[[#This Row],[Data]])</f>
        <v>17.649999999999999</v>
      </c>
    </row>
    <row r="89" spans="1:7" x14ac:dyDescent="0.25">
      <c r="A89" s="1" t="s">
        <v>24</v>
      </c>
      <c r="B89" s="1">
        <v>45663</v>
      </c>
      <c r="C89" t="s">
        <v>9</v>
      </c>
      <c r="D89" s="2">
        <v>4832567.6399999997</v>
      </c>
      <c r="E89" s="2">
        <v>83280348.370000005</v>
      </c>
      <c r="F89">
        <v>5.8027706831025101E-2</v>
      </c>
      <c r="G89">
        <f>SUMIFS(Historico_Precos[Preço D0],Historico_Precos[Ativo],Historico_Posicoes[[#This Row],[Ativo]],Historico_Precos[Data],Historico_Posicoes[[#This Row],[Data]])</f>
        <v>33.979999999999997</v>
      </c>
    </row>
    <row r="90" spans="1:7" x14ac:dyDescent="0.25">
      <c r="A90" s="1" t="s">
        <v>24</v>
      </c>
      <c r="B90" s="1">
        <v>45663</v>
      </c>
      <c r="C90" t="s">
        <v>10</v>
      </c>
      <c r="D90" s="2">
        <v>2960282</v>
      </c>
      <c r="E90" s="2">
        <v>83280348.370000005</v>
      </c>
      <c r="F90">
        <v>3.5545984832435921E-2</v>
      </c>
      <c r="G90">
        <f>SUMIFS(Historico_Precos[Preço D0],Historico_Precos[Ativo],Historico_Posicoes[[#This Row],[Ativo]],Historico_Precos[Data],Historico_Posicoes[[#This Row],[Data]])</f>
        <v>10.66</v>
      </c>
    </row>
    <row r="91" spans="1:7" x14ac:dyDescent="0.25">
      <c r="A91" s="1" t="s">
        <v>24</v>
      </c>
      <c r="B91" s="1">
        <v>45663</v>
      </c>
      <c r="C91" t="s">
        <v>11</v>
      </c>
      <c r="D91" s="2">
        <v>4200450</v>
      </c>
      <c r="E91" s="2">
        <v>83280348.370000005</v>
      </c>
      <c r="F91">
        <v>5.0437469129429383E-2</v>
      </c>
      <c r="G91">
        <f>SUMIFS(Historico_Precos[Preço D0],Historico_Precos[Ativo],Historico_Posicoes[[#This Row],[Ativo]],Historico_Precos[Data],Historico_Posicoes[[#This Row],[Data]])</f>
        <v>40.98</v>
      </c>
    </row>
    <row r="92" spans="1:7" x14ac:dyDescent="0.25">
      <c r="A92" s="1" t="s">
        <v>24</v>
      </c>
      <c r="B92" s="1">
        <v>45663</v>
      </c>
      <c r="C92" t="s">
        <v>12</v>
      </c>
      <c r="D92" s="2">
        <v>3372450.6</v>
      </c>
      <c r="E92" s="2">
        <v>83280348.370000005</v>
      </c>
      <c r="F92">
        <v>4.0495154811514389E-2</v>
      </c>
      <c r="G92">
        <f>SUMIFS(Historico_Precos[Preço D0],Historico_Precos[Ativo],Historico_Posicoes[[#This Row],[Ativo]],Historico_Precos[Data],Historico_Posicoes[[#This Row],[Data]])</f>
        <v>27.55</v>
      </c>
    </row>
    <row r="93" spans="1:7" x14ac:dyDescent="0.25">
      <c r="A93" s="1" t="s">
        <v>24</v>
      </c>
      <c r="B93" s="1">
        <v>45663</v>
      </c>
      <c r="C93" t="s">
        <v>14</v>
      </c>
      <c r="D93" s="2">
        <v>1122150.3419999999</v>
      </c>
      <c r="E93" s="2">
        <v>83280348.370000005</v>
      </c>
      <c r="F93">
        <v>1.3474371372877578E-2</v>
      </c>
      <c r="G93">
        <f>SUMIFS(Historico_Precos[Preço D0],Historico_Precos[Ativo],Historico_Posicoes[[#This Row],[Ativo]],Historico_Precos[Data],Historico_Posicoes[[#This Row],[Data]])</f>
        <v>11001.473938000001</v>
      </c>
    </row>
    <row r="94" spans="1:7" x14ac:dyDescent="0.25">
      <c r="A94" s="1" t="s">
        <v>24</v>
      </c>
      <c r="B94" s="1">
        <v>45663</v>
      </c>
      <c r="C94" t="s">
        <v>15</v>
      </c>
      <c r="D94" s="2">
        <v>1075307.841</v>
      </c>
      <c r="E94" s="2">
        <v>83280348.370000005</v>
      </c>
      <c r="F94">
        <v>1.2911903732950246E-2</v>
      </c>
      <c r="G94">
        <f>SUMIFS(Historico_Precos[Preço D0],Historico_Precos[Ativo],Historico_Posicoes[[#This Row],[Ativo]],Historico_Precos[Data],Historico_Posicoes[[#This Row],[Data]])</f>
        <v>69.698459999999997</v>
      </c>
    </row>
    <row r="95" spans="1:7" x14ac:dyDescent="0.25">
      <c r="A95" s="1" t="s">
        <v>24</v>
      </c>
      <c r="B95" s="1">
        <v>45663</v>
      </c>
      <c r="C95" t="s">
        <v>13</v>
      </c>
      <c r="D95" s="2">
        <v>4792852.96</v>
      </c>
      <c r="E95" s="2">
        <v>83280348.370000005</v>
      </c>
      <c r="F95">
        <v>5.7550827461794393E-2</v>
      </c>
      <c r="G95">
        <f>SUMIFS(Historico_Precos[Preço D0],Historico_Precos[Ativo],Historico_Posicoes[[#This Row],[Ativo]],Historico_Precos[Data],Historico_Posicoes[[#This Row],[Data]])</f>
        <v>17.36</v>
      </c>
    </row>
    <row r="96" spans="1:7" x14ac:dyDescent="0.25">
      <c r="A96" s="1" t="s">
        <v>25</v>
      </c>
      <c r="B96" s="1">
        <v>45663</v>
      </c>
      <c r="C96" t="s">
        <v>3</v>
      </c>
      <c r="D96" s="2">
        <v>24993718.399999999</v>
      </c>
      <c r="E96" s="2">
        <v>216444501.5</v>
      </c>
      <c r="F96">
        <v>0.1154740278768412</v>
      </c>
      <c r="G96">
        <f>SUMIFS(Historico_Precos[Preço D0],Historico_Precos[Ativo],Historico_Posicoes[[#This Row],[Ativo]],Historico_Precos[Data],Historico_Posicoes[[#This Row],[Data]])</f>
        <v>27.16</v>
      </c>
    </row>
    <row r="97" spans="1:7" x14ac:dyDescent="0.25">
      <c r="A97" s="1" t="s">
        <v>25</v>
      </c>
      <c r="B97" s="1">
        <v>45663</v>
      </c>
      <c r="C97" t="s">
        <v>4</v>
      </c>
      <c r="D97" s="2">
        <v>7045600</v>
      </c>
      <c r="E97" s="2">
        <v>216444501.5</v>
      </c>
      <c r="F97">
        <v>3.2551531460363756E-2</v>
      </c>
      <c r="G97">
        <f>SUMIFS(Historico_Precos[Preço D0],Historico_Precos[Ativo],Historico_Posicoes[[#This Row],[Ativo]],Historico_Precos[Data],Historico_Posicoes[[#This Row],[Data]])</f>
        <v>88.07</v>
      </c>
    </row>
    <row r="98" spans="1:7" x14ac:dyDescent="0.25">
      <c r="A98" s="1" t="s">
        <v>25</v>
      </c>
      <c r="B98" s="1">
        <v>45663</v>
      </c>
      <c r="C98" t="s">
        <v>5</v>
      </c>
      <c r="D98" s="2">
        <v>7843470.2000000002</v>
      </c>
      <c r="E98" s="2">
        <v>216444501.5</v>
      </c>
      <c r="F98">
        <v>3.6237789112882592E-2</v>
      </c>
      <c r="G98">
        <f>SUMIFS(Historico_Precos[Preço D0],Historico_Precos[Ativo],Historico_Posicoes[[#This Row],[Ativo]],Historico_Precos[Data],Historico_Posicoes[[#This Row],[Data]])</f>
        <v>62.45</v>
      </c>
    </row>
    <row r="99" spans="1:7" x14ac:dyDescent="0.25">
      <c r="A99" s="1" t="s">
        <v>25</v>
      </c>
      <c r="B99" s="1">
        <v>45663</v>
      </c>
      <c r="C99" t="s">
        <v>11</v>
      </c>
      <c r="D99" s="2">
        <v>9515556</v>
      </c>
      <c r="E99" s="2">
        <v>216444501.5</v>
      </c>
      <c r="F99">
        <v>4.3963029478944746E-2</v>
      </c>
      <c r="G99">
        <f>SUMIFS(Historico_Precos[Preço D0],Historico_Precos[Ativo],Historico_Posicoes[[#This Row],[Ativo]],Historico_Precos[Data],Historico_Posicoes[[#This Row],[Data]])</f>
        <v>40.98</v>
      </c>
    </row>
    <row r="100" spans="1:7" x14ac:dyDescent="0.25">
      <c r="A100" s="1" t="s">
        <v>25</v>
      </c>
      <c r="B100" s="1">
        <v>45663</v>
      </c>
      <c r="C100" t="s">
        <v>7</v>
      </c>
      <c r="D100" s="2">
        <v>10555066.08</v>
      </c>
      <c r="E100" s="2">
        <v>216444501.5</v>
      </c>
      <c r="F100">
        <v>4.8765692853602015E-2</v>
      </c>
      <c r="G100">
        <f>SUMIFS(Historico_Precos[Preço D0],Historico_Precos[Ativo],Historico_Posicoes[[#This Row],[Ativo]],Historico_Precos[Data],Historico_Posicoes[[#This Row],[Data]])</f>
        <v>17.34</v>
      </c>
    </row>
    <row r="101" spans="1:7" x14ac:dyDescent="0.25">
      <c r="A101" s="1" t="s">
        <v>25</v>
      </c>
      <c r="B101" s="1">
        <v>45663</v>
      </c>
      <c r="C101" t="s">
        <v>9</v>
      </c>
      <c r="D101" s="2">
        <v>10069735.140000001</v>
      </c>
      <c r="E101" s="2">
        <v>216444501.5</v>
      </c>
      <c r="F101">
        <v>4.652340470751113E-2</v>
      </c>
      <c r="G101">
        <f>SUMIFS(Historico_Precos[Preço D0],Historico_Precos[Ativo],Historico_Posicoes[[#This Row],[Ativo]],Historico_Precos[Data],Historico_Posicoes[[#This Row],[Data]])</f>
        <v>33.979999999999997</v>
      </c>
    </row>
    <row r="102" spans="1:7" x14ac:dyDescent="0.25">
      <c r="A102" s="1" t="s">
        <v>25</v>
      </c>
      <c r="B102" s="1">
        <v>45663</v>
      </c>
      <c r="C102" t="s">
        <v>2</v>
      </c>
      <c r="D102" s="2">
        <v>26209742.68</v>
      </c>
      <c r="E102" s="2">
        <v>216444501.5</v>
      </c>
      <c r="F102">
        <v>0.12109220838765451</v>
      </c>
      <c r="G102">
        <f>SUMIFS(Historico_Precos[Preço D0],Historico_Precos[Ativo],Historico_Posicoes[[#This Row],[Ativo]],Historico_Precos[Data],Historico_Posicoes[[#This Row],[Data]])</f>
        <v>36.94</v>
      </c>
    </row>
    <row r="103" spans="1:7" x14ac:dyDescent="0.25">
      <c r="A103" s="1" t="s">
        <v>25</v>
      </c>
      <c r="B103" s="1">
        <v>45663</v>
      </c>
      <c r="C103" t="s">
        <v>10</v>
      </c>
      <c r="D103" s="2">
        <v>6182800</v>
      </c>
      <c r="E103" s="2">
        <v>216444501.5</v>
      </c>
      <c r="F103">
        <v>2.8565290211357022E-2</v>
      </c>
      <c r="G103">
        <f>SUMIFS(Historico_Precos[Preço D0],Historico_Precos[Ativo],Historico_Posicoes[[#This Row],[Ativo]],Historico_Precos[Data],Historico_Posicoes[[#This Row],[Data]])</f>
        <v>10.66</v>
      </c>
    </row>
    <row r="104" spans="1:7" x14ac:dyDescent="0.25">
      <c r="A104" s="1" t="s">
        <v>25</v>
      </c>
      <c r="B104" s="1">
        <v>45663</v>
      </c>
      <c r="C104" t="s">
        <v>6</v>
      </c>
      <c r="D104" s="2">
        <v>17013996</v>
      </c>
      <c r="E104" s="2">
        <v>216444501.5</v>
      </c>
      <c r="F104">
        <v>7.8606736979178929E-2</v>
      </c>
      <c r="G104">
        <f>SUMIFS(Historico_Precos[Preço D0],Historico_Precos[Ativo],Historico_Posicoes[[#This Row],[Ativo]],Historico_Precos[Data],Historico_Posicoes[[#This Row],[Data]])</f>
        <v>17.97</v>
      </c>
    </row>
    <row r="105" spans="1:7" x14ac:dyDescent="0.25">
      <c r="A105" s="1" t="s">
        <v>25</v>
      </c>
      <c r="B105" s="1">
        <v>45663</v>
      </c>
      <c r="C105" t="s">
        <v>8</v>
      </c>
      <c r="D105" s="2">
        <v>13939970</v>
      </c>
      <c r="E105" s="2">
        <v>216444501.5</v>
      </c>
      <c r="F105">
        <v>6.4404361872874835E-2</v>
      </c>
      <c r="G105">
        <f>SUMIFS(Historico_Precos[Preço D0],Historico_Precos[Ativo],Historico_Posicoes[[#This Row],[Ativo]],Historico_Precos[Data],Historico_Posicoes[[#This Row],[Data]])</f>
        <v>17.649999999999999</v>
      </c>
    </row>
    <row r="106" spans="1:7" x14ac:dyDescent="0.25">
      <c r="A106" s="1" t="s">
        <v>25</v>
      </c>
      <c r="B106" s="1">
        <v>45663</v>
      </c>
      <c r="C106" t="s">
        <v>13</v>
      </c>
      <c r="D106" s="2">
        <v>11476088.4</v>
      </c>
      <c r="E106" s="2">
        <v>216444501.5</v>
      </c>
      <c r="F106">
        <v>5.3020928323281986E-2</v>
      </c>
      <c r="G106">
        <f>SUMIFS(Historico_Precos[Preço D0],Historico_Precos[Ativo],Historico_Posicoes[[#This Row],[Ativo]],Historico_Precos[Data],Historico_Posicoes[[#This Row],[Data]])</f>
        <v>17.36</v>
      </c>
    </row>
    <row r="107" spans="1:7" x14ac:dyDescent="0.25">
      <c r="A107" s="1" t="s">
        <v>25</v>
      </c>
      <c r="B107" s="1">
        <v>45663</v>
      </c>
      <c r="C107" t="s">
        <v>12</v>
      </c>
      <c r="D107" s="2">
        <v>7788495.2000000002</v>
      </c>
      <c r="E107" s="2">
        <v>216444501.5</v>
      </c>
      <c r="F107">
        <v>3.5983797906734998E-2</v>
      </c>
      <c r="G107">
        <f>SUMIFS(Historico_Precos[Preço D0],Historico_Precos[Ativo],Historico_Posicoes[[#This Row],[Ativo]],Historico_Precos[Data],Historico_Posicoes[[#This Row],[Data]])</f>
        <v>27.55</v>
      </c>
    </row>
    <row r="108" spans="1:7" x14ac:dyDescent="0.25">
      <c r="A108" s="1" t="s">
        <v>25</v>
      </c>
      <c r="B108" s="1">
        <v>45663</v>
      </c>
      <c r="C108" t="s">
        <v>14</v>
      </c>
      <c r="D108" s="2">
        <v>2398321.3185000001</v>
      </c>
      <c r="E108" s="2">
        <v>216444501.5</v>
      </c>
      <c r="F108">
        <v>1.1080537051665413E-2</v>
      </c>
      <c r="G108">
        <f>SUMIFS(Historico_Precos[Preço D0],Historico_Precos[Ativo],Historico_Posicoes[[#This Row],[Ativo]],Historico_Precos[Data],Historico_Posicoes[[#This Row],[Data]])</f>
        <v>11001.473938000001</v>
      </c>
    </row>
    <row r="109" spans="1:7" x14ac:dyDescent="0.25">
      <c r="A109" s="1" t="s">
        <v>25</v>
      </c>
      <c r="B109" s="1">
        <v>45663</v>
      </c>
      <c r="C109" t="s">
        <v>15</v>
      </c>
      <c r="D109" s="2">
        <v>6624071.9402000001</v>
      </c>
      <c r="E109" s="2">
        <v>216444501.5</v>
      </c>
      <c r="F109">
        <v>3.0604020403817003E-2</v>
      </c>
      <c r="G109">
        <f>SUMIFS(Historico_Precos[Preço D0],Historico_Precos[Ativo],Historico_Posicoes[[#This Row],[Ativo]],Historico_Precos[Data],Historico_Posicoes[[#This Row],[Data]])</f>
        <v>69.698459999999997</v>
      </c>
    </row>
    <row r="110" spans="1:7" x14ac:dyDescent="0.25">
      <c r="A110" s="1" t="s">
        <v>26</v>
      </c>
      <c r="B110" s="1">
        <v>45663</v>
      </c>
      <c r="C110" t="s">
        <v>2</v>
      </c>
      <c r="D110" s="2">
        <v>220683254</v>
      </c>
      <c r="E110" s="2">
        <v>1996700884</v>
      </c>
      <c r="F110">
        <v>0.11052394265379611</v>
      </c>
      <c r="G110">
        <f>SUMIFS(Historico_Precos[Preço D0],Historico_Precos[Ativo],Historico_Posicoes[[#This Row],[Ativo]],Historico_Precos[Data],Historico_Posicoes[[#This Row],[Data]])</f>
        <v>36.94</v>
      </c>
    </row>
    <row r="111" spans="1:7" x14ac:dyDescent="0.25">
      <c r="A111" s="1" t="s">
        <v>26</v>
      </c>
      <c r="B111" s="1">
        <v>45663</v>
      </c>
      <c r="C111" t="s">
        <v>3</v>
      </c>
      <c r="D111" s="2">
        <v>191271665.5</v>
      </c>
      <c r="E111" s="2">
        <v>1996700884</v>
      </c>
      <c r="F111">
        <v>9.5793850262050562E-2</v>
      </c>
      <c r="G111">
        <f>SUMIFS(Historico_Precos[Preço D0],Historico_Precos[Ativo],Historico_Posicoes[[#This Row],[Ativo]],Historico_Precos[Data],Historico_Posicoes[[#This Row],[Data]])</f>
        <v>27.16</v>
      </c>
    </row>
    <row r="112" spans="1:7" x14ac:dyDescent="0.25">
      <c r="A112" s="1" t="s">
        <v>26</v>
      </c>
      <c r="B112" s="1">
        <v>45663</v>
      </c>
      <c r="C112" t="s">
        <v>4</v>
      </c>
      <c r="D112" s="2">
        <v>98084527.769999996</v>
      </c>
      <c r="E112" s="2">
        <v>1996700884</v>
      </c>
      <c r="F112">
        <v>4.912329561026027E-2</v>
      </c>
      <c r="G112">
        <f>SUMIFS(Historico_Precos[Preço D0],Historico_Precos[Ativo],Historico_Posicoes[[#This Row],[Ativo]],Historico_Precos[Data],Historico_Posicoes[[#This Row],[Data]])</f>
        <v>88.07</v>
      </c>
    </row>
    <row r="113" spans="1:7" x14ac:dyDescent="0.25">
      <c r="A113" s="1" t="s">
        <v>26</v>
      </c>
      <c r="B113" s="1">
        <v>45663</v>
      </c>
      <c r="C113" t="s">
        <v>5</v>
      </c>
      <c r="D113" s="2">
        <v>95704687.450000003</v>
      </c>
      <c r="E113" s="2">
        <v>1996700884</v>
      </c>
      <c r="F113">
        <v>4.7931409364768932E-2</v>
      </c>
      <c r="G113">
        <f>SUMIFS(Historico_Precos[Preço D0],Historico_Precos[Ativo],Historico_Posicoes[[#This Row],[Ativo]],Historico_Precos[Data],Historico_Posicoes[[#This Row],[Data]])</f>
        <v>62.45</v>
      </c>
    </row>
    <row r="114" spans="1:7" x14ac:dyDescent="0.25">
      <c r="A114" s="1" t="s">
        <v>26</v>
      </c>
      <c r="B114" s="1">
        <v>45663</v>
      </c>
      <c r="C114" t="s">
        <v>10</v>
      </c>
      <c r="D114" s="2">
        <v>69544774</v>
      </c>
      <c r="E114" s="2">
        <v>1996700884</v>
      </c>
      <c r="F114">
        <v>3.4829840842600636E-2</v>
      </c>
      <c r="G114">
        <f>SUMIFS(Historico_Precos[Preço D0],Historico_Precos[Ativo],Historico_Posicoes[[#This Row],[Ativo]],Historico_Precos[Data],Historico_Posicoes[[#This Row],[Data]])</f>
        <v>10.66</v>
      </c>
    </row>
    <row r="115" spans="1:7" x14ac:dyDescent="0.25">
      <c r="A115" s="1" t="s">
        <v>26</v>
      </c>
      <c r="B115" s="1">
        <v>45663</v>
      </c>
      <c r="C115" t="s">
        <v>12</v>
      </c>
      <c r="D115" s="2">
        <v>84670048.650000006</v>
      </c>
      <c r="E115" s="2">
        <v>1996700884</v>
      </c>
      <c r="F115">
        <v>4.2404973788753034E-2</v>
      </c>
      <c r="G115">
        <f>SUMIFS(Historico_Precos[Preço D0],Historico_Precos[Ativo],Historico_Posicoes[[#This Row],[Ativo]],Historico_Precos[Data],Historico_Posicoes[[#This Row],[Data]])</f>
        <v>27.55</v>
      </c>
    </row>
    <row r="116" spans="1:7" x14ac:dyDescent="0.25">
      <c r="A116" s="1" t="s">
        <v>26</v>
      </c>
      <c r="B116" s="1">
        <v>45663</v>
      </c>
      <c r="C116" t="s">
        <v>6</v>
      </c>
      <c r="D116" s="2">
        <v>125288744.8</v>
      </c>
      <c r="E116" s="2">
        <v>1996700884</v>
      </c>
      <c r="F116">
        <v>6.2747878665235263E-2</v>
      </c>
      <c r="G116">
        <f>SUMIFS(Historico_Precos[Preço D0],Historico_Precos[Ativo],Historico_Posicoes[[#This Row],[Ativo]],Historico_Precos[Data],Historico_Posicoes[[#This Row],[Data]])</f>
        <v>17.97</v>
      </c>
    </row>
    <row r="117" spans="1:7" x14ac:dyDescent="0.25">
      <c r="A117" s="1" t="s">
        <v>26</v>
      </c>
      <c r="B117" s="1">
        <v>45663</v>
      </c>
      <c r="C117" t="s">
        <v>7</v>
      </c>
      <c r="D117" s="2">
        <v>116772762</v>
      </c>
      <c r="E117" s="2">
        <v>1996700884</v>
      </c>
      <c r="F117">
        <v>5.8482851856142111E-2</v>
      </c>
      <c r="G117">
        <f>SUMIFS(Historico_Precos[Preço D0],Historico_Precos[Ativo],Historico_Posicoes[[#This Row],[Ativo]],Historico_Precos[Data],Historico_Posicoes[[#This Row],[Data]])</f>
        <v>17.34</v>
      </c>
    </row>
    <row r="118" spans="1:7" x14ac:dyDescent="0.25">
      <c r="A118" s="1" t="s">
        <v>26</v>
      </c>
      <c r="B118" s="1">
        <v>45663</v>
      </c>
      <c r="C118" t="s">
        <v>14</v>
      </c>
      <c r="D118" s="2">
        <v>77895703.189999998</v>
      </c>
      <c r="E118" s="2">
        <v>1996700884</v>
      </c>
      <c r="F118">
        <v>3.9012204489012485E-2</v>
      </c>
      <c r="G118">
        <f>SUMIFS(Historico_Precos[Preço D0],Historico_Precos[Ativo],Historico_Posicoes[[#This Row],[Ativo]],Historico_Precos[Data],Historico_Posicoes[[#This Row],[Data]])</f>
        <v>11001.473938000001</v>
      </c>
    </row>
    <row r="119" spans="1:7" x14ac:dyDescent="0.25">
      <c r="A119" s="1" t="s">
        <v>26</v>
      </c>
      <c r="B119" s="1">
        <v>45663</v>
      </c>
      <c r="C119" t="s">
        <v>15</v>
      </c>
      <c r="D119" s="2">
        <v>26350838.989999998</v>
      </c>
      <c r="E119" s="2">
        <v>1996700884</v>
      </c>
      <c r="F119">
        <v>1.3197189023731608E-2</v>
      </c>
      <c r="G119">
        <f>SUMIFS(Historico_Precos[Preço D0],Historico_Precos[Ativo],Historico_Posicoes[[#This Row],[Ativo]],Historico_Precos[Data],Historico_Posicoes[[#This Row],[Data]])</f>
        <v>69.698459999999997</v>
      </c>
    </row>
    <row r="120" spans="1:7" x14ac:dyDescent="0.25">
      <c r="A120" s="1" t="s">
        <v>26</v>
      </c>
      <c r="B120" s="1">
        <v>45663</v>
      </c>
      <c r="C120" t="s">
        <v>8</v>
      </c>
      <c r="D120" s="2">
        <v>148886592.69999999</v>
      </c>
      <c r="E120" s="2">
        <v>1996700884</v>
      </c>
      <c r="F120">
        <v>7.4566297783038388E-2</v>
      </c>
      <c r="G120">
        <f>SUMIFS(Historico_Precos[Preço D0],Historico_Precos[Ativo],Historico_Posicoes[[#This Row],[Ativo]],Historico_Precos[Data],Historico_Posicoes[[#This Row],[Data]])</f>
        <v>17.649999999999999</v>
      </c>
    </row>
    <row r="121" spans="1:7" x14ac:dyDescent="0.25">
      <c r="A121" s="1" t="s">
        <v>26</v>
      </c>
      <c r="B121" s="1">
        <v>45663</v>
      </c>
      <c r="C121" t="s">
        <v>13</v>
      </c>
      <c r="D121" s="2">
        <v>119561792</v>
      </c>
      <c r="E121" s="2">
        <v>1996700884</v>
      </c>
      <c r="F121">
        <v>5.9879670990319447E-2</v>
      </c>
      <c r="G121">
        <f>SUMIFS(Historico_Precos[Preço D0],Historico_Precos[Ativo],Historico_Posicoes[[#This Row],[Ativo]],Historico_Precos[Data],Historico_Posicoes[[#This Row],[Data]])</f>
        <v>17.36</v>
      </c>
    </row>
    <row r="122" spans="1:7" x14ac:dyDescent="0.25">
      <c r="A122" s="1" t="s">
        <v>24</v>
      </c>
      <c r="B122" s="1">
        <v>45664</v>
      </c>
      <c r="C122" t="s">
        <v>2</v>
      </c>
      <c r="D122" s="2">
        <v>10303159.560000001</v>
      </c>
      <c r="E122" s="2">
        <v>84540417.959999993</v>
      </c>
      <c r="F122">
        <v>0.12187258838576957</v>
      </c>
      <c r="G122">
        <f>SUMIFS(Historico_Precos[Preço D0],Historico_Precos[Ativo],Historico_Posicoes[[#This Row],[Ativo]],Historico_Precos[Data],Historico_Posicoes[[#This Row],[Data]])</f>
        <v>37.64</v>
      </c>
    </row>
    <row r="123" spans="1:7" x14ac:dyDescent="0.25">
      <c r="A123" s="1" t="s">
        <v>24</v>
      </c>
      <c r="B123" s="1">
        <v>45664</v>
      </c>
      <c r="C123" t="s">
        <v>4</v>
      </c>
      <c r="D123" s="2">
        <v>2900300</v>
      </c>
      <c r="E123" s="2">
        <v>84540417.959999993</v>
      </c>
      <c r="F123">
        <v>3.4306667390410432E-2</v>
      </c>
      <c r="G123">
        <f>SUMIFS(Historico_Precos[Preço D0],Historico_Precos[Ativo],Historico_Posicoes[[#This Row],[Ativo]],Historico_Precos[Data],Historico_Posicoes[[#This Row],[Data]])</f>
        <v>89.24</v>
      </c>
    </row>
    <row r="124" spans="1:7" x14ac:dyDescent="0.25">
      <c r="A124" s="1" t="s">
        <v>24</v>
      </c>
      <c r="B124" s="1">
        <v>45664</v>
      </c>
      <c r="C124" t="s">
        <v>5</v>
      </c>
      <c r="D124" s="2">
        <v>3319558.48</v>
      </c>
      <c r="E124" s="2">
        <v>84540417.959999993</v>
      </c>
      <c r="F124">
        <v>3.9265934095223394E-2</v>
      </c>
      <c r="G124">
        <f>SUMIFS(Historico_Precos[Preço D0],Historico_Precos[Ativo],Historico_Posicoes[[#This Row],[Ativo]],Historico_Precos[Data],Historico_Posicoes[[#This Row],[Data]])</f>
        <v>62.02</v>
      </c>
    </row>
    <row r="125" spans="1:7" x14ac:dyDescent="0.25">
      <c r="A125" s="1" t="s">
        <v>24</v>
      </c>
      <c r="B125" s="1">
        <v>45664</v>
      </c>
      <c r="C125" t="s">
        <v>6</v>
      </c>
      <c r="D125" s="2">
        <v>5312490</v>
      </c>
      <c r="E125" s="2">
        <v>84540417.959999993</v>
      </c>
      <c r="F125">
        <v>6.2839646741675512E-2</v>
      </c>
      <c r="G125">
        <f>SUMIFS(Historico_Precos[Preço D0],Historico_Precos[Ativo],Historico_Posicoes[[#This Row],[Ativo]],Historico_Precos[Data],Historico_Posicoes[[#This Row],[Data]])</f>
        <v>18.3</v>
      </c>
    </row>
    <row r="126" spans="1:7" x14ac:dyDescent="0.25">
      <c r="A126" s="1" t="s">
        <v>24</v>
      </c>
      <c r="B126" s="1">
        <v>45664</v>
      </c>
      <c r="C126" t="s">
        <v>7</v>
      </c>
      <c r="D126" s="2">
        <v>4847975.32</v>
      </c>
      <c r="E126" s="2">
        <v>84540417.959999993</v>
      </c>
      <c r="F126">
        <v>5.7345059759389916E-2</v>
      </c>
      <c r="G126">
        <f>SUMIFS(Historico_Precos[Preço D0],Historico_Precos[Ativo],Historico_Posicoes[[#This Row],[Ativo]],Historico_Precos[Data],Historico_Posicoes[[#This Row],[Data]])</f>
        <v>17.89</v>
      </c>
    </row>
    <row r="127" spans="1:7" x14ac:dyDescent="0.25">
      <c r="A127" s="1" t="s">
        <v>24</v>
      </c>
      <c r="B127" s="1">
        <v>45664</v>
      </c>
      <c r="C127" t="s">
        <v>8</v>
      </c>
      <c r="D127" s="2">
        <v>6124998</v>
      </c>
      <c r="E127" s="2">
        <v>84540417.959999993</v>
      </c>
      <c r="F127">
        <v>7.2450528963531047E-2</v>
      </c>
      <c r="G127">
        <f>SUMIFS(Historico_Precos[Preço D0],Historico_Precos[Ativo],Historico_Posicoes[[#This Row],[Ativo]],Historico_Precos[Data],Historico_Posicoes[[#This Row],[Data]])</f>
        <v>18.02</v>
      </c>
    </row>
    <row r="128" spans="1:7" x14ac:dyDescent="0.25">
      <c r="A128" s="1" t="s">
        <v>24</v>
      </c>
      <c r="B128" s="1">
        <v>45664</v>
      </c>
      <c r="C128" t="s">
        <v>9</v>
      </c>
      <c r="D128" s="2">
        <v>4859589.0599999996</v>
      </c>
      <c r="E128" s="2">
        <v>84540417.959999993</v>
      </c>
      <c r="F128">
        <v>5.748243476036867E-2</v>
      </c>
      <c r="G128">
        <f>SUMIFS(Historico_Precos[Preço D0],Historico_Precos[Ativo],Historico_Posicoes[[#This Row],[Ativo]],Historico_Precos[Data],Historico_Posicoes[[#This Row],[Data]])</f>
        <v>34.17</v>
      </c>
    </row>
    <row r="129" spans="1:7" x14ac:dyDescent="0.25">
      <c r="A129" s="1" t="s">
        <v>24</v>
      </c>
      <c r="B129" s="1">
        <v>45664</v>
      </c>
      <c r="C129" t="s">
        <v>3</v>
      </c>
      <c r="D129" s="2">
        <v>7777206.9000000004</v>
      </c>
      <c r="E129" s="2">
        <v>84540417.959999993</v>
      </c>
      <c r="F129">
        <v>9.1993949020689234E-2</v>
      </c>
      <c r="G129">
        <f>SUMIFS(Historico_Precos[Preço D0],Historico_Precos[Ativo],Historico_Posicoes[[#This Row],[Ativo]],Historico_Precos[Data],Historico_Posicoes[[#This Row],[Data]])</f>
        <v>27.67</v>
      </c>
    </row>
    <row r="130" spans="1:7" x14ac:dyDescent="0.25">
      <c r="A130" s="1" t="s">
        <v>24</v>
      </c>
      <c r="B130" s="1">
        <v>45664</v>
      </c>
      <c r="C130" t="s">
        <v>10</v>
      </c>
      <c r="D130" s="2">
        <v>2963059</v>
      </c>
      <c r="E130" s="2">
        <v>84540417.959999993</v>
      </c>
      <c r="F130">
        <v>3.5049022367052422E-2</v>
      </c>
      <c r="G130">
        <f>SUMIFS(Historico_Precos[Preço D0],Historico_Precos[Ativo],Historico_Posicoes[[#This Row],[Ativo]],Historico_Precos[Data],Historico_Posicoes[[#This Row],[Data]])</f>
        <v>10.67</v>
      </c>
    </row>
    <row r="131" spans="1:7" x14ac:dyDescent="0.25">
      <c r="A131" s="1" t="s">
        <v>24</v>
      </c>
      <c r="B131" s="1">
        <v>45664</v>
      </c>
      <c r="C131" t="s">
        <v>11</v>
      </c>
      <c r="D131" s="2">
        <v>4267075</v>
      </c>
      <c r="E131" s="2">
        <v>84540417.959999993</v>
      </c>
      <c r="F131">
        <v>5.0473786420348096E-2</v>
      </c>
      <c r="G131">
        <f>SUMIFS(Historico_Precos[Preço D0],Historico_Precos[Ativo],Historico_Posicoes[[#This Row],[Ativo]],Historico_Precos[Data],Historico_Posicoes[[#This Row],[Data]])</f>
        <v>41.63</v>
      </c>
    </row>
    <row r="132" spans="1:7" x14ac:dyDescent="0.25">
      <c r="A132" s="1" t="s">
        <v>24</v>
      </c>
      <c r="B132" s="1">
        <v>45664</v>
      </c>
      <c r="C132" t="s">
        <v>12</v>
      </c>
      <c r="D132" s="2">
        <v>3432432.48</v>
      </c>
      <c r="E132" s="2">
        <v>84540417.959999993</v>
      </c>
      <c r="F132">
        <v>4.060108245057463E-2</v>
      </c>
      <c r="G132">
        <f>SUMIFS(Historico_Precos[Preço D0],Historico_Precos[Ativo],Historico_Posicoes[[#This Row],[Ativo]],Historico_Precos[Data],Historico_Posicoes[[#This Row],[Data]])</f>
        <v>28.04</v>
      </c>
    </row>
    <row r="133" spans="1:7" x14ac:dyDescent="0.25">
      <c r="A133" s="1" t="s">
        <v>24</v>
      </c>
      <c r="B133" s="1">
        <v>45664</v>
      </c>
      <c r="C133" t="s">
        <v>14</v>
      </c>
      <c r="D133" s="2">
        <v>1102721.5419999999</v>
      </c>
      <c r="E133" s="2">
        <v>84540417.959999993</v>
      </c>
      <c r="F133">
        <v>1.3043720017113574E-2</v>
      </c>
      <c r="G133">
        <f>SUMIFS(Historico_Precos[Preço D0],Historico_Precos[Ativo],Historico_Posicoes[[#This Row],[Ativo]],Historico_Precos[Data],Historico_Posicoes[[#This Row],[Data]])</f>
        <v>10810.995514</v>
      </c>
    </row>
    <row r="134" spans="1:7" x14ac:dyDescent="0.25">
      <c r="A134" s="1" t="s">
        <v>24</v>
      </c>
      <c r="B134" s="1">
        <v>45664</v>
      </c>
      <c r="C134" t="s">
        <v>15</v>
      </c>
      <c r="D134" s="2">
        <v>1058447.0120000001</v>
      </c>
      <c r="E134" s="2">
        <v>84540417.959999993</v>
      </c>
      <c r="F134">
        <v>1.2520011581925235E-2</v>
      </c>
      <c r="G134">
        <f>SUMIFS(Historico_Precos[Preço D0],Historico_Precos[Ativo],Historico_Posicoes[[#This Row],[Ativo]],Historico_Precos[Data],Historico_Posicoes[[#This Row],[Data]])</f>
        <v>68.605587999999997</v>
      </c>
    </row>
    <row r="135" spans="1:7" x14ac:dyDescent="0.25">
      <c r="A135" s="1" t="s">
        <v>24</v>
      </c>
      <c r="B135" s="1">
        <v>45664</v>
      </c>
      <c r="C135" t="s">
        <v>13</v>
      </c>
      <c r="D135" s="2">
        <v>4790092.0999999996</v>
      </c>
      <c r="E135" s="2">
        <v>84540417.959999993</v>
      </c>
      <c r="F135">
        <v>5.6660378734659379E-2</v>
      </c>
      <c r="G135">
        <f>SUMIFS(Historico_Precos[Preço D0],Historico_Precos[Ativo],Historico_Posicoes[[#This Row],[Ativo]],Historico_Precos[Data],Historico_Posicoes[[#This Row],[Data]])</f>
        <v>17.350000000000001</v>
      </c>
    </row>
    <row r="136" spans="1:7" x14ac:dyDescent="0.25">
      <c r="A136" s="1" t="s">
        <v>25</v>
      </c>
      <c r="B136" s="1">
        <v>45664</v>
      </c>
      <c r="C136" t="s">
        <v>3</v>
      </c>
      <c r="D136" s="2">
        <v>25363428.800000001</v>
      </c>
      <c r="E136" s="2">
        <v>218639987.19999999</v>
      </c>
      <c r="F136">
        <v>0.11600544403983575</v>
      </c>
      <c r="G136">
        <f>SUMIFS(Historico_Precos[Preço D0],Historico_Precos[Ativo],Historico_Posicoes[[#This Row],[Ativo]],Historico_Precos[Data],Historico_Posicoes[[#This Row],[Data]])</f>
        <v>27.67</v>
      </c>
    </row>
    <row r="137" spans="1:7" x14ac:dyDescent="0.25">
      <c r="A137" s="1" t="s">
        <v>25</v>
      </c>
      <c r="B137" s="1">
        <v>45664</v>
      </c>
      <c r="C137" t="s">
        <v>4</v>
      </c>
      <c r="D137" s="2">
        <v>6416356</v>
      </c>
      <c r="E137" s="2">
        <v>218639987.19999999</v>
      </c>
      <c r="F137">
        <v>2.9346672043712965E-2</v>
      </c>
      <c r="G137">
        <f>SUMIFS(Historico_Precos[Preço D0],Historico_Precos[Ativo],Historico_Posicoes[[#This Row],[Ativo]],Historico_Precos[Data],Historico_Posicoes[[#This Row],[Data]])</f>
        <v>89.24</v>
      </c>
    </row>
    <row r="138" spans="1:7" x14ac:dyDescent="0.25">
      <c r="A138" s="1" t="s">
        <v>25</v>
      </c>
      <c r="B138" s="1">
        <v>45664</v>
      </c>
      <c r="C138" t="s">
        <v>5</v>
      </c>
      <c r="D138" s="2">
        <v>7696433.9199999999</v>
      </c>
      <c r="E138" s="2">
        <v>218639987.19999999</v>
      </c>
      <c r="F138">
        <v>3.5201401255844936E-2</v>
      </c>
      <c r="G138">
        <f>SUMIFS(Historico_Precos[Preço D0],Historico_Precos[Ativo],Historico_Posicoes[[#This Row],[Ativo]],Historico_Precos[Data],Historico_Posicoes[[#This Row],[Data]])</f>
        <v>62.02</v>
      </c>
    </row>
    <row r="139" spans="1:7" x14ac:dyDescent="0.25">
      <c r="A139" s="1" t="s">
        <v>25</v>
      </c>
      <c r="B139" s="1">
        <v>45664</v>
      </c>
      <c r="C139" t="s">
        <v>11</v>
      </c>
      <c r="D139" s="2">
        <v>9770561</v>
      </c>
      <c r="E139" s="2">
        <v>218639987.19999999</v>
      </c>
      <c r="F139">
        <v>4.4687895956847183E-2</v>
      </c>
      <c r="G139">
        <f>SUMIFS(Historico_Precos[Preço D0],Historico_Precos[Ativo],Historico_Posicoes[[#This Row],[Ativo]],Historico_Precos[Data],Historico_Posicoes[[#This Row],[Data]])</f>
        <v>41.63</v>
      </c>
    </row>
    <row r="140" spans="1:7" x14ac:dyDescent="0.25">
      <c r="A140" s="1" t="s">
        <v>25</v>
      </c>
      <c r="B140" s="1">
        <v>45664</v>
      </c>
      <c r="C140" t="s">
        <v>7</v>
      </c>
      <c r="D140" s="2">
        <v>10889857.68</v>
      </c>
      <c r="E140" s="2">
        <v>218639987.19999999</v>
      </c>
      <c r="F140">
        <v>4.9807255385715649E-2</v>
      </c>
      <c r="G140">
        <f>SUMIFS(Historico_Precos[Preço D0],Historico_Precos[Ativo],Historico_Posicoes[[#This Row],[Ativo]],Historico_Precos[Data],Historico_Posicoes[[#This Row],[Data]])</f>
        <v>17.89</v>
      </c>
    </row>
    <row r="141" spans="1:7" x14ac:dyDescent="0.25">
      <c r="A141" s="1" t="s">
        <v>25</v>
      </c>
      <c r="B141" s="1">
        <v>45664</v>
      </c>
      <c r="C141" t="s">
        <v>9</v>
      </c>
      <c r="D141" s="2">
        <v>9927854.3100000005</v>
      </c>
      <c r="E141" s="2">
        <v>218639987.19999999</v>
      </c>
      <c r="F141">
        <v>4.5407312894317625E-2</v>
      </c>
      <c r="G141">
        <f>SUMIFS(Historico_Precos[Preço D0],Historico_Precos[Ativo],Historico_Posicoes[[#This Row],[Ativo]],Historico_Precos[Data],Historico_Posicoes[[#This Row],[Data]])</f>
        <v>34.17</v>
      </c>
    </row>
    <row r="142" spans="1:7" x14ac:dyDescent="0.25">
      <c r="A142" s="1" t="s">
        <v>25</v>
      </c>
      <c r="B142" s="1">
        <v>45664</v>
      </c>
      <c r="C142" t="s">
        <v>2</v>
      </c>
      <c r="D142" s="2">
        <v>25437940.079999998</v>
      </c>
      <c r="E142" s="2">
        <v>218639987.19999999</v>
      </c>
      <c r="F142">
        <v>0.11634623842495358</v>
      </c>
      <c r="G142">
        <f>SUMIFS(Historico_Precos[Preço D0],Historico_Precos[Ativo],Historico_Posicoes[[#This Row],[Ativo]],Historico_Precos[Data],Historico_Posicoes[[#This Row],[Data]])</f>
        <v>37.64</v>
      </c>
    </row>
    <row r="143" spans="1:7" x14ac:dyDescent="0.25">
      <c r="A143" s="1" t="s">
        <v>25</v>
      </c>
      <c r="B143" s="1">
        <v>45664</v>
      </c>
      <c r="C143" t="s">
        <v>10</v>
      </c>
      <c r="D143" s="2">
        <v>6128848</v>
      </c>
      <c r="E143" s="2">
        <v>218639987.19999999</v>
      </c>
      <c r="F143">
        <v>2.8031688432151539E-2</v>
      </c>
      <c r="G143">
        <f>SUMIFS(Historico_Precos[Preço D0],Historico_Precos[Ativo],Historico_Posicoes[[#This Row],[Ativo]],Historico_Precos[Data],Historico_Posicoes[[#This Row],[Data]])</f>
        <v>10.67</v>
      </c>
    </row>
    <row r="144" spans="1:7" x14ac:dyDescent="0.25">
      <c r="A144" s="1" t="s">
        <v>25</v>
      </c>
      <c r="B144" s="1">
        <v>45664</v>
      </c>
      <c r="C144" t="s">
        <v>6</v>
      </c>
      <c r="D144" s="2">
        <v>16713390</v>
      </c>
      <c r="E144" s="2">
        <v>218639987.19999999</v>
      </c>
      <c r="F144">
        <v>7.6442512707940738E-2</v>
      </c>
      <c r="G144">
        <f>SUMIFS(Historico_Precos[Preço D0],Historico_Precos[Ativo],Historico_Posicoes[[#This Row],[Ativo]],Historico_Precos[Data],Historico_Posicoes[[#This Row],[Data]])</f>
        <v>18.3</v>
      </c>
    </row>
    <row r="145" spans="1:7" x14ac:dyDescent="0.25">
      <c r="A145" s="1" t="s">
        <v>25</v>
      </c>
      <c r="B145" s="1">
        <v>45664</v>
      </c>
      <c r="C145" t="s">
        <v>8</v>
      </c>
      <c r="D145" s="2">
        <v>14268236</v>
      </c>
      <c r="E145" s="2">
        <v>218639987.19999999</v>
      </c>
      <c r="F145">
        <v>6.5259041508030247E-2</v>
      </c>
      <c r="G145">
        <f>SUMIFS(Historico_Precos[Preço D0],Historico_Precos[Ativo],Historico_Posicoes[[#This Row],[Ativo]],Historico_Precos[Data],Historico_Posicoes[[#This Row],[Data]])</f>
        <v>18.02</v>
      </c>
    </row>
    <row r="146" spans="1:7" x14ac:dyDescent="0.25">
      <c r="A146" s="1" t="s">
        <v>25</v>
      </c>
      <c r="B146" s="1">
        <v>45664</v>
      </c>
      <c r="C146" t="s">
        <v>13</v>
      </c>
      <c r="D146" s="2">
        <v>11459067.75</v>
      </c>
      <c r="E146" s="2">
        <v>218639987.19999999</v>
      </c>
      <c r="F146">
        <v>5.24106678597537E-2</v>
      </c>
      <c r="G146">
        <f>SUMIFS(Historico_Precos[Preço D0],Historico_Precos[Ativo],Historico_Posicoes[[#This Row],[Ativo]],Historico_Precos[Data],Historico_Posicoes[[#This Row],[Data]])</f>
        <v>17.350000000000001</v>
      </c>
    </row>
    <row r="147" spans="1:7" x14ac:dyDescent="0.25">
      <c r="A147" s="1" t="s">
        <v>25</v>
      </c>
      <c r="B147" s="1">
        <v>45664</v>
      </c>
      <c r="C147" t="s">
        <v>12</v>
      </c>
      <c r="D147" s="2">
        <v>7927020.1600000001</v>
      </c>
      <c r="E147" s="2">
        <v>218639987.19999999</v>
      </c>
      <c r="F147">
        <v>3.6256040175984793E-2</v>
      </c>
      <c r="G147">
        <f>SUMIFS(Historico_Precos[Preço D0],Historico_Precos[Ativo],Historico_Posicoes[[#This Row],[Ativo]],Historico_Precos[Data],Historico_Posicoes[[#This Row],[Data]])</f>
        <v>28.04</v>
      </c>
    </row>
    <row r="148" spans="1:7" x14ac:dyDescent="0.25">
      <c r="A148" s="1" t="s">
        <v>25</v>
      </c>
      <c r="B148" s="1">
        <v>45664</v>
      </c>
      <c r="C148" t="s">
        <v>14</v>
      </c>
      <c r="D148" s="2">
        <v>2356797.0222999998</v>
      </c>
      <c r="E148" s="2">
        <v>218639987.19999999</v>
      </c>
      <c r="F148">
        <v>1.0779350348864273E-2</v>
      </c>
      <c r="G148">
        <f>SUMIFS(Historico_Precos[Preço D0],Historico_Precos[Ativo],Historico_Posicoes[[#This Row],[Ativo]],Historico_Precos[Data],Historico_Posicoes[[#This Row],[Data]])</f>
        <v>10810.995514</v>
      </c>
    </row>
    <row r="149" spans="1:7" x14ac:dyDescent="0.25">
      <c r="A149" s="1" t="s">
        <v>25</v>
      </c>
      <c r="B149" s="1">
        <v>45664</v>
      </c>
      <c r="C149" t="s">
        <v>15</v>
      </c>
      <c r="D149" s="2">
        <v>6520206.4775</v>
      </c>
      <c r="E149" s="2">
        <v>218639987.19999999</v>
      </c>
      <c r="F149">
        <v>2.982165596056164E-2</v>
      </c>
      <c r="G149">
        <f>SUMIFS(Historico_Precos[Preço D0],Historico_Precos[Ativo],Historico_Posicoes[[#This Row],[Ativo]],Historico_Precos[Data],Historico_Posicoes[[#This Row],[Data]])</f>
        <v>68.605587999999997</v>
      </c>
    </row>
    <row r="150" spans="1:7" x14ac:dyDescent="0.25">
      <c r="A150" s="1" t="s">
        <v>26</v>
      </c>
      <c r="B150" s="1">
        <v>45664</v>
      </c>
      <c r="C150" t="s">
        <v>2</v>
      </c>
      <c r="D150" s="2">
        <v>228079580</v>
      </c>
      <c r="E150" s="2">
        <v>2028746395</v>
      </c>
      <c r="F150">
        <v>0.11242389909459334</v>
      </c>
      <c r="G150">
        <f>SUMIFS(Historico_Precos[Preço D0],Historico_Precos[Ativo],Historico_Posicoes[[#This Row],[Ativo]],Historico_Precos[Data],Historico_Posicoes[[#This Row],[Data]])</f>
        <v>37.64</v>
      </c>
    </row>
    <row r="151" spans="1:7" x14ac:dyDescent="0.25">
      <c r="A151" s="1" t="s">
        <v>26</v>
      </c>
      <c r="B151" s="1">
        <v>45664</v>
      </c>
      <c r="C151" t="s">
        <v>3</v>
      </c>
      <c r="D151" s="2">
        <v>194863291</v>
      </c>
      <c r="E151" s="2">
        <v>2028746395</v>
      </c>
      <c r="F151">
        <v>9.6051084295334016E-2</v>
      </c>
      <c r="G151">
        <f>SUMIFS(Historico_Precos[Preço D0],Historico_Precos[Ativo],Historico_Posicoes[[#This Row],[Ativo]],Historico_Precos[Data],Historico_Posicoes[[#This Row],[Data]])</f>
        <v>27.67</v>
      </c>
    </row>
    <row r="152" spans="1:7" x14ac:dyDescent="0.25">
      <c r="A152" s="1" t="s">
        <v>26</v>
      </c>
      <c r="B152" s="1">
        <v>45664</v>
      </c>
      <c r="C152" t="s">
        <v>4</v>
      </c>
      <c r="D152" s="2">
        <v>95452085.640000001</v>
      </c>
      <c r="E152" s="2">
        <v>2028746395</v>
      </c>
      <c r="F152">
        <v>4.7049786939978765E-2</v>
      </c>
      <c r="G152">
        <f>SUMIFS(Historico_Precos[Preço D0],Historico_Precos[Ativo],Historico_Posicoes[[#This Row],[Ativo]],Historico_Precos[Data],Historico_Posicoes[[#This Row],[Data]])</f>
        <v>89.24</v>
      </c>
    </row>
    <row r="153" spans="1:7" x14ac:dyDescent="0.25">
      <c r="A153" s="1" t="s">
        <v>26</v>
      </c>
      <c r="B153" s="1">
        <v>45664</v>
      </c>
      <c r="C153" t="s">
        <v>5</v>
      </c>
      <c r="D153" s="2">
        <v>95045712.019999996</v>
      </c>
      <c r="E153" s="2">
        <v>2028746395</v>
      </c>
      <c r="F153">
        <v>4.6849479192789888E-2</v>
      </c>
      <c r="G153">
        <f>SUMIFS(Historico_Precos[Preço D0],Historico_Precos[Ativo],Historico_Posicoes[[#This Row],[Ativo]],Historico_Precos[Data],Historico_Posicoes[[#This Row],[Data]])</f>
        <v>62.02</v>
      </c>
    </row>
    <row r="154" spans="1:7" x14ac:dyDescent="0.25">
      <c r="A154" s="1" t="s">
        <v>26</v>
      </c>
      <c r="B154" s="1">
        <v>45664</v>
      </c>
      <c r="C154" t="s">
        <v>10</v>
      </c>
      <c r="D154" s="2">
        <v>69610013</v>
      </c>
      <c r="E154" s="2">
        <v>2028746395</v>
      </c>
      <c r="F154">
        <v>3.4311835708770291E-2</v>
      </c>
      <c r="G154">
        <f>SUMIFS(Historico_Precos[Preço D0],Historico_Precos[Ativo],Historico_Posicoes[[#This Row],[Ativo]],Historico_Precos[Data],Historico_Posicoes[[#This Row],[Data]])</f>
        <v>10.67</v>
      </c>
    </row>
    <row r="155" spans="1:7" x14ac:dyDescent="0.25">
      <c r="A155" s="1" t="s">
        <v>26</v>
      </c>
      <c r="B155" s="1">
        <v>45664</v>
      </c>
      <c r="C155" t="s">
        <v>12</v>
      </c>
      <c r="D155" s="2">
        <v>86175976.920000002</v>
      </c>
      <c r="E155" s="2">
        <v>2028746395</v>
      </c>
      <c r="F155">
        <v>4.2477451658022539E-2</v>
      </c>
      <c r="G155">
        <f>SUMIFS(Historico_Precos[Preço D0],Historico_Precos[Ativo],Historico_Posicoes[[#This Row],[Ativo]],Historico_Precos[Data],Historico_Posicoes[[#This Row],[Data]])</f>
        <v>28.04</v>
      </c>
    </row>
    <row r="156" spans="1:7" x14ac:dyDescent="0.25">
      <c r="A156" s="1" t="s">
        <v>26</v>
      </c>
      <c r="B156" s="1">
        <v>45664</v>
      </c>
      <c r="C156" t="s">
        <v>6</v>
      </c>
      <c r="D156" s="2">
        <v>127589539.8</v>
      </c>
      <c r="E156" s="2">
        <v>2028746395</v>
      </c>
      <c r="F156">
        <v>6.2890827613768852E-2</v>
      </c>
      <c r="G156">
        <f>SUMIFS(Historico_Precos[Preço D0],Historico_Precos[Ativo],Historico_Posicoes[[#This Row],[Ativo]],Historico_Precos[Data],Historico_Posicoes[[#This Row],[Data]])</f>
        <v>18.3</v>
      </c>
    </row>
    <row r="157" spans="1:7" x14ac:dyDescent="0.25">
      <c r="A157" s="1" t="s">
        <v>26</v>
      </c>
      <c r="B157" s="1">
        <v>45664</v>
      </c>
      <c r="C157" t="s">
        <v>7</v>
      </c>
      <c r="D157" s="2">
        <v>120476627</v>
      </c>
      <c r="E157" s="2">
        <v>2028746395</v>
      </c>
      <c r="F157">
        <v>5.9384764550622901E-2</v>
      </c>
      <c r="G157">
        <f>SUMIFS(Historico_Precos[Preço D0],Historico_Precos[Ativo],Historico_Posicoes[[#This Row],[Ativo]],Historico_Precos[Data],Historico_Posicoes[[#This Row],[Data]])</f>
        <v>17.89</v>
      </c>
    </row>
    <row r="158" spans="1:7" x14ac:dyDescent="0.25">
      <c r="A158" s="1" t="s">
        <v>26</v>
      </c>
      <c r="B158" s="1">
        <v>45664</v>
      </c>
      <c r="C158" t="s">
        <v>14</v>
      </c>
      <c r="D158" s="2">
        <v>76062893.790000007</v>
      </c>
      <c r="E158" s="2">
        <v>2028746395</v>
      </c>
      <c r="F158">
        <v>3.7492558940566842E-2</v>
      </c>
      <c r="G158">
        <f>SUMIFS(Historico_Precos[Preço D0],Historico_Precos[Ativo],Historico_Posicoes[[#This Row],[Ativo]],Historico_Precos[Data],Historico_Posicoes[[#This Row],[Data]])</f>
        <v>10810.995514</v>
      </c>
    </row>
    <row r="159" spans="1:7" x14ac:dyDescent="0.25">
      <c r="A159" s="1" t="s">
        <v>26</v>
      </c>
      <c r="B159" s="1">
        <v>45664</v>
      </c>
      <c r="C159" t="s">
        <v>15</v>
      </c>
      <c r="D159" s="2">
        <v>25773611.91</v>
      </c>
      <c r="E159" s="2">
        <v>2028746395</v>
      </c>
      <c r="F159">
        <v>1.2704205894596303E-2</v>
      </c>
      <c r="G159">
        <f>SUMIFS(Historico_Precos[Preço D0],Historico_Precos[Ativo],Historico_Posicoes[[#This Row],[Ativo]],Historico_Precos[Data],Historico_Posicoes[[#This Row],[Data]])</f>
        <v>68.605587999999997</v>
      </c>
    </row>
    <row r="160" spans="1:7" x14ac:dyDescent="0.25">
      <c r="A160" s="1" t="s">
        <v>26</v>
      </c>
      <c r="B160" s="1">
        <v>45664</v>
      </c>
      <c r="C160" t="s">
        <v>8</v>
      </c>
      <c r="D160" s="2">
        <v>152007728</v>
      </c>
      <c r="E160" s="2">
        <v>2028746395</v>
      </c>
      <c r="F160">
        <v>7.492692451586587E-2</v>
      </c>
      <c r="G160">
        <f>SUMIFS(Historico_Precos[Preço D0],Historico_Precos[Ativo],Historico_Posicoes[[#This Row],[Ativo]],Historico_Precos[Data],Historico_Posicoes[[#This Row],[Data]])</f>
        <v>18.02</v>
      </c>
    </row>
    <row r="161" spans="1:7" x14ac:dyDescent="0.25">
      <c r="A161" s="1" t="s">
        <v>26</v>
      </c>
      <c r="B161" s="1">
        <v>45664</v>
      </c>
      <c r="C161" t="s">
        <v>13</v>
      </c>
      <c r="D161" s="2">
        <v>119492920</v>
      </c>
      <c r="E161" s="2">
        <v>2028746395</v>
      </c>
      <c r="F161">
        <v>5.8899880386478767E-2</v>
      </c>
      <c r="G161">
        <f>SUMIFS(Historico_Precos[Preço D0],Historico_Precos[Ativo],Historico_Posicoes[[#This Row],[Ativo]],Historico_Precos[Data],Historico_Posicoes[[#This Row],[Data]])</f>
        <v>17.350000000000001</v>
      </c>
    </row>
    <row r="162" spans="1:7" x14ac:dyDescent="0.25">
      <c r="A162" s="1" t="s">
        <v>24</v>
      </c>
      <c r="B162" s="1">
        <v>45665</v>
      </c>
      <c r="C162" t="s">
        <v>2</v>
      </c>
      <c r="D162" s="2">
        <v>10073227.199999999</v>
      </c>
      <c r="E162" s="2">
        <v>82984918.489999995</v>
      </c>
      <c r="F162">
        <v>0.12138623961188637</v>
      </c>
      <c r="G162">
        <f>SUMIFS(Historico_Precos[Preço D0],Historico_Precos[Ativo],Historico_Posicoes[[#This Row],[Ativo]],Historico_Precos[Data],Historico_Posicoes[[#This Row],[Data]])</f>
        <v>36.799999999999997</v>
      </c>
    </row>
    <row r="163" spans="1:7" x14ac:dyDescent="0.25">
      <c r="A163" s="1" t="s">
        <v>24</v>
      </c>
      <c r="B163" s="1">
        <v>45665</v>
      </c>
      <c r="C163" t="s">
        <v>3</v>
      </c>
      <c r="D163" s="2">
        <v>8007654.7000000002</v>
      </c>
      <c r="E163" s="2">
        <v>82984918.489999995</v>
      </c>
      <c r="F163">
        <v>9.6495301142760698E-2</v>
      </c>
      <c r="G163">
        <f>SUMIFS(Historico_Precos[Preço D0],Historico_Precos[Ativo],Historico_Posicoes[[#This Row],[Ativo]],Historico_Precos[Data],Historico_Posicoes[[#This Row],[Data]])</f>
        <v>27.01</v>
      </c>
    </row>
    <row r="164" spans="1:7" x14ac:dyDescent="0.25">
      <c r="A164" s="1" t="s">
        <v>24</v>
      </c>
      <c r="B164" s="1">
        <v>45665</v>
      </c>
      <c r="C164" t="s">
        <v>4</v>
      </c>
      <c r="D164" s="2">
        <v>2752360</v>
      </c>
      <c r="E164" s="2">
        <v>82984918.489999995</v>
      </c>
      <c r="F164">
        <v>3.3166990461425468E-2</v>
      </c>
      <c r="G164">
        <f>SUMIFS(Historico_Precos[Preço D0],Historico_Precos[Ativo],Historico_Posicoes[[#This Row],[Ativo]],Historico_Precos[Data],Historico_Posicoes[[#This Row],[Data]])</f>
        <v>87.1</v>
      </c>
    </row>
    <row r="165" spans="1:7" x14ac:dyDescent="0.25">
      <c r="A165" s="1" t="s">
        <v>24</v>
      </c>
      <c r="B165" s="1">
        <v>45665</v>
      </c>
      <c r="C165" t="s">
        <v>5</v>
      </c>
      <c r="D165" s="2">
        <v>3307783.2</v>
      </c>
      <c r="E165" s="2">
        <v>82984918.489999995</v>
      </c>
      <c r="F165">
        <v>3.986005240697562E-2</v>
      </c>
      <c r="G165">
        <f>SUMIFS(Historico_Precos[Preço D0],Historico_Precos[Ativo],Historico_Posicoes[[#This Row],[Ativo]],Historico_Precos[Data],Historico_Posicoes[[#This Row],[Data]])</f>
        <v>61.8</v>
      </c>
    </row>
    <row r="166" spans="1:7" x14ac:dyDescent="0.25">
      <c r="A166" s="1" t="s">
        <v>24</v>
      </c>
      <c r="B166" s="1">
        <v>45665</v>
      </c>
      <c r="C166" t="s">
        <v>6</v>
      </c>
      <c r="D166" s="2">
        <v>5225400</v>
      </c>
      <c r="E166" s="2">
        <v>82984918.489999995</v>
      </c>
      <c r="F166">
        <v>6.2968068115047682E-2</v>
      </c>
      <c r="G166">
        <f>SUMIFS(Historico_Precos[Preço D0],Historico_Precos[Ativo],Historico_Posicoes[[#This Row],[Ativo]],Historico_Precos[Data],Historico_Posicoes[[#This Row],[Data]])</f>
        <v>18</v>
      </c>
    </row>
    <row r="167" spans="1:7" x14ac:dyDescent="0.25">
      <c r="A167" s="1" t="s">
        <v>24</v>
      </c>
      <c r="B167" s="1">
        <v>45665</v>
      </c>
      <c r="C167" t="s">
        <v>7</v>
      </c>
      <c r="D167" s="2">
        <v>4867364.28</v>
      </c>
      <c r="E167" s="2">
        <v>82984918.489999995</v>
      </c>
      <c r="F167">
        <v>5.8653600781526788E-2</v>
      </c>
      <c r="G167">
        <f>SUMIFS(Historico_Precos[Preço D0],Historico_Precos[Ativo],Historico_Posicoes[[#This Row],[Ativo]],Historico_Precos[Data],Historico_Posicoes[[#This Row],[Data]])</f>
        <v>17.309999999999999</v>
      </c>
    </row>
    <row r="168" spans="1:7" x14ac:dyDescent="0.25">
      <c r="A168" s="1" t="s">
        <v>24</v>
      </c>
      <c r="B168" s="1">
        <v>45665</v>
      </c>
      <c r="C168" t="s">
        <v>8</v>
      </c>
      <c r="D168" s="2">
        <v>6087402</v>
      </c>
      <c r="E168" s="2">
        <v>82984918.489999995</v>
      </c>
      <c r="F168">
        <v>7.3355521831759779E-2</v>
      </c>
      <c r="G168">
        <f>SUMIFS(Historico_Precos[Preço D0],Historico_Precos[Ativo],Historico_Posicoes[[#This Row],[Ativo]],Historico_Precos[Data],Historico_Posicoes[[#This Row],[Data]])</f>
        <v>17.66</v>
      </c>
    </row>
    <row r="169" spans="1:7" x14ac:dyDescent="0.25">
      <c r="A169" s="1" t="s">
        <v>24</v>
      </c>
      <c r="B169" s="1">
        <v>45665</v>
      </c>
      <c r="C169" t="s">
        <v>9</v>
      </c>
      <c r="D169" s="2">
        <v>4680505.9800000004</v>
      </c>
      <c r="E169" s="2">
        <v>82984918.489999995</v>
      </c>
      <c r="F169">
        <v>5.640188681469898E-2</v>
      </c>
      <c r="G169">
        <f>SUMIFS(Historico_Precos[Preço D0],Historico_Precos[Ativo],Historico_Posicoes[[#This Row],[Ativo]],Historico_Precos[Data],Historico_Posicoes[[#This Row],[Data]])</f>
        <v>34.11</v>
      </c>
    </row>
    <row r="170" spans="1:7" x14ac:dyDescent="0.25">
      <c r="A170" s="1" t="s">
        <v>24</v>
      </c>
      <c r="B170" s="1">
        <v>45665</v>
      </c>
      <c r="C170" t="s">
        <v>10</v>
      </c>
      <c r="D170" s="2">
        <v>2940843</v>
      </c>
      <c r="E170" s="2">
        <v>82984918.489999995</v>
      </c>
      <c r="F170">
        <v>3.5438282684514329E-2</v>
      </c>
      <c r="G170">
        <f>SUMIFS(Historico_Precos[Preço D0],Historico_Precos[Ativo],Historico_Posicoes[[#This Row],[Ativo]],Historico_Precos[Data],Historico_Posicoes[[#This Row],[Data]])</f>
        <v>10.59</v>
      </c>
    </row>
    <row r="171" spans="1:7" x14ac:dyDescent="0.25">
      <c r="A171" s="1" t="s">
        <v>24</v>
      </c>
      <c r="B171" s="1">
        <v>45665</v>
      </c>
      <c r="C171" t="s">
        <v>11</v>
      </c>
      <c r="D171" s="2">
        <v>3817080</v>
      </c>
      <c r="E171" s="2">
        <v>82984918.489999995</v>
      </c>
      <c r="F171">
        <v>4.5997273594478173E-2</v>
      </c>
      <c r="G171">
        <f>SUMIFS(Historico_Precos[Preço D0],Historico_Precos[Ativo],Historico_Posicoes[[#This Row],[Ativo]],Historico_Precos[Data],Historico_Posicoes[[#This Row],[Data]])</f>
        <v>41.4</v>
      </c>
    </row>
    <row r="172" spans="1:7" x14ac:dyDescent="0.25">
      <c r="A172" s="1" t="s">
        <v>24</v>
      </c>
      <c r="B172" s="1">
        <v>45665</v>
      </c>
      <c r="C172" t="s">
        <v>12</v>
      </c>
      <c r="D172" s="2">
        <v>3417743.04</v>
      </c>
      <c r="E172" s="2">
        <v>82984918.489999995</v>
      </c>
      <c r="F172">
        <v>4.1185110525978903E-2</v>
      </c>
      <c r="G172">
        <f>SUMIFS(Historico_Precos[Preço D0],Historico_Precos[Ativo],Historico_Posicoes[[#This Row],[Ativo]],Historico_Precos[Data],Historico_Posicoes[[#This Row],[Data]])</f>
        <v>27.92</v>
      </c>
    </row>
    <row r="173" spans="1:7" x14ac:dyDescent="0.25">
      <c r="A173" s="1" t="s">
        <v>24</v>
      </c>
      <c r="B173" s="1">
        <v>45665</v>
      </c>
      <c r="C173" t="s">
        <v>14</v>
      </c>
      <c r="D173" s="2">
        <v>1085606.5730000001</v>
      </c>
      <c r="E173" s="2">
        <v>82984918.489999995</v>
      </c>
      <c r="F173">
        <v>1.308197432441679E-2</v>
      </c>
      <c r="G173">
        <f>SUMIFS(Historico_Precos[Preço D0],Historico_Precos[Ativo],Historico_Posicoes[[#This Row],[Ativo]],Historico_Precos[Data],Historico_Posicoes[[#This Row],[Data]])</f>
        <v>10643.2017</v>
      </c>
    </row>
    <row r="174" spans="1:7" x14ac:dyDescent="0.25">
      <c r="A174" s="1" t="s">
        <v>24</v>
      </c>
      <c r="B174" s="1">
        <v>45665</v>
      </c>
      <c r="C174" t="s">
        <v>15</v>
      </c>
      <c r="D174" s="2">
        <v>1043385.072</v>
      </c>
      <c r="E174" s="2">
        <v>82984918.489999995</v>
      </c>
      <c r="F174">
        <v>1.2573189092494342E-2</v>
      </c>
      <c r="G174">
        <f>SUMIFS(Historico_Precos[Preço D0],Historico_Precos[Ativo],Historico_Posicoes[[#This Row],[Ativo]],Historico_Precos[Data],Historico_Posicoes[[#This Row],[Data]])</f>
        <v>67.629315000000005</v>
      </c>
    </row>
    <row r="175" spans="1:7" x14ac:dyDescent="0.25">
      <c r="A175" s="1" t="s">
        <v>24</v>
      </c>
      <c r="B175" s="1">
        <v>45665</v>
      </c>
      <c r="C175" t="s">
        <v>13</v>
      </c>
      <c r="D175" s="2">
        <v>4701744.58</v>
      </c>
      <c r="E175" s="2">
        <v>82984918.489999995</v>
      </c>
      <c r="F175">
        <v>5.6657820066022942E-2</v>
      </c>
      <c r="G175">
        <f>SUMIFS(Historico_Precos[Preço D0],Historico_Precos[Ativo],Historico_Posicoes[[#This Row],[Ativo]],Historico_Precos[Data],Historico_Posicoes[[#This Row],[Data]])</f>
        <v>17.03</v>
      </c>
    </row>
    <row r="176" spans="1:7" x14ac:dyDescent="0.25">
      <c r="A176" s="1" t="s">
        <v>25</v>
      </c>
      <c r="B176" s="1">
        <v>45665</v>
      </c>
      <c r="C176" t="s">
        <v>3</v>
      </c>
      <c r="D176" s="2">
        <v>27067801.399999999</v>
      </c>
      <c r="E176" s="2">
        <v>215798235.90000001</v>
      </c>
      <c r="F176">
        <v>0.12543105965214241</v>
      </c>
      <c r="G176">
        <f>SUMIFS(Historico_Precos[Preço D0],Historico_Precos[Ativo],Historico_Posicoes[[#This Row],[Ativo]],Historico_Precos[Data],Historico_Posicoes[[#This Row],[Data]])</f>
        <v>27.01</v>
      </c>
    </row>
    <row r="177" spans="1:7" x14ac:dyDescent="0.25">
      <c r="A177" s="1" t="s">
        <v>25</v>
      </c>
      <c r="B177" s="1">
        <v>45665</v>
      </c>
      <c r="C177" t="s">
        <v>4</v>
      </c>
      <c r="D177" s="2">
        <v>6236360</v>
      </c>
      <c r="E177" s="2">
        <v>215798235.90000001</v>
      </c>
      <c r="F177">
        <v>2.8899031421600236E-2</v>
      </c>
      <c r="G177">
        <f>SUMIFS(Historico_Precos[Preço D0],Historico_Precos[Ativo],Historico_Posicoes[[#This Row],[Ativo]],Historico_Precos[Data],Historico_Posicoes[[#This Row],[Data]])</f>
        <v>87.1</v>
      </c>
    </row>
    <row r="178" spans="1:7" x14ac:dyDescent="0.25">
      <c r="A178" s="1" t="s">
        <v>25</v>
      </c>
      <c r="B178" s="1">
        <v>45665</v>
      </c>
      <c r="C178" t="s">
        <v>5</v>
      </c>
      <c r="D178" s="2">
        <v>7669132.7999999998</v>
      </c>
      <c r="E178" s="2">
        <v>215798235.90000001</v>
      </c>
      <c r="F178">
        <v>3.553844065506561E-2</v>
      </c>
      <c r="G178">
        <f>SUMIFS(Historico_Precos[Preço D0],Historico_Precos[Ativo],Historico_Posicoes[[#This Row],[Ativo]],Historico_Precos[Data],Historico_Posicoes[[#This Row],[Data]])</f>
        <v>61.8</v>
      </c>
    </row>
    <row r="179" spans="1:7" x14ac:dyDescent="0.25">
      <c r="A179" s="1" t="s">
        <v>25</v>
      </c>
      <c r="B179" s="1">
        <v>45665</v>
      </c>
      <c r="C179" t="s">
        <v>11</v>
      </c>
      <c r="D179" s="2">
        <v>8818200</v>
      </c>
      <c r="E179" s="2">
        <v>215798235.90000001</v>
      </c>
      <c r="F179">
        <v>4.0863170003328092E-2</v>
      </c>
      <c r="G179">
        <f>SUMIFS(Historico_Precos[Preço D0],Historico_Precos[Ativo],Historico_Posicoes[[#This Row],[Ativo]],Historico_Precos[Data],Historico_Posicoes[[#This Row],[Data]])</f>
        <v>41.4</v>
      </c>
    </row>
    <row r="180" spans="1:7" x14ac:dyDescent="0.25">
      <c r="A180" s="1" t="s">
        <v>25</v>
      </c>
      <c r="B180" s="1">
        <v>45665</v>
      </c>
      <c r="C180" t="s">
        <v>7</v>
      </c>
      <c r="D180" s="2">
        <v>10924548.720000001</v>
      </c>
      <c r="E180" s="2">
        <v>215798235.90000001</v>
      </c>
      <c r="F180">
        <v>5.0623901879635343E-2</v>
      </c>
      <c r="G180">
        <f>SUMIFS(Historico_Precos[Preço D0],Historico_Precos[Ativo],Historico_Posicoes[[#This Row],[Ativo]],Historico_Precos[Data],Historico_Posicoes[[#This Row],[Data]])</f>
        <v>17.309999999999999</v>
      </c>
    </row>
    <row r="181" spans="1:7" x14ac:dyDescent="0.25">
      <c r="A181" s="1" t="s">
        <v>25</v>
      </c>
      <c r="B181" s="1">
        <v>45665</v>
      </c>
      <c r="C181" t="s">
        <v>9</v>
      </c>
      <c r="D181" s="2">
        <v>9535211.7300000004</v>
      </c>
      <c r="E181" s="2">
        <v>215798235.90000001</v>
      </c>
      <c r="F181">
        <v>4.4185772373128096E-2</v>
      </c>
      <c r="G181">
        <f>SUMIFS(Historico_Precos[Preço D0],Historico_Precos[Ativo],Historico_Posicoes[[#This Row],[Ativo]],Historico_Precos[Data],Historico_Posicoes[[#This Row],[Data]])</f>
        <v>34.11</v>
      </c>
    </row>
    <row r="182" spans="1:7" x14ac:dyDescent="0.25">
      <c r="A182" s="1" t="s">
        <v>25</v>
      </c>
      <c r="B182" s="1">
        <v>45665</v>
      </c>
      <c r="C182" t="s">
        <v>2</v>
      </c>
      <c r="D182" s="2">
        <v>25238249.600000001</v>
      </c>
      <c r="E182" s="2">
        <v>215798235.90000001</v>
      </c>
      <c r="F182">
        <v>0.11695299312685438</v>
      </c>
      <c r="G182">
        <f>SUMIFS(Historico_Precos[Preço D0],Historico_Precos[Ativo],Historico_Posicoes[[#This Row],[Ativo]],Historico_Precos[Data],Historico_Posicoes[[#This Row],[Data]])</f>
        <v>36.799999999999997</v>
      </c>
    </row>
    <row r="183" spans="1:7" x14ac:dyDescent="0.25">
      <c r="A183" s="1" t="s">
        <v>25</v>
      </c>
      <c r="B183" s="1">
        <v>45665</v>
      </c>
      <c r="C183" t="s">
        <v>10</v>
      </c>
      <c r="D183" s="2">
        <v>6082896</v>
      </c>
      <c r="E183" s="2">
        <v>215798235.90000001</v>
      </c>
      <c r="F183">
        <v>2.818788566380491E-2</v>
      </c>
      <c r="G183">
        <f>SUMIFS(Historico_Precos[Preço D0],Historico_Precos[Ativo],Historico_Posicoes[[#This Row],[Ativo]],Historico_Precos[Data],Historico_Posicoes[[#This Row],[Data]])</f>
        <v>10.59</v>
      </c>
    </row>
    <row r="184" spans="1:7" x14ac:dyDescent="0.25">
      <c r="A184" s="1" t="s">
        <v>25</v>
      </c>
      <c r="B184" s="1">
        <v>45665</v>
      </c>
      <c r="C184" t="s">
        <v>6</v>
      </c>
      <c r="D184" s="2">
        <v>16439400</v>
      </c>
      <c r="E184" s="2">
        <v>215798235.90000001</v>
      </c>
      <c r="F184">
        <v>7.6179492067849658E-2</v>
      </c>
      <c r="G184">
        <f>SUMIFS(Historico_Precos[Preço D0],Historico_Precos[Ativo],Historico_Posicoes[[#This Row],[Ativo]],Historico_Precos[Data],Historico_Posicoes[[#This Row],[Data]])</f>
        <v>18</v>
      </c>
    </row>
    <row r="185" spans="1:7" x14ac:dyDescent="0.25">
      <c r="A185" s="1" t="s">
        <v>25</v>
      </c>
      <c r="B185" s="1">
        <v>45665</v>
      </c>
      <c r="C185" t="s">
        <v>8</v>
      </c>
      <c r="D185" s="2">
        <v>14168618</v>
      </c>
      <c r="E185" s="2">
        <v>215798235.90000001</v>
      </c>
      <c r="F185">
        <v>6.5656783248986703E-2</v>
      </c>
      <c r="G185">
        <f>SUMIFS(Historico_Precos[Preço D0],Historico_Precos[Ativo],Historico_Posicoes[[#This Row],[Ativo]],Historico_Precos[Data],Historico_Posicoes[[#This Row],[Data]])</f>
        <v>17.66</v>
      </c>
    </row>
    <row r="186" spans="1:7" x14ac:dyDescent="0.25">
      <c r="A186" s="1" t="s">
        <v>25</v>
      </c>
      <c r="B186" s="1">
        <v>45665</v>
      </c>
      <c r="C186" t="s">
        <v>13</v>
      </c>
      <c r="D186" s="2">
        <v>11247718.949999999</v>
      </c>
      <c r="E186" s="2">
        <v>215798235.90000001</v>
      </c>
      <c r="F186">
        <v>5.212145920975992E-2</v>
      </c>
      <c r="G186">
        <f>SUMIFS(Historico_Precos[Preço D0],Historico_Precos[Ativo],Historico_Posicoes[[#This Row],[Ativo]],Historico_Precos[Data],Historico_Posicoes[[#This Row],[Data]])</f>
        <v>17.03</v>
      </c>
    </row>
    <row r="187" spans="1:7" x14ac:dyDescent="0.25">
      <c r="A187" s="1" t="s">
        <v>25</v>
      </c>
      <c r="B187" s="1">
        <v>45665</v>
      </c>
      <c r="C187" t="s">
        <v>12</v>
      </c>
      <c r="D187" s="2">
        <v>7893095.6799999997</v>
      </c>
      <c r="E187" s="2">
        <v>215798235.90000001</v>
      </c>
      <c r="F187">
        <v>3.6576275274361497E-2</v>
      </c>
      <c r="G187">
        <f>SUMIFS(Historico_Precos[Preço D0],Historico_Precos[Ativo],Historico_Posicoes[[#This Row],[Ativo]],Historico_Precos[Data],Historico_Posicoes[[#This Row],[Data]])</f>
        <v>27.92</v>
      </c>
    </row>
    <row r="188" spans="1:7" x14ac:dyDescent="0.25">
      <c r="A188" s="1" t="s">
        <v>25</v>
      </c>
      <c r="B188" s="1">
        <v>45665</v>
      </c>
      <c r="C188" t="s">
        <v>14</v>
      </c>
      <c r="D188" s="2">
        <v>2320217.9707999998</v>
      </c>
      <c r="E188" s="2">
        <v>215798235.90000001</v>
      </c>
      <c r="F188">
        <v>1.0751793040028275E-2</v>
      </c>
      <c r="G188">
        <f>SUMIFS(Historico_Precos[Preço D0],Historico_Precos[Ativo],Historico_Posicoes[[#This Row],[Ativo]],Historico_Precos[Data],Historico_Posicoes[[#This Row],[Data]])</f>
        <v>10643.2017</v>
      </c>
    </row>
    <row r="189" spans="1:7" x14ac:dyDescent="0.25">
      <c r="A189" s="1" t="s">
        <v>25</v>
      </c>
      <c r="B189" s="1">
        <v>45665</v>
      </c>
      <c r="C189" t="s">
        <v>15</v>
      </c>
      <c r="D189" s="2">
        <v>6765569.0428999998</v>
      </c>
      <c r="E189" s="2">
        <v>215798235.90000001</v>
      </c>
      <c r="F189">
        <v>3.1351363993703522E-2</v>
      </c>
      <c r="G189">
        <f>SUMIFS(Historico_Precos[Preço D0],Historico_Precos[Ativo],Historico_Posicoes[[#This Row],[Ativo]],Historico_Precos[Data],Historico_Posicoes[[#This Row],[Data]])</f>
        <v>67.629315000000005</v>
      </c>
    </row>
    <row r="190" spans="1:7" x14ac:dyDescent="0.25">
      <c r="A190" s="1" t="s">
        <v>26</v>
      </c>
      <c r="B190" s="1">
        <v>45665</v>
      </c>
      <c r="C190" t="s">
        <v>2</v>
      </c>
      <c r="D190" s="2">
        <v>225013600</v>
      </c>
      <c r="E190" s="2">
        <v>1991534722</v>
      </c>
      <c r="F190">
        <v>0.1129850248224796</v>
      </c>
      <c r="G190">
        <f>SUMIFS(Historico_Precos[Preço D0],Historico_Precos[Ativo],Historico_Posicoes[[#This Row],[Ativo]],Historico_Precos[Data],Historico_Posicoes[[#This Row],[Data]])</f>
        <v>36.799999999999997</v>
      </c>
    </row>
    <row r="191" spans="1:7" x14ac:dyDescent="0.25">
      <c r="A191" s="1" t="s">
        <v>26</v>
      </c>
      <c r="B191" s="1">
        <v>45665</v>
      </c>
      <c r="C191" t="s">
        <v>3</v>
      </c>
      <c r="D191" s="2">
        <v>190215305</v>
      </c>
      <c r="E191" s="2">
        <v>1991534722</v>
      </c>
      <c r="F191">
        <v>9.5511919977461487E-2</v>
      </c>
      <c r="G191">
        <f>SUMIFS(Historico_Precos[Preço D0],Historico_Precos[Ativo],Historico_Posicoes[[#This Row],[Ativo]],Historico_Precos[Data],Historico_Posicoes[[#This Row],[Data]])</f>
        <v>27.01</v>
      </c>
    </row>
    <row r="192" spans="1:7" x14ac:dyDescent="0.25">
      <c r="A192" s="1" t="s">
        <v>26</v>
      </c>
      <c r="B192" s="1">
        <v>45665</v>
      </c>
      <c r="C192" t="s">
        <v>4</v>
      </c>
      <c r="D192" s="2">
        <v>87606138.099999994</v>
      </c>
      <c r="E192" s="2">
        <v>1991534722</v>
      </c>
      <c r="F192">
        <v>4.3989259706213646E-2</v>
      </c>
      <c r="G192">
        <f>SUMIFS(Historico_Precos[Preço D0],Historico_Precos[Ativo],Historico_Posicoes[[#This Row],[Ativo]],Historico_Precos[Data],Historico_Posicoes[[#This Row],[Data]])</f>
        <v>87.1</v>
      </c>
    </row>
    <row r="193" spans="1:7" x14ac:dyDescent="0.25">
      <c r="A193" s="1" t="s">
        <v>26</v>
      </c>
      <c r="B193" s="1">
        <v>45665</v>
      </c>
      <c r="C193" t="s">
        <v>5</v>
      </c>
      <c r="D193" s="2">
        <v>94708561.799999997</v>
      </c>
      <c r="E193" s="2">
        <v>1991534722</v>
      </c>
      <c r="F193">
        <v>4.7555566445203055E-2</v>
      </c>
      <c r="G193">
        <f>SUMIFS(Historico_Precos[Preço D0],Historico_Precos[Ativo],Historico_Posicoes[[#This Row],[Ativo]],Historico_Precos[Data],Historico_Posicoes[[#This Row],[Data]])</f>
        <v>61.8</v>
      </c>
    </row>
    <row r="194" spans="1:7" x14ac:dyDescent="0.25">
      <c r="A194" s="1" t="s">
        <v>26</v>
      </c>
      <c r="B194" s="1">
        <v>45665</v>
      </c>
      <c r="C194" t="s">
        <v>10</v>
      </c>
      <c r="D194" s="2">
        <v>69088101</v>
      </c>
      <c r="E194" s="2">
        <v>1991534722</v>
      </c>
      <c r="F194">
        <v>3.4690884490639576E-2</v>
      </c>
      <c r="G194">
        <f>SUMIFS(Historico_Precos[Preço D0],Historico_Precos[Ativo],Historico_Posicoes[[#This Row],[Ativo]],Historico_Precos[Data],Historico_Posicoes[[#This Row],[Data]])</f>
        <v>10.59</v>
      </c>
    </row>
    <row r="195" spans="1:7" x14ac:dyDescent="0.25">
      <c r="A195" s="1" t="s">
        <v>26</v>
      </c>
      <c r="B195" s="1">
        <v>45665</v>
      </c>
      <c r="C195" t="s">
        <v>12</v>
      </c>
      <c r="D195" s="2">
        <v>85807178.159999996</v>
      </c>
      <c r="E195" s="2">
        <v>1991534722</v>
      </c>
      <c r="F195">
        <v>4.3085956379323422E-2</v>
      </c>
      <c r="G195">
        <f>SUMIFS(Historico_Precos[Preço D0],Historico_Precos[Ativo],Historico_Posicoes[[#This Row],[Ativo]],Historico_Precos[Data],Historico_Posicoes[[#This Row],[Data]])</f>
        <v>27.92</v>
      </c>
    </row>
    <row r="196" spans="1:7" x14ac:dyDescent="0.25">
      <c r="A196" s="1" t="s">
        <v>26</v>
      </c>
      <c r="B196" s="1">
        <v>45665</v>
      </c>
      <c r="C196" t="s">
        <v>6</v>
      </c>
      <c r="D196" s="2">
        <v>125497908</v>
      </c>
      <c r="E196" s="2">
        <v>1991534722</v>
      </c>
      <c r="F196">
        <v>6.3015676610432711E-2</v>
      </c>
      <c r="G196">
        <f>SUMIFS(Historico_Precos[Preço D0],Historico_Precos[Ativo],Historico_Posicoes[[#This Row],[Ativo]],Historico_Precos[Data],Historico_Posicoes[[#This Row],[Data]])</f>
        <v>18</v>
      </c>
    </row>
    <row r="197" spans="1:7" x14ac:dyDescent="0.25">
      <c r="A197" s="1" t="s">
        <v>26</v>
      </c>
      <c r="B197" s="1">
        <v>45665</v>
      </c>
      <c r="C197" t="s">
        <v>7</v>
      </c>
      <c r="D197" s="2">
        <v>120803028</v>
      </c>
      <c r="E197" s="2">
        <v>1991534722</v>
      </c>
      <c r="F197">
        <v>6.0658258510644235E-2</v>
      </c>
      <c r="G197">
        <f>SUMIFS(Historico_Precos[Preço D0],Historico_Precos[Ativo],Historico_Posicoes[[#This Row],[Ativo]],Historico_Precos[Data],Historico_Posicoes[[#This Row],[Data]])</f>
        <v>17.309999999999999</v>
      </c>
    </row>
    <row r="198" spans="1:7" x14ac:dyDescent="0.25">
      <c r="A198" s="1" t="s">
        <v>26</v>
      </c>
      <c r="B198" s="1">
        <v>45665</v>
      </c>
      <c r="C198" t="s">
        <v>14</v>
      </c>
      <c r="D198" s="2">
        <v>75370668.170000002</v>
      </c>
      <c r="E198" s="2">
        <v>1991534722</v>
      </c>
      <c r="F198">
        <v>3.7845520511090545E-2</v>
      </c>
      <c r="G198">
        <f>SUMIFS(Historico_Precos[Preço D0],Historico_Precos[Ativo],Historico_Posicoes[[#This Row],[Ativo]],Historico_Precos[Data],Historico_Posicoes[[#This Row],[Data]])</f>
        <v>10643.2017</v>
      </c>
    </row>
    <row r="199" spans="1:7" x14ac:dyDescent="0.25">
      <c r="A199" s="1" t="s">
        <v>26</v>
      </c>
      <c r="B199" s="1">
        <v>45665</v>
      </c>
      <c r="C199" t="s">
        <v>15</v>
      </c>
      <c r="D199" s="2">
        <v>25572530.100000001</v>
      </c>
      <c r="E199" s="2">
        <v>1991534722</v>
      </c>
      <c r="F199">
        <v>1.284061473671861E-2</v>
      </c>
      <c r="G199">
        <f>SUMIFS(Historico_Precos[Preço D0],Historico_Precos[Ativo],Historico_Posicoes[[#This Row],[Ativo]],Historico_Precos[Data],Historico_Posicoes[[#This Row],[Data]])</f>
        <v>67.629315000000005</v>
      </c>
    </row>
    <row r="200" spans="1:7" x14ac:dyDescent="0.25">
      <c r="A200" s="1" t="s">
        <v>26</v>
      </c>
      <c r="B200" s="1">
        <v>45665</v>
      </c>
      <c r="C200" t="s">
        <v>8</v>
      </c>
      <c r="D200" s="2">
        <v>150996549.69999999</v>
      </c>
      <c r="E200" s="2">
        <v>1991534722</v>
      </c>
      <c r="F200">
        <v>7.5819190111012277E-2</v>
      </c>
      <c r="G200">
        <f>SUMIFS(Historico_Precos[Preço D0],Historico_Precos[Ativo],Historico_Posicoes[[#This Row],[Ativo]],Historico_Precos[Data],Historico_Posicoes[[#This Row],[Data]])</f>
        <v>17.66</v>
      </c>
    </row>
    <row r="201" spans="1:7" x14ac:dyDescent="0.25">
      <c r="A201" s="1" t="s">
        <v>26</v>
      </c>
      <c r="B201" s="1">
        <v>45665</v>
      </c>
      <c r="C201" t="s">
        <v>13</v>
      </c>
      <c r="D201" s="2">
        <v>117289016</v>
      </c>
      <c r="E201" s="2">
        <v>1991534722</v>
      </c>
      <c r="F201">
        <v>5.8893784127555873E-2</v>
      </c>
      <c r="G201">
        <f>SUMIFS(Historico_Precos[Preço D0],Historico_Precos[Ativo],Historico_Posicoes[[#This Row],[Ativo]],Historico_Precos[Data],Historico_Posicoes[[#This Row],[Data]])</f>
        <v>17.03</v>
      </c>
    </row>
    <row r="202" spans="1:7" x14ac:dyDescent="0.25">
      <c r="A202" s="1" t="s">
        <v>24</v>
      </c>
      <c r="B202" s="1">
        <v>45666</v>
      </c>
      <c r="C202" t="s">
        <v>12</v>
      </c>
      <c r="D202" s="2">
        <v>3500983.2</v>
      </c>
      <c r="E202" s="2">
        <v>83047382.620000005</v>
      </c>
      <c r="F202">
        <v>4.2156454418551065E-2</v>
      </c>
      <c r="G202">
        <f>SUMIFS(Historico_Precos[Preço D0],Historico_Precos[Ativo],Historico_Posicoes[[#This Row],[Ativo]],Historico_Precos[Data],Historico_Posicoes[[#This Row],[Data]])</f>
        <v>28.6</v>
      </c>
    </row>
    <row r="203" spans="1:7" x14ac:dyDescent="0.25">
      <c r="A203" s="1" t="s">
        <v>25</v>
      </c>
      <c r="B203" s="1">
        <v>45666</v>
      </c>
      <c r="C203" t="s">
        <v>12</v>
      </c>
      <c r="D203" s="2">
        <v>8314134.4000000004</v>
      </c>
      <c r="E203" s="2">
        <v>215489316.69999999</v>
      </c>
      <c r="F203">
        <v>3.8582582781005223E-2</v>
      </c>
      <c r="G203">
        <f>SUMIFS(Historico_Precos[Preço D0],Historico_Precos[Ativo],Historico_Posicoes[[#This Row],[Ativo]],Historico_Precos[Data],Historico_Posicoes[[#This Row],[Data]])</f>
        <v>28.6</v>
      </c>
    </row>
    <row r="204" spans="1:7" x14ac:dyDescent="0.25">
      <c r="A204" s="1" t="s">
        <v>26</v>
      </c>
      <c r="B204" s="1">
        <v>45666</v>
      </c>
      <c r="C204" t="s">
        <v>12</v>
      </c>
      <c r="D204" s="2">
        <v>87897037.799999997</v>
      </c>
      <c r="E204" s="2">
        <v>1991402615</v>
      </c>
      <c r="F204">
        <v>4.4138255688692063E-2</v>
      </c>
      <c r="G204">
        <f>SUMIFS(Historico_Precos[Preço D0],Historico_Precos[Ativo],Historico_Posicoes[[#This Row],[Ativo]],Historico_Precos[Data],Historico_Posicoes[[#This Row],[Data]])</f>
        <v>28.6</v>
      </c>
    </row>
    <row r="205" spans="1:7" x14ac:dyDescent="0.25">
      <c r="A205" s="1" t="s">
        <v>24</v>
      </c>
      <c r="B205" s="1">
        <v>45666</v>
      </c>
      <c r="C205" t="s">
        <v>9</v>
      </c>
      <c r="D205" s="2">
        <v>4609821</v>
      </c>
      <c r="E205" s="2">
        <v>83047382.620000005</v>
      </c>
      <c r="F205">
        <v>5.5508323737223156E-2</v>
      </c>
      <c r="G205">
        <f>SUMIFS(Historico_Precos[Preço D0],Historico_Precos[Ativo],Historico_Posicoes[[#This Row],[Ativo]],Historico_Precos[Data],Historico_Posicoes[[#This Row],[Data]])</f>
        <v>34.5</v>
      </c>
    </row>
    <row r="206" spans="1:7" x14ac:dyDescent="0.25">
      <c r="A206" s="1" t="s">
        <v>25</v>
      </c>
      <c r="B206" s="1">
        <v>45666</v>
      </c>
      <c r="C206" t="s">
        <v>9</v>
      </c>
      <c r="D206" s="2">
        <v>9644233.5</v>
      </c>
      <c r="E206" s="2">
        <v>215489316.69999999</v>
      </c>
      <c r="F206">
        <v>4.4755042373754952E-2</v>
      </c>
      <c r="G206">
        <f>SUMIFS(Historico_Precos[Preço D0],Historico_Precos[Ativo],Historico_Posicoes[[#This Row],[Ativo]],Historico_Precos[Data],Historico_Posicoes[[#This Row],[Data]])</f>
        <v>34.5</v>
      </c>
    </row>
    <row r="207" spans="1:7" x14ac:dyDescent="0.25">
      <c r="A207" s="1" t="s">
        <v>24</v>
      </c>
      <c r="B207" s="1">
        <v>45666</v>
      </c>
      <c r="C207" t="s">
        <v>10</v>
      </c>
      <c r="D207" s="2">
        <v>2921404</v>
      </c>
      <c r="E207" s="2">
        <v>83047382.620000005</v>
      </c>
      <c r="F207">
        <v>3.5177556568729819E-2</v>
      </c>
      <c r="G207">
        <f>SUMIFS(Historico_Precos[Preço D0],Historico_Precos[Ativo],Historico_Posicoes[[#This Row],[Ativo]],Historico_Precos[Data],Historico_Posicoes[[#This Row],[Data]])</f>
        <v>10.52</v>
      </c>
    </row>
    <row r="208" spans="1:7" x14ac:dyDescent="0.25">
      <c r="A208" s="1" t="s">
        <v>25</v>
      </c>
      <c r="B208" s="1">
        <v>45666</v>
      </c>
      <c r="C208" t="s">
        <v>10</v>
      </c>
      <c r="D208" s="2">
        <v>6042688</v>
      </c>
      <c r="E208" s="2">
        <v>215489316.69999999</v>
      </c>
      <c r="F208">
        <v>2.8041705698164665E-2</v>
      </c>
      <c r="G208">
        <f>SUMIFS(Historico_Precos[Preço D0],Historico_Precos[Ativo],Historico_Posicoes[[#This Row],[Ativo]],Historico_Precos[Data],Historico_Posicoes[[#This Row],[Data]])</f>
        <v>10.52</v>
      </c>
    </row>
    <row r="209" spans="1:7" x14ac:dyDescent="0.25">
      <c r="A209" s="1" t="s">
        <v>26</v>
      </c>
      <c r="B209" s="1">
        <v>45666</v>
      </c>
      <c r="C209" t="s">
        <v>10</v>
      </c>
      <c r="D209" s="2">
        <v>68631428</v>
      </c>
      <c r="E209" s="2">
        <v>1991402615</v>
      </c>
      <c r="F209">
        <v>3.4463863551771022E-2</v>
      </c>
      <c r="G209">
        <f>SUMIFS(Historico_Precos[Preço D0],Historico_Precos[Ativo],Historico_Posicoes[[#This Row],[Ativo]],Historico_Precos[Data],Historico_Posicoes[[#This Row],[Data]])</f>
        <v>10.52</v>
      </c>
    </row>
    <row r="210" spans="1:7" x14ac:dyDescent="0.25">
      <c r="A210" s="1" t="s">
        <v>24</v>
      </c>
      <c r="B210" s="1">
        <v>45666</v>
      </c>
      <c r="C210" t="s">
        <v>2</v>
      </c>
      <c r="D210" s="2">
        <v>10100600.1</v>
      </c>
      <c r="E210" s="2">
        <v>83047382.620000005</v>
      </c>
      <c r="F210">
        <v>0.12162454470380273</v>
      </c>
      <c r="G210">
        <f>SUMIFS(Historico_Precos[Preço D0],Historico_Precos[Ativo],Historico_Posicoes[[#This Row],[Ativo]],Historico_Precos[Data],Historico_Posicoes[[#This Row],[Data]])</f>
        <v>36.9</v>
      </c>
    </row>
    <row r="211" spans="1:7" x14ac:dyDescent="0.25">
      <c r="A211" s="1" t="s">
        <v>25</v>
      </c>
      <c r="B211" s="1">
        <v>45666</v>
      </c>
      <c r="C211" t="s">
        <v>2</v>
      </c>
      <c r="D211" s="2">
        <v>25306831.800000001</v>
      </c>
      <c r="E211" s="2">
        <v>215489316.69999999</v>
      </c>
      <c r="F211">
        <v>0.1174389161724972</v>
      </c>
      <c r="G211">
        <f>SUMIFS(Historico_Precos[Preço D0],Historico_Precos[Ativo],Historico_Posicoes[[#This Row],[Ativo]],Historico_Precos[Data],Historico_Posicoes[[#This Row],[Data]])</f>
        <v>36.9</v>
      </c>
    </row>
    <row r="212" spans="1:7" x14ac:dyDescent="0.25">
      <c r="A212" s="1" t="s">
        <v>26</v>
      </c>
      <c r="B212" s="1">
        <v>45666</v>
      </c>
      <c r="C212" t="s">
        <v>2</v>
      </c>
      <c r="D212" s="2">
        <v>225625050</v>
      </c>
      <c r="E212" s="2">
        <v>1991402615</v>
      </c>
      <c r="F212">
        <v>0.11329956499027696</v>
      </c>
      <c r="G212">
        <f>SUMIFS(Historico_Precos[Preço D0],Historico_Precos[Ativo],Historico_Posicoes[[#This Row],[Ativo]],Historico_Precos[Data],Historico_Posicoes[[#This Row],[Data]])</f>
        <v>36.9</v>
      </c>
    </row>
    <row r="213" spans="1:7" x14ac:dyDescent="0.25">
      <c r="A213" s="1" t="s">
        <v>24</v>
      </c>
      <c r="B213" s="1">
        <v>45666</v>
      </c>
      <c r="C213" t="s">
        <v>3</v>
      </c>
      <c r="D213" s="2">
        <v>8072878.0999999996</v>
      </c>
      <c r="E213" s="2">
        <v>83047382.620000005</v>
      </c>
      <c r="F213">
        <v>9.7208097899232737E-2</v>
      </c>
      <c r="G213">
        <f>SUMIFS(Historico_Precos[Preço D0],Historico_Precos[Ativo],Historico_Posicoes[[#This Row],[Ativo]],Historico_Precos[Data],Historico_Posicoes[[#This Row],[Data]])</f>
        <v>27.23</v>
      </c>
    </row>
    <row r="214" spans="1:7" x14ac:dyDescent="0.25">
      <c r="A214" s="1" t="s">
        <v>25</v>
      </c>
      <c r="B214" s="1">
        <v>45666</v>
      </c>
      <c r="C214" t="s">
        <v>3</v>
      </c>
      <c r="D214" s="2">
        <v>25246022.199999999</v>
      </c>
      <c r="E214" s="2">
        <v>215489316.69999999</v>
      </c>
      <c r="F214">
        <v>0.11715672306459173</v>
      </c>
      <c r="G214">
        <f>SUMIFS(Historico_Precos[Preço D0],Historico_Precos[Ativo],Historico_Posicoes[[#This Row],[Ativo]],Historico_Precos[Data],Historico_Posicoes[[#This Row],[Data]])</f>
        <v>27.23</v>
      </c>
    </row>
    <row r="215" spans="1:7" x14ac:dyDescent="0.25">
      <c r="A215" s="1" t="s">
        <v>26</v>
      </c>
      <c r="B215" s="1">
        <v>45666</v>
      </c>
      <c r="C215" t="s">
        <v>3</v>
      </c>
      <c r="D215" s="2">
        <v>191764633.69999999</v>
      </c>
      <c r="E215" s="2">
        <v>1991402615</v>
      </c>
      <c r="F215">
        <v>9.6296264881624641E-2</v>
      </c>
      <c r="G215">
        <f>SUMIFS(Historico_Precos[Preço D0],Historico_Precos[Ativo],Historico_Posicoes[[#This Row],[Ativo]],Historico_Precos[Data],Historico_Posicoes[[#This Row],[Data]])</f>
        <v>27.23</v>
      </c>
    </row>
    <row r="216" spans="1:7" x14ac:dyDescent="0.25">
      <c r="A216" s="1" t="s">
        <v>24</v>
      </c>
      <c r="B216" s="1">
        <v>45666</v>
      </c>
      <c r="C216" t="s">
        <v>13</v>
      </c>
      <c r="D216" s="2">
        <v>4704505.4400000004</v>
      </c>
      <c r="E216" s="2">
        <v>83047382.620000005</v>
      </c>
      <c r="F216">
        <v>5.6648449253679803E-2</v>
      </c>
      <c r="G216">
        <f>SUMIFS(Historico_Precos[Preço D0],Historico_Precos[Ativo],Historico_Posicoes[[#This Row],[Ativo]],Historico_Precos[Data],Historico_Posicoes[[#This Row],[Data]])</f>
        <v>17.04</v>
      </c>
    </row>
    <row r="217" spans="1:7" x14ac:dyDescent="0.25">
      <c r="A217" s="1" t="s">
        <v>25</v>
      </c>
      <c r="B217" s="1">
        <v>45666</v>
      </c>
      <c r="C217" t="s">
        <v>13</v>
      </c>
      <c r="D217" s="2">
        <v>11254323.6</v>
      </c>
      <c r="E217" s="2">
        <v>215489316.69999999</v>
      </c>
      <c r="F217">
        <v>5.2226828560916774E-2</v>
      </c>
      <c r="G217">
        <f>SUMIFS(Historico_Precos[Preço D0],Historico_Precos[Ativo],Historico_Posicoes[[#This Row],[Ativo]],Historico_Precos[Data],Historico_Posicoes[[#This Row],[Data]])</f>
        <v>17.04</v>
      </c>
    </row>
    <row r="218" spans="1:7" x14ac:dyDescent="0.25">
      <c r="A218" s="1" t="s">
        <v>26</v>
      </c>
      <c r="B218" s="1">
        <v>45666</v>
      </c>
      <c r="C218" t="s">
        <v>13</v>
      </c>
      <c r="D218" s="2">
        <v>117357888</v>
      </c>
      <c r="E218" s="2">
        <v>1991402615</v>
      </c>
      <c r="F218">
        <v>5.8932275731695773E-2</v>
      </c>
      <c r="G218">
        <f>SUMIFS(Historico_Precos[Preço D0],Historico_Precos[Ativo],Historico_Posicoes[[#This Row],[Ativo]],Historico_Precos[Data],Historico_Posicoes[[#This Row],[Data]])</f>
        <v>17.04</v>
      </c>
    </row>
    <row r="219" spans="1:7" x14ac:dyDescent="0.25">
      <c r="A219" s="1" t="s">
        <v>24</v>
      </c>
      <c r="B219" s="1">
        <v>45666</v>
      </c>
      <c r="C219" t="s">
        <v>14</v>
      </c>
      <c r="D219" s="2">
        <v>1073881.888</v>
      </c>
      <c r="E219" s="2">
        <v>83047382.620000005</v>
      </c>
      <c r="F219">
        <v>1.2930954042390023E-2</v>
      </c>
      <c r="G219">
        <f>SUMIFS(Historico_Precos[Preço D0],Historico_Precos[Ativo],Historico_Posicoes[[#This Row],[Ativo]],Historico_Precos[Data],Historico_Posicoes[[#This Row],[Data]])</f>
        <v>10528.2538</v>
      </c>
    </row>
    <row r="220" spans="1:7" x14ac:dyDescent="0.25">
      <c r="A220" s="1" t="s">
        <v>25</v>
      </c>
      <c r="B220" s="1">
        <v>45666</v>
      </c>
      <c r="C220" t="s">
        <v>14</v>
      </c>
      <c r="D220" s="2">
        <v>2295159.3281999999</v>
      </c>
      <c r="E220" s="2">
        <v>215489316.69999999</v>
      </c>
      <c r="F220">
        <v>1.065091932791859E-2</v>
      </c>
      <c r="G220">
        <f>SUMIFS(Historico_Precos[Preço D0],Historico_Precos[Ativo],Historico_Posicoes[[#This Row],[Ativo]],Historico_Precos[Data],Historico_Posicoes[[#This Row],[Data]])</f>
        <v>10528.2538</v>
      </c>
    </row>
    <row r="221" spans="1:7" x14ac:dyDescent="0.25">
      <c r="A221" s="1" t="s">
        <v>26</v>
      </c>
      <c r="B221" s="1">
        <v>45666</v>
      </c>
      <c r="C221" t="s">
        <v>14</v>
      </c>
      <c r="D221" s="2">
        <v>74750665.370000005</v>
      </c>
      <c r="E221" s="2">
        <v>1991402615</v>
      </c>
      <c r="F221">
        <v>3.7536691378704454E-2</v>
      </c>
      <c r="G221">
        <f>SUMIFS(Historico_Precos[Preço D0],Historico_Precos[Ativo],Historico_Posicoes[[#This Row],[Ativo]],Historico_Precos[Data],Historico_Posicoes[[#This Row],[Data]])</f>
        <v>10528.2538</v>
      </c>
    </row>
    <row r="222" spans="1:7" x14ac:dyDescent="0.25">
      <c r="A222" s="1" t="s">
        <v>24</v>
      </c>
      <c r="B222" s="1">
        <v>45666</v>
      </c>
      <c r="C222" t="s">
        <v>11</v>
      </c>
      <c r="D222" s="2">
        <v>3868712</v>
      </c>
      <c r="E222" s="2">
        <v>83047382.620000005</v>
      </c>
      <c r="F222">
        <v>4.6584394088638161E-2</v>
      </c>
      <c r="G222">
        <f>SUMIFS(Historico_Precos[Preço D0],Historico_Precos[Ativo],Historico_Posicoes[[#This Row],[Ativo]],Historico_Precos[Data],Historico_Posicoes[[#This Row],[Data]])</f>
        <v>41.96</v>
      </c>
    </row>
    <row r="223" spans="1:7" x14ac:dyDescent="0.25">
      <c r="A223" s="1" t="s">
        <v>25</v>
      </c>
      <c r="B223" s="1">
        <v>45666</v>
      </c>
      <c r="C223" t="s">
        <v>11</v>
      </c>
      <c r="D223" s="2">
        <v>8937480</v>
      </c>
      <c r="E223" s="2">
        <v>215489316.69999999</v>
      </c>
      <c r="F223">
        <v>4.1475281173416985E-2</v>
      </c>
      <c r="G223">
        <f>SUMIFS(Historico_Precos[Preço D0],Historico_Precos[Ativo],Historico_Posicoes[[#This Row],[Ativo]],Historico_Precos[Data],Historico_Posicoes[[#This Row],[Data]])</f>
        <v>41.96</v>
      </c>
    </row>
    <row r="224" spans="1:7" x14ac:dyDescent="0.25">
      <c r="A224" s="1" t="s">
        <v>24</v>
      </c>
      <c r="B224" s="1">
        <v>45666</v>
      </c>
      <c r="C224" t="s">
        <v>6</v>
      </c>
      <c r="D224" s="2">
        <v>5181855</v>
      </c>
      <c r="E224" s="2">
        <v>83047382.620000005</v>
      </c>
      <c r="F224">
        <v>6.2396367429309832E-2</v>
      </c>
      <c r="G224">
        <f>SUMIFS(Historico_Precos[Preço D0],Historico_Precos[Ativo],Historico_Posicoes[[#This Row],[Ativo]],Historico_Precos[Data],Historico_Posicoes[[#This Row],[Data]])</f>
        <v>17.850000000000001</v>
      </c>
    </row>
    <row r="225" spans="1:7" x14ac:dyDescent="0.25">
      <c r="A225" s="1" t="s">
        <v>25</v>
      </c>
      <c r="B225" s="1">
        <v>45666</v>
      </c>
      <c r="C225" t="s">
        <v>6</v>
      </c>
      <c r="D225" s="2">
        <v>16570155</v>
      </c>
      <c r="E225" s="2">
        <v>215489316.69999999</v>
      </c>
      <c r="F225">
        <v>7.6895482587049299E-2</v>
      </c>
      <c r="G225">
        <f>SUMIFS(Historico_Precos[Preço D0],Historico_Precos[Ativo],Historico_Posicoes[[#This Row],[Ativo]],Historico_Precos[Data],Historico_Posicoes[[#This Row],[Data]])</f>
        <v>17.850000000000001</v>
      </c>
    </row>
    <row r="226" spans="1:7" x14ac:dyDescent="0.25">
      <c r="A226" s="1" t="s">
        <v>26</v>
      </c>
      <c r="B226" s="1">
        <v>45666</v>
      </c>
      <c r="C226" t="s">
        <v>6</v>
      </c>
      <c r="D226" s="2">
        <v>124452092.09999999</v>
      </c>
      <c r="E226" s="2">
        <v>1991402615</v>
      </c>
      <c r="F226">
        <v>6.2494691511691118E-2</v>
      </c>
      <c r="G226">
        <f>SUMIFS(Historico_Precos[Preço D0],Historico_Precos[Ativo],Historico_Posicoes[[#This Row],[Ativo]],Historico_Precos[Data],Historico_Posicoes[[#This Row],[Data]])</f>
        <v>17.850000000000001</v>
      </c>
    </row>
    <row r="227" spans="1:7" x14ac:dyDescent="0.25">
      <c r="A227" s="1" t="s">
        <v>24</v>
      </c>
      <c r="B227" s="1">
        <v>45666</v>
      </c>
      <c r="C227" t="s">
        <v>4</v>
      </c>
      <c r="D227" s="2">
        <v>2664279</v>
      </c>
      <c r="E227" s="2">
        <v>83047382.620000005</v>
      </c>
      <c r="F227">
        <v>3.2081432502104781E-2</v>
      </c>
      <c r="G227">
        <f>SUMIFS(Historico_Precos[Preço D0],Historico_Precos[Ativo],Historico_Posicoes[[#This Row],[Ativo]],Historico_Precos[Data],Historico_Posicoes[[#This Row],[Data]])</f>
        <v>87.93</v>
      </c>
    </row>
    <row r="228" spans="1:7" x14ac:dyDescent="0.25">
      <c r="A228" s="1" t="s">
        <v>25</v>
      </c>
      <c r="B228" s="1">
        <v>45666</v>
      </c>
      <c r="C228" t="s">
        <v>4</v>
      </c>
      <c r="D228" s="2">
        <v>6049584</v>
      </c>
      <c r="E228" s="2">
        <v>215489316.69999999</v>
      </c>
      <c r="F228">
        <v>2.807370728462661E-2</v>
      </c>
      <c r="G228">
        <f>SUMIFS(Historico_Precos[Preço D0],Historico_Precos[Ativo],Historico_Posicoes[[#This Row],[Ativo]],Historico_Precos[Data],Historico_Posicoes[[#This Row],[Data]])</f>
        <v>87.93</v>
      </c>
    </row>
    <row r="229" spans="1:7" x14ac:dyDescent="0.25">
      <c r="A229" s="1" t="s">
        <v>26</v>
      </c>
      <c r="B229" s="1">
        <v>45666</v>
      </c>
      <c r="C229" t="s">
        <v>4</v>
      </c>
      <c r="D229" s="2">
        <v>82980508.230000004</v>
      </c>
      <c r="E229" s="2">
        <v>1991402615</v>
      </c>
      <c r="F229">
        <v>4.1669377957505596E-2</v>
      </c>
      <c r="G229">
        <f>SUMIFS(Historico_Precos[Preço D0],Historico_Precos[Ativo],Historico_Posicoes[[#This Row],[Ativo]],Historico_Precos[Data],Historico_Posicoes[[#This Row],[Data]])</f>
        <v>87.93</v>
      </c>
    </row>
    <row r="230" spans="1:7" x14ac:dyDescent="0.25">
      <c r="A230" s="1" t="s">
        <v>24</v>
      </c>
      <c r="B230" s="1">
        <v>45666</v>
      </c>
      <c r="C230" t="s">
        <v>7</v>
      </c>
      <c r="D230" s="2">
        <v>4917978.12</v>
      </c>
      <c r="E230" s="2">
        <v>83047382.620000005</v>
      </c>
      <c r="F230">
        <v>5.9218941823888628E-2</v>
      </c>
      <c r="G230">
        <f>SUMIFS(Historico_Precos[Preço D0],Historico_Precos[Ativo],Historico_Posicoes[[#This Row],[Ativo]],Historico_Precos[Data],Historico_Posicoes[[#This Row],[Data]])</f>
        <v>17.489999999999998</v>
      </c>
    </row>
    <row r="231" spans="1:7" x14ac:dyDescent="0.25">
      <c r="A231" s="1" t="s">
        <v>25</v>
      </c>
      <c r="B231" s="1">
        <v>45666</v>
      </c>
      <c r="C231" t="s">
        <v>7</v>
      </c>
      <c r="D231" s="2">
        <v>11038148.880000001</v>
      </c>
      <c r="E231" s="2">
        <v>215489316.69999999</v>
      </c>
      <c r="F231">
        <v>5.1223647877482001E-2</v>
      </c>
      <c r="G231">
        <f>SUMIFS(Historico_Precos[Preço D0],Historico_Precos[Ativo],Historico_Posicoes[[#This Row],[Ativo]],Historico_Precos[Data],Historico_Posicoes[[#This Row],[Data]])</f>
        <v>17.489999999999998</v>
      </c>
    </row>
    <row r="232" spans="1:7" x14ac:dyDescent="0.25">
      <c r="A232" s="1" t="s">
        <v>26</v>
      </c>
      <c r="B232" s="1">
        <v>45666</v>
      </c>
      <c r="C232" t="s">
        <v>7</v>
      </c>
      <c r="D232" s="2">
        <v>122059212</v>
      </c>
      <c r="E232" s="2">
        <v>1991402615</v>
      </c>
      <c r="F232">
        <v>6.1293086129647366E-2</v>
      </c>
      <c r="G232">
        <f>SUMIFS(Historico_Precos[Preço D0],Historico_Precos[Ativo],Historico_Posicoes[[#This Row],[Ativo]],Historico_Precos[Data],Historico_Posicoes[[#This Row],[Data]])</f>
        <v>17.489999999999998</v>
      </c>
    </row>
    <row r="233" spans="1:7" x14ac:dyDescent="0.25">
      <c r="A233" s="1" t="s">
        <v>24</v>
      </c>
      <c r="B233" s="1">
        <v>45666</v>
      </c>
      <c r="C233" t="s">
        <v>5</v>
      </c>
      <c r="D233" s="2">
        <v>3290120.28</v>
      </c>
      <c r="E233" s="2">
        <v>83047382.620000005</v>
      </c>
      <c r="F233">
        <v>3.9617386800191001E-2</v>
      </c>
      <c r="G233">
        <f>SUMIFS(Historico_Precos[Preço D0],Historico_Precos[Ativo],Historico_Posicoes[[#This Row],[Ativo]],Historico_Precos[Data],Historico_Posicoes[[#This Row],[Data]])</f>
        <v>61.47</v>
      </c>
    </row>
    <row r="234" spans="1:7" x14ac:dyDescent="0.25">
      <c r="A234" s="1" t="s">
        <v>25</v>
      </c>
      <c r="B234" s="1">
        <v>45666</v>
      </c>
      <c r="C234" t="s">
        <v>5</v>
      </c>
      <c r="D234" s="2">
        <v>7456065.1200000001</v>
      </c>
      <c r="E234" s="2">
        <v>215489316.69999999</v>
      </c>
      <c r="F234">
        <v>3.4600625377545692E-2</v>
      </c>
      <c r="G234">
        <f>SUMIFS(Historico_Precos[Preço D0],Historico_Precos[Ativo],Historico_Posicoes[[#This Row],[Ativo]],Historico_Precos[Data],Historico_Posicoes[[#This Row],[Data]])</f>
        <v>61.47</v>
      </c>
    </row>
    <row r="235" spans="1:7" x14ac:dyDescent="0.25">
      <c r="A235" s="1" t="s">
        <v>26</v>
      </c>
      <c r="B235" s="1">
        <v>45666</v>
      </c>
      <c r="C235" t="s">
        <v>5</v>
      </c>
      <c r="D235" s="2">
        <v>94202836.469999999</v>
      </c>
      <c r="E235" s="2">
        <v>1991402615</v>
      </c>
      <c r="F235">
        <v>4.7304766881608215E-2</v>
      </c>
      <c r="G235">
        <f>SUMIFS(Historico_Precos[Preço D0],Historico_Precos[Ativo],Historico_Posicoes[[#This Row],[Ativo]],Historico_Precos[Data],Historico_Posicoes[[#This Row],[Data]])</f>
        <v>61.47</v>
      </c>
    </row>
    <row r="236" spans="1:7" x14ac:dyDescent="0.25">
      <c r="A236" s="1" t="s">
        <v>24</v>
      </c>
      <c r="B236" s="1">
        <v>45666</v>
      </c>
      <c r="C236" t="s">
        <v>8</v>
      </c>
      <c r="D236" s="2">
        <v>6070167</v>
      </c>
      <c r="E236" s="2">
        <v>83047382.620000005</v>
      </c>
      <c r="F236">
        <v>7.3092815312136558E-2</v>
      </c>
      <c r="G236">
        <f>SUMIFS(Historico_Precos[Preço D0],Historico_Precos[Ativo],Historico_Posicoes[[#This Row],[Ativo]],Historico_Precos[Data],Historico_Posicoes[[#This Row],[Data]])</f>
        <v>17.61</v>
      </c>
    </row>
    <row r="237" spans="1:7" x14ac:dyDescent="0.25">
      <c r="A237" s="1" t="s">
        <v>25</v>
      </c>
      <c r="B237" s="1">
        <v>45666</v>
      </c>
      <c r="C237" t="s">
        <v>8</v>
      </c>
      <c r="D237" s="2">
        <v>14128503</v>
      </c>
      <c r="E237" s="2">
        <v>215489316.69999999</v>
      </c>
      <c r="F237">
        <v>6.5564749178120163E-2</v>
      </c>
      <c r="G237">
        <f>SUMIFS(Historico_Precos[Preço D0],Historico_Precos[Ativo],Historico_Posicoes[[#This Row],[Ativo]],Historico_Precos[Data],Historico_Posicoes[[#This Row],[Data]])</f>
        <v>17.61</v>
      </c>
    </row>
    <row r="238" spans="1:7" x14ac:dyDescent="0.25">
      <c r="A238" s="1" t="s">
        <v>26</v>
      </c>
      <c r="B238" s="1">
        <v>45666</v>
      </c>
      <c r="C238" t="s">
        <v>8</v>
      </c>
      <c r="D238" s="2">
        <v>150569039.59999999</v>
      </c>
      <c r="E238" s="2">
        <v>1991402615</v>
      </c>
      <c r="F238">
        <v>7.5609541970999172E-2</v>
      </c>
      <c r="G238">
        <f>SUMIFS(Historico_Precos[Preço D0],Historico_Precos[Ativo],Historico_Posicoes[[#This Row],[Ativo]],Historico_Precos[Data],Historico_Posicoes[[#This Row],[Data]])</f>
        <v>17.61</v>
      </c>
    </row>
    <row r="239" spans="1:7" x14ac:dyDescent="0.25">
      <c r="A239" s="1" t="s">
        <v>24</v>
      </c>
      <c r="B239" s="1">
        <v>45666</v>
      </c>
      <c r="C239" t="s">
        <v>15</v>
      </c>
      <c r="D239" s="2">
        <v>1032116.383</v>
      </c>
      <c r="E239" s="2">
        <v>83047382.620000005</v>
      </c>
      <c r="F239">
        <v>1.2428042286686578E-2</v>
      </c>
      <c r="G239">
        <f>SUMIFS(Historico_Precos[Preço D0],Historico_Precos[Ativo],Historico_Posicoes[[#This Row],[Ativo]],Historico_Precos[Data],Historico_Posicoes[[#This Row],[Data]])</f>
        <v>66.898910000000001</v>
      </c>
    </row>
    <row r="240" spans="1:7" x14ac:dyDescent="0.25">
      <c r="A240" s="1" t="s">
        <v>25</v>
      </c>
      <c r="B240" s="1">
        <v>45666</v>
      </c>
      <c r="C240" t="s">
        <v>15</v>
      </c>
      <c r="D240" s="2">
        <v>6692500.057</v>
      </c>
      <c r="E240" s="2">
        <v>215489316.69999999</v>
      </c>
      <c r="F240">
        <v>3.1057224364942265E-2</v>
      </c>
      <c r="G240">
        <f>SUMIFS(Historico_Precos[Preço D0],Historico_Precos[Ativo],Historico_Posicoes[[#This Row],[Ativo]],Historico_Precos[Data],Historico_Posicoes[[#This Row],[Data]])</f>
        <v>66.898910000000001</v>
      </c>
    </row>
    <row r="241" spans="1:7" x14ac:dyDescent="0.25">
      <c r="A241" s="1" t="s">
        <v>26</v>
      </c>
      <c r="B241" s="1">
        <v>45666</v>
      </c>
      <c r="C241" t="s">
        <v>15</v>
      </c>
      <c r="D241" s="2">
        <v>25362169.219999999</v>
      </c>
      <c r="E241" s="2">
        <v>1991402615</v>
      </c>
      <c r="F241">
        <v>1.2735832035652921E-2</v>
      </c>
      <c r="G241">
        <f>SUMIFS(Historico_Precos[Preço D0],Historico_Precos[Ativo],Historico_Posicoes[[#This Row],[Ativo]],Historico_Precos[Data],Historico_Posicoes[[#This Row],[Data]])</f>
        <v>66.898910000000001</v>
      </c>
    </row>
    <row r="242" spans="1:7" x14ac:dyDescent="0.25">
      <c r="A242" s="1" t="s">
        <v>24</v>
      </c>
      <c r="B242" s="1">
        <v>45667</v>
      </c>
      <c r="C242" t="s">
        <v>14</v>
      </c>
      <c r="D242" s="2">
        <v>1094360.5120000001</v>
      </c>
      <c r="E242" s="2">
        <v>82333025.670000002</v>
      </c>
      <c r="F242">
        <v>1.3291877750081962E-2</v>
      </c>
      <c r="G242">
        <f>SUMIFS(Historico_Precos[Preço D0],Historico_Precos[Ativo],Historico_Posicoes[[#This Row],[Ativo]],Historico_Precos[Data],Historico_Posicoes[[#This Row],[Data]])</f>
        <v>10729.024631</v>
      </c>
    </row>
    <row r="243" spans="1:7" x14ac:dyDescent="0.25">
      <c r="A243" s="1" t="s">
        <v>24</v>
      </c>
      <c r="B243" s="1">
        <v>45667</v>
      </c>
      <c r="C243" t="s">
        <v>15</v>
      </c>
      <c r="D243" s="2">
        <v>1050328.1810000001</v>
      </c>
      <c r="E243" s="2">
        <v>82333025.670000002</v>
      </c>
      <c r="F243">
        <v>1.2757070111935801E-2</v>
      </c>
      <c r="G243">
        <f>SUMIFS(Historico_Precos[Preço D0],Historico_Precos[Ativo],Historico_Posicoes[[#This Row],[Ativo]],Historico_Precos[Data],Historico_Posicoes[[#This Row],[Data]])</f>
        <v>68.079347999999996</v>
      </c>
    </row>
    <row r="244" spans="1:7" x14ac:dyDescent="0.25">
      <c r="A244" s="1" t="s">
        <v>25</v>
      </c>
      <c r="B244" s="1">
        <v>45667</v>
      </c>
      <c r="C244" t="s">
        <v>14</v>
      </c>
      <c r="D244" s="2">
        <v>2338927.3690999998</v>
      </c>
      <c r="E244" s="2">
        <v>214397837.90000001</v>
      </c>
      <c r="F244">
        <v>1.0909286175688621E-2</v>
      </c>
      <c r="G244">
        <f>SUMIFS(Historico_Precos[Preço D0],Historico_Precos[Ativo],Historico_Posicoes[[#This Row],[Ativo]],Historico_Precos[Data],Historico_Posicoes[[#This Row],[Data]])</f>
        <v>10729.024631</v>
      </c>
    </row>
    <row r="245" spans="1:7" x14ac:dyDescent="0.25">
      <c r="A245" s="1" t="s">
        <v>25</v>
      </c>
      <c r="B245" s="1">
        <v>45667</v>
      </c>
      <c r="C245" t="s">
        <v>15</v>
      </c>
      <c r="D245" s="2">
        <v>6810589.8949000007</v>
      </c>
      <c r="E245" s="2">
        <v>214397837.90000001</v>
      </c>
      <c r="F245">
        <v>3.1766131420022124E-2</v>
      </c>
      <c r="G245">
        <f>SUMIFS(Historico_Precos[Preço D0],Historico_Precos[Ativo],Historico_Posicoes[[#This Row],[Ativo]],Historico_Precos[Data],Historico_Posicoes[[#This Row],[Data]])</f>
        <v>68.079347999999996</v>
      </c>
    </row>
    <row r="246" spans="1:7" x14ac:dyDescent="0.25">
      <c r="A246" s="1" t="s">
        <v>26</v>
      </c>
      <c r="B246" s="1">
        <v>45667</v>
      </c>
      <c r="C246" t="s">
        <v>14</v>
      </c>
      <c r="D246" s="2">
        <v>76116688.079999998</v>
      </c>
      <c r="E246" s="2">
        <v>1973765321</v>
      </c>
      <c r="F246">
        <v>3.856420379370927E-2</v>
      </c>
      <c r="G246">
        <f>SUMIFS(Historico_Precos[Preço D0],Historico_Precos[Ativo],Historico_Posicoes[[#This Row],[Ativo]],Historico_Precos[Data],Historico_Posicoes[[#This Row],[Data]])</f>
        <v>10729.024631</v>
      </c>
    </row>
    <row r="247" spans="1:7" x14ac:dyDescent="0.25">
      <c r="A247" s="1" t="s">
        <v>26</v>
      </c>
      <c r="B247" s="1">
        <v>45667</v>
      </c>
      <c r="C247" t="s">
        <v>15</v>
      </c>
      <c r="D247" s="2">
        <v>25789544.170000002</v>
      </c>
      <c r="E247" s="2">
        <v>1973765321</v>
      </c>
      <c r="F247">
        <v>1.3066165412681298E-2</v>
      </c>
      <c r="G247">
        <f>SUMIFS(Historico_Precos[Preço D0],Historico_Precos[Ativo],Historico_Posicoes[[#This Row],[Ativo]],Historico_Precos[Data],Historico_Posicoes[[#This Row],[Data]])</f>
        <v>68.079347999999996</v>
      </c>
    </row>
    <row r="248" spans="1:7" x14ac:dyDescent="0.25">
      <c r="A248" s="1" t="s">
        <v>24</v>
      </c>
      <c r="B248" s="1">
        <v>45667</v>
      </c>
      <c r="C248" t="s">
        <v>2</v>
      </c>
      <c r="D248" s="2">
        <v>10002057.66</v>
      </c>
      <c r="E248" s="2">
        <v>82333025.670000002</v>
      </c>
      <c r="F248">
        <v>0.12148293565803556</v>
      </c>
      <c r="G248">
        <f>SUMIFS(Historico_Precos[Preço D0],Historico_Precos[Ativo],Historico_Posicoes[[#This Row],[Ativo]],Historico_Precos[Data],Historico_Posicoes[[#This Row],[Data]])</f>
        <v>36.54</v>
      </c>
    </row>
    <row r="249" spans="1:7" x14ac:dyDescent="0.25">
      <c r="A249" s="1" t="s">
        <v>24</v>
      </c>
      <c r="B249" s="1">
        <v>45667</v>
      </c>
      <c r="C249" t="s">
        <v>3</v>
      </c>
      <c r="D249" s="2">
        <v>8052125.2000000002</v>
      </c>
      <c r="E249" s="2">
        <v>82333025.670000002</v>
      </c>
      <c r="F249">
        <v>9.7799456955144845E-2</v>
      </c>
      <c r="G249">
        <f>SUMIFS(Historico_Precos[Preço D0],Historico_Precos[Ativo],Historico_Posicoes[[#This Row],[Ativo]],Historico_Precos[Data],Historico_Posicoes[[#This Row],[Data]])</f>
        <v>27.16</v>
      </c>
    </row>
    <row r="250" spans="1:7" x14ac:dyDescent="0.25">
      <c r="A250" s="1" t="s">
        <v>24</v>
      </c>
      <c r="B250" s="1">
        <v>45667</v>
      </c>
      <c r="C250" t="s">
        <v>4</v>
      </c>
      <c r="D250" s="2">
        <v>2653977</v>
      </c>
      <c r="E250" s="2">
        <v>82333025.670000002</v>
      </c>
      <c r="F250">
        <v>3.2234658916064099E-2</v>
      </c>
      <c r="G250">
        <f>SUMIFS(Historico_Precos[Preço D0],Historico_Precos[Ativo],Historico_Posicoes[[#This Row],[Ativo]],Historico_Precos[Data],Historico_Posicoes[[#This Row],[Data]])</f>
        <v>87.59</v>
      </c>
    </row>
    <row r="251" spans="1:7" x14ac:dyDescent="0.25">
      <c r="A251" s="1" t="s">
        <v>24</v>
      </c>
      <c r="B251" s="1">
        <v>45667</v>
      </c>
      <c r="C251" t="s">
        <v>5</v>
      </c>
      <c r="D251" s="2">
        <v>3288514.5600000001</v>
      </c>
      <c r="E251" s="2">
        <v>82333025.670000002</v>
      </c>
      <c r="F251">
        <v>3.9941621642580402E-2</v>
      </c>
      <c r="G251">
        <f>SUMIFS(Historico_Precos[Preço D0],Historico_Precos[Ativo],Historico_Posicoes[[#This Row],[Ativo]],Historico_Precos[Data],Historico_Posicoes[[#This Row],[Data]])</f>
        <v>61.44</v>
      </c>
    </row>
    <row r="252" spans="1:7" x14ac:dyDescent="0.25">
      <c r="A252" s="1" t="s">
        <v>24</v>
      </c>
      <c r="B252" s="1">
        <v>45667</v>
      </c>
      <c r="C252" t="s">
        <v>10</v>
      </c>
      <c r="D252" s="2">
        <v>2541013</v>
      </c>
      <c r="E252" s="2">
        <v>82333025.670000002</v>
      </c>
      <c r="F252">
        <v>3.086262140036812E-2</v>
      </c>
      <c r="G252">
        <f>SUMIFS(Historico_Precos[Preço D0],Historico_Precos[Ativo],Historico_Posicoes[[#This Row],[Ativo]],Historico_Precos[Data],Historico_Posicoes[[#This Row],[Data]])</f>
        <v>10.69</v>
      </c>
    </row>
    <row r="253" spans="1:7" x14ac:dyDescent="0.25">
      <c r="A253" s="1" t="s">
        <v>24</v>
      </c>
      <c r="B253" s="1">
        <v>45667</v>
      </c>
      <c r="C253" t="s">
        <v>6</v>
      </c>
      <c r="D253" s="2">
        <v>5254213</v>
      </c>
      <c r="E253" s="2">
        <v>82333025.670000002</v>
      </c>
      <c r="F253">
        <v>6.3816590696660111E-2</v>
      </c>
      <c r="G253">
        <f>SUMIFS(Historico_Precos[Preço D0],Historico_Precos[Ativo],Historico_Posicoes[[#This Row],[Ativo]],Historico_Precos[Data],Historico_Posicoes[[#This Row],[Data]])</f>
        <v>17.21</v>
      </c>
    </row>
    <row r="254" spans="1:7" x14ac:dyDescent="0.25">
      <c r="A254" s="1" t="s">
        <v>24</v>
      </c>
      <c r="B254" s="1">
        <v>45667</v>
      </c>
      <c r="C254" t="s">
        <v>7</v>
      </c>
      <c r="D254" s="2">
        <v>5004790</v>
      </c>
      <c r="E254" s="2">
        <v>82333025.670000002</v>
      </c>
      <c r="F254">
        <v>6.0787150226444479E-2</v>
      </c>
      <c r="G254">
        <f>SUMIFS(Historico_Precos[Preço D0],Historico_Precos[Ativo],Historico_Posicoes[[#This Row],[Ativo]],Historico_Precos[Data],Historico_Posicoes[[#This Row],[Data]])</f>
        <v>17.5</v>
      </c>
    </row>
    <row r="255" spans="1:7" x14ac:dyDescent="0.25">
      <c r="A255" s="1" t="s">
        <v>24</v>
      </c>
      <c r="B255" s="1">
        <v>45667</v>
      </c>
      <c r="C255" t="s">
        <v>8</v>
      </c>
      <c r="D255" s="2">
        <v>6084780</v>
      </c>
      <c r="E255" s="2">
        <v>82333025.670000002</v>
      </c>
      <c r="F255">
        <v>7.3904486692721344E-2</v>
      </c>
      <c r="G255">
        <f>SUMIFS(Historico_Precos[Preço D0],Historico_Precos[Ativo],Historico_Posicoes[[#This Row],[Ativo]],Historico_Precos[Data],Historico_Posicoes[[#This Row],[Data]])</f>
        <v>17.399999999999999</v>
      </c>
    </row>
    <row r="256" spans="1:7" x14ac:dyDescent="0.25">
      <c r="A256" s="1" t="s">
        <v>24</v>
      </c>
      <c r="B256" s="1">
        <v>45667</v>
      </c>
      <c r="C256" t="s">
        <v>9</v>
      </c>
      <c r="D256" s="2">
        <v>4685994.7</v>
      </c>
      <c r="E256" s="2">
        <v>82333025.670000002</v>
      </c>
      <c r="F256">
        <v>5.691512806515811E-2</v>
      </c>
      <c r="G256">
        <f>SUMIFS(Historico_Precos[Preço D0],Historico_Precos[Ativo],Historico_Posicoes[[#This Row],[Ativo]],Historico_Precos[Data],Historico_Posicoes[[#This Row],[Data]])</f>
        <v>34.15</v>
      </c>
    </row>
    <row r="257" spans="1:7" x14ac:dyDescent="0.25">
      <c r="A257" s="1" t="s">
        <v>24</v>
      </c>
      <c r="B257" s="1">
        <v>45667</v>
      </c>
      <c r="C257" t="s">
        <v>11</v>
      </c>
      <c r="D257" s="2">
        <v>3930486</v>
      </c>
      <c r="E257" s="2">
        <v>82333025.670000002</v>
      </c>
      <c r="F257">
        <v>4.773887474697977E-2</v>
      </c>
      <c r="G257">
        <f>SUMIFS(Historico_Precos[Preço D0],Historico_Precos[Ativo],Historico_Posicoes[[#This Row],[Ativo]],Historico_Precos[Data],Historico_Posicoes[[#This Row],[Data]])</f>
        <v>42.63</v>
      </c>
    </row>
    <row r="258" spans="1:7" x14ac:dyDescent="0.25">
      <c r="A258" s="1" t="s">
        <v>24</v>
      </c>
      <c r="B258" s="1">
        <v>45667</v>
      </c>
      <c r="C258" t="s">
        <v>12</v>
      </c>
      <c r="D258" s="2">
        <v>3394484.76</v>
      </c>
      <c r="E258" s="2">
        <v>82333025.670000002</v>
      </c>
      <c r="F258">
        <v>4.1228713901581553E-2</v>
      </c>
      <c r="G258">
        <f>SUMIFS(Historico_Precos[Preço D0],Historico_Precos[Ativo],Historico_Posicoes[[#This Row],[Ativo]],Historico_Precos[Data],Historico_Posicoes[[#This Row],[Data]])</f>
        <v>27.73</v>
      </c>
    </row>
    <row r="259" spans="1:7" x14ac:dyDescent="0.25">
      <c r="A259" s="1" t="s">
        <v>24</v>
      </c>
      <c r="B259" s="1">
        <v>45667</v>
      </c>
      <c r="C259" t="s">
        <v>13</v>
      </c>
      <c r="D259" s="2">
        <v>4638244.8</v>
      </c>
      <c r="E259" s="2">
        <v>82333025.670000002</v>
      </c>
      <c r="F259">
        <v>5.6335167598365751E-2</v>
      </c>
      <c r="G259">
        <f>SUMIFS(Historico_Precos[Preço D0],Historico_Precos[Ativo],Historico_Posicoes[[#This Row],[Ativo]],Historico_Precos[Data],Historico_Posicoes[[#This Row],[Data]])</f>
        <v>16.8</v>
      </c>
    </row>
    <row r="260" spans="1:7" x14ac:dyDescent="0.25">
      <c r="A260" s="1" t="s">
        <v>25</v>
      </c>
      <c r="B260" s="1">
        <v>45667</v>
      </c>
      <c r="C260" t="s">
        <v>3</v>
      </c>
      <c r="D260" s="2">
        <v>25181122.399999999</v>
      </c>
      <c r="E260" s="2">
        <v>214397837.90000001</v>
      </c>
      <c r="F260">
        <v>0.11745044934522635</v>
      </c>
      <c r="G260">
        <f>SUMIFS(Historico_Precos[Preço D0],Historico_Precos[Ativo],Historico_Posicoes[[#This Row],[Ativo]],Historico_Precos[Data],Historico_Posicoes[[#This Row],[Data]])</f>
        <v>27.16</v>
      </c>
    </row>
    <row r="261" spans="1:7" x14ac:dyDescent="0.25">
      <c r="A261" s="1" t="s">
        <v>25</v>
      </c>
      <c r="B261" s="1">
        <v>45667</v>
      </c>
      <c r="C261" t="s">
        <v>4</v>
      </c>
      <c r="D261" s="2">
        <v>6026192</v>
      </c>
      <c r="E261" s="2">
        <v>214397837.90000001</v>
      </c>
      <c r="F261">
        <v>2.8107522254075864E-2</v>
      </c>
      <c r="G261">
        <f>SUMIFS(Historico_Precos[Preço D0],Historico_Precos[Ativo],Historico_Posicoes[[#This Row],[Ativo]],Historico_Precos[Data],Historico_Posicoes[[#This Row],[Data]])</f>
        <v>87.59</v>
      </c>
    </row>
    <row r="262" spans="1:7" x14ac:dyDescent="0.25">
      <c r="A262" s="1" t="s">
        <v>25</v>
      </c>
      <c r="B262" s="1">
        <v>45667</v>
      </c>
      <c r="C262" t="s">
        <v>5</v>
      </c>
      <c r="D262" s="2">
        <v>7452426.2400000002</v>
      </c>
      <c r="E262" s="2">
        <v>214397837.90000001</v>
      </c>
      <c r="F262">
        <v>3.4759801278760938E-2</v>
      </c>
      <c r="G262">
        <f>SUMIFS(Historico_Precos[Preço D0],Historico_Precos[Ativo],Historico_Posicoes[[#This Row],[Ativo]],Historico_Precos[Data],Historico_Posicoes[[#This Row],[Data]])</f>
        <v>61.44</v>
      </c>
    </row>
    <row r="263" spans="1:7" x14ac:dyDescent="0.25">
      <c r="A263" s="1" t="s">
        <v>25</v>
      </c>
      <c r="B263" s="1">
        <v>45667</v>
      </c>
      <c r="C263" t="s">
        <v>11</v>
      </c>
      <c r="D263" s="2">
        <v>7997388</v>
      </c>
      <c r="E263" s="2">
        <v>214397837.90000001</v>
      </c>
      <c r="F263">
        <v>3.7301626165326174E-2</v>
      </c>
      <c r="G263">
        <f>SUMIFS(Historico_Precos[Preço D0],Historico_Precos[Ativo],Historico_Posicoes[[#This Row],[Ativo]],Historico_Precos[Data],Historico_Posicoes[[#This Row],[Data]])</f>
        <v>42.63</v>
      </c>
    </row>
    <row r="264" spans="1:7" x14ac:dyDescent="0.25">
      <c r="A264" s="1" t="s">
        <v>25</v>
      </c>
      <c r="B264" s="1">
        <v>45667</v>
      </c>
      <c r="C264" t="s">
        <v>12</v>
      </c>
      <c r="D264" s="2">
        <v>8061221.9199999999</v>
      </c>
      <c r="E264" s="2">
        <v>214397837.90000001</v>
      </c>
      <c r="F264">
        <v>3.75993620036408E-2</v>
      </c>
      <c r="G264">
        <f>SUMIFS(Historico_Precos[Preço D0],Historico_Precos[Ativo],Historico_Posicoes[[#This Row],[Ativo]],Historico_Precos[Data],Historico_Posicoes[[#This Row],[Data]])</f>
        <v>27.73</v>
      </c>
    </row>
    <row r="265" spans="1:7" x14ac:dyDescent="0.25">
      <c r="A265" s="1" t="s">
        <v>25</v>
      </c>
      <c r="B265" s="1">
        <v>45667</v>
      </c>
      <c r="C265" t="s">
        <v>7</v>
      </c>
      <c r="D265" s="2">
        <v>11228210</v>
      </c>
      <c r="E265" s="2">
        <v>214397837.90000001</v>
      </c>
      <c r="F265">
        <v>5.2370910593030749E-2</v>
      </c>
      <c r="G265">
        <f>SUMIFS(Historico_Precos[Preço D0],Historico_Precos[Ativo],Historico_Posicoes[[#This Row],[Ativo]],Historico_Precos[Data],Historico_Posicoes[[#This Row],[Data]])</f>
        <v>17.5</v>
      </c>
    </row>
    <row r="266" spans="1:7" x14ac:dyDescent="0.25">
      <c r="A266" s="1" t="s">
        <v>25</v>
      </c>
      <c r="B266" s="1">
        <v>45667</v>
      </c>
      <c r="C266" t="s">
        <v>9</v>
      </c>
      <c r="D266" s="2">
        <v>9631768.4499999993</v>
      </c>
      <c r="E266" s="2">
        <v>214397837.90000001</v>
      </c>
      <c r="F266">
        <v>4.4924746183739379E-2</v>
      </c>
      <c r="G266">
        <f>SUMIFS(Historico_Precos[Preço D0],Historico_Precos[Ativo],Historico_Posicoes[[#This Row],[Ativo]],Historico_Precos[Data],Historico_Posicoes[[#This Row],[Data]])</f>
        <v>34.15</v>
      </c>
    </row>
    <row r="267" spans="1:7" x14ac:dyDescent="0.25">
      <c r="A267" s="1" t="s">
        <v>25</v>
      </c>
      <c r="B267" s="1">
        <v>45667</v>
      </c>
      <c r="C267" t="s">
        <v>2</v>
      </c>
      <c r="D267" s="2">
        <v>26156135.879999999</v>
      </c>
      <c r="E267" s="2">
        <v>214397837.90000001</v>
      </c>
      <c r="F267">
        <v>0.12199813270598285</v>
      </c>
      <c r="G267">
        <f>SUMIFS(Historico_Precos[Preço D0],Historico_Precos[Ativo],Historico_Posicoes[[#This Row],[Ativo]],Historico_Precos[Data],Historico_Posicoes[[#This Row],[Data]])</f>
        <v>36.54</v>
      </c>
    </row>
    <row r="268" spans="1:7" x14ac:dyDescent="0.25">
      <c r="A268" s="1" t="s">
        <v>25</v>
      </c>
      <c r="B268" s="1">
        <v>45667</v>
      </c>
      <c r="C268" t="s">
        <v>10</v>
      </c>
      <c r="D268" s="2">
        <v>6140336</v>
      </c>
      <c r="E268" s="2">
        <v>214397837.90000001</v>
      </c>
      <c r="F268">
        <v>2.8639915682657169E-2</v>
      </c>
      <c r="G268">
        <f>SUMIFS(Historico_Precos[Preço D0],Historico_Precos[Ativo],Historico_Posicoes[[#This Row],[Ativo]],Historico_Precos[Data],Historico_Posicoes[[#This Row],[Data]])</f>
        <v>10.69</v>
      </c>
    </row>
    <row r="269" spans="1:7" x14ac:dyDescent="0.25">
      <c r="A269" s="1" t="s">
        <v>25</v>
      </c>
      <c r="B269" s="1">
        <v>45667</v>
      </c>
      <c r="C269" t="s">
        <v>6</v>
      </c>
      <c r="D269" s="2">
        <v>19848293</v>
      </c>
      <c r="E269" s="2">
        <v>214397837.90000001</v>
      </c>
      <c r="F269">
        <v>9.2576927054915978E-2</v>
      </c>
      <c r="G269">
        <f>SUMIFS(Historico_Precos[Preço D0],Historico_Precos[Ativo],Historico_Posicoes[[#This Row],[Ativo]],Historico_Precos[Data],Historico_Posicoes[[#This Row],[Data]])</f>
        <v>17.21</v>
      </c>
    </row>
    <row r="270" spans="1:7" x14ac:dyDescent="0.25">
      <c r="A270" s="1" t="s">
        <v>25</v>
      </c>
      <c r="B270" s="1">
        <v>45667</v>
      </c>
      <c r="C270" t="s">
        <v>8</v>
      </c>
      <c r="D270" s="2">
        <v>15178020</v>
      </c>
      <c r="E270" s="2">
        <v>214397837.90000001</v>
      </c>
      <c r="F270">
        <v>7.0793717645041609E-2</v>
      </c>
      <c r="G270">
        <f>SUMIFS(Historico_Precos[Preço D0],Historico_Precos[Ativo],Historico_Posicoes[[#This Row],[Ativo]],Historico_Precos[Data],Historico_Posicoes[[#This Row],[Data]])</f>
        <v>17.399999999999999</v>
      </c>
    </row>
    <row r="271" spans="1:7" x14ac:dyDescent="0.25">
      <c r="A271" s="1" t="s">
        <v>25</v>
      </c>
      <c r="B271" s="1">
        <v>45667</v>
      </c>
      <c r="C271" t="s">
        <v>13</v>
      </c>
      <c r="D271" s="2">
        <v>11095812</v>
      </c>
      <c r="E271" s="2">
        <v>214397837.90000001</v>
      </c>
      <c r="F271">
        <v>5.1753376380480748E-2</v>
      </c>
      <c r="G271">
        <f>SUMIFS(Historico_Precos[Preço D0],Historico_Precos[Ativo],Historico_Posicoes[[#This Row],[Ativo]],Historico_Precos[Data],Historico_Posicoes[[#This Row],[Data]])</f>
        <v>16.8</v>
      </c>
    </row>
    <row r="272" spans="1:7" x14ac:dyDescent="0.25">
      <c r="A272" s="1" t="s">
        <v>26</v>
      </c>
      <c r="B272" s="1">
        <v>45667</v>
      </c>
      <c r="C272" t="s">
        <v>2</v>
      </c>
      <c r="D272" s="2">
        <v>223423830</v>
      </c>
      <c r="E272" s="2">
        <v>1973765321</v>
      </c>
      <c r="F272">
        <v>0.11319675526916403</v>
      </c>
      <c r="G272">
        <f>SUMIFS(Historico_Precos[Preço D0],Historico_Precos[Ativo],Historico_Posicoes[[#This Row],[Ativo]],Historico_Precos[Data],Historico_Posicoes[[#This Row],[Data]])</f>
        <v>36.54</v>
      </c>
    </row>
    <row r="273" spans="1:7" x14ac:dyDescent="0.25">
      <c r="A273" s="1" t="s">
        <v>26</v>
      </c>
      <c r="B273" s="1">
        <v>45667</v>
      </c>
      <c r="C273" t="s">
        <v>3</v>
      </c>
      <c r="D273" s="2">
        <v>191271665.5</v>
      </c>
      <c r="E273" s="2">
        <v>1973765321</v>
      </c>
      <c r="F273">
        <v>9.690699469939669E-2</v>
      </c>
      <c r="G273">
        <f>SUMIFS(Historico_Precos[Preço D0],Historico_Precos[Ativo],Historico_Posicoes[[#This Row],[Ativo]],Historico_Precos[Data],Historico_Posicoes[[#This Row],[Data]])</f>
        <v>27.16</v>
      </c>
    </row>
    <row r="274" spans="1:7" x14ac:dyDescent="0.25">
      <c r="A274" s="1" t="s">
        <v>26</v>
      </c>
      <c r="B274" s="1">
        <v>45667</v>
      </c>
      <c r="C274" t="s">
        <v>4</v>
      </c>
      <c r="D274" s="2">
        <v>74776546.489999995</v>
      </c>
      <c r="E274" s="2">
        <v>1973765321</v>
      </c>
      <c r="F274">
        <v>3.7885226624670233E-2</v>
      </c>
      <c r="G274">
        <f>SUMIFS(Historico_Precos[Preço D0],Historico_Precos[Ativo],Historico_Posicoes[[#This Row],[Ativo]],Historico_Precos[Data],Historico_Posicoes[[#This Row],[Data]])</f>
        <v>87.59</v>
      </c>
    </row>
    <row r="275" spans="1:7" x14ac:dyDescent="0.25">
      <c r="A275" s="1" t="s">
        <v>26</v>
      </c>
      <c r="B275" s="1">
        <v>45667</v>
      </c>
      <c r="C275" t="s">
        <v>5</v>
      </c>
      <c r="D275" s="2">
        <v>94156861.439999998</v>
      </c>
      <c r="E275" s="2">
        <v>1973765321</v>
      </c>
      <c r="F275">
        <v>4.7704182679780702E-2</v>
      </c>
      <c r="G275">
        <f>SUMIFS(Historico_Precos[Preço D0],Historico_Precos[Ativo],Historico_Posicoes[[#This Row],[Ativo]],Historico_Precos[Data],Historico_Posicoes[[#This Row],[Data]])</f>
        <v>61.44</v>
      </c>
    </row>
    <row r="276" spans="1:7" x14ac:dyDescent="0.25">
      <c r="A276" s="1" t="s">
        <v>26</v>
      </c>
      <c r="B276" s="1">
        <v>45667</v>
      </c>
      <c r="C276" t="s">
        <v>10</v>
      </c>
      <c r="D276" s="2">
        <v>69740491</v>
      </c>
      <c r="E276" s="2">
        <v>1973765321</v>
      </c>
      <c r="F276">
        <v>3.5333730032639475E-2</v>
      </c>
      <c r="G276">
        <f>SUMIFS(Historico_Precos[Preço D0],Historico_Precos[Ativo],Historico_Posicoes[[#This Row],[Ativo]],Historico_Precos[Data],Historico_Posicoes[[#This Row],[Data]])</f>
        <v>10.69</v>
      </c>
    </row>
    <row r="277" spans="1:7" x14ac:dyDescent="0.25">
      <c r="A277" s="1" t="s">
        <v>26</v>
      </c>
      <c r="B277" s="1">
        <v>45667</v>
      </c>
      <c r="C277" t="s">
        <v>12</v>
      </c>
      <c r="D277" s="2">
        <v>85223246.790000007</v>
      </c>
      <c r="E277" s="2">
        <v>1973765321</v>
      </c>
      <c r="F277">
        <v>4.3178003931501847E-2</v>
      </c>
      <c r="G277">
        <f>SUMIFS(Historico_Precos[Preço D0],Historico_Precos[Ativo],Historico_Posicoes[[#This Row],[Ativo]],Historico_Precos[Data],Historico_Posicoes[[#This Row],[Data]])</f>
        <v>27.73</v>
      </c>
    </row>
    <row r="278" spans="1:7" x14ac:dyDescent="0.25">
      <c r="A278" s="1" t="s">
        <v>26</v>
      </c>
      <c r="B278" s="1">
        <v>45667</v>
      </c>
      <c r="C278" t="s">
        <v>6</v>
      </c>
      <c r="D278" s="2">
        <v>119989944.3</v>
      </c>
      <c r="E278" s="2">
        <v>1973765321</v>
      </c>
      <c r="F278">
        <v>6.0792406788871732E-2</v>
      </c>
      <c r="G278">
        <f>SUMIFS(Historico_Precos[Preço D0],Historico_Precos[Ativo],Historico_Posicoes[[#This Row],[Ativo]],Historico_Precos[Data],Historico_Posicoes[[#This Row],[Data]])</f>
        <v>17.21</v>
      </c>
    </row>
    <row r="279" spans="1:7" x14ac:dyDescent="0.25">
      <c r="A279" s="1" t="s">
        <v>26</v>
      </c>
      <c r="B279" s="1">
        <v>45667</v>
      </c>
      <c r="C279" t="s">
        <v>7</v>
      </c>
      <c r="D279" s="2">
        <v>124136250</v>
      </c>
      <c r="E279" s="2">
        <v>1973765321</v>
      </c>
      <c r="F279">
        <v>6.289311534620888E-2</v>
      </c>
      <c r="G279">
        <f>SUMIFS(Historico_Precos[Preço D0],Historico_Precos[Ativo],Historico_Posicoes[[#This Row],[Ativo]],Historico_Precos[Data],Historico_Posicoes[[#This Row],[Data]])</f>
        <v>17.5</v>
      </c>
    </row>
    <row r="280" spans="1:7" x14ac:dyDescent="0.25">
      <c r="A280" s="1" t="s">
        <v>26</v>
      </c>
      <c r="B280" s="1">
        <v>45667</v>
      </c>
      <c r="C280" t="s">
        <v>8</v>
      </c>
      <c r="D280" s="2">
        <v>148773497.40000001</v>
      </c>
      <c r="E280" s="2">
        <v>1973765321</v>
      </c>
      <c r="F280">
        <v>7.5375474387514588E-2</v>
      </c>
      <c r="G280">
        <f>SUMIFS(Historico_Precos[Preço D0],Historico_Precos[Ativo],Historico_Posicoes[[#This Row],[Ativo]],Historico_Precos[Data],Historico_Posicoes[[#This Row],[Data]])</f>
        <v>17.399999999999999</v>
      </c>
    </row>
    <row r="281" spans="1:7" x14ac:dyDescent="0.25">
      <c r="A281" s="1" t="s">
        <v>26</v>
      </c>
      <c r="B281" s="1">
        <v>45667</v>
      </c>
      <c r="C281" t="s">
        <v>13</v>
      </c>
      <c r="D281" s="2">
        <v>115704960</v>
      </c>
      <c r="E281" s="2">
        <v>1973765321</v>
      </c>
      <c r="F281">
        <v>5.8621437294976167E-2</v>
      </c>
      <c r="G281">
        <f>SUMIFS(Historico_Precos[Preço D0],Historico_Precos[Ativo],Historico_Posicoes[[#This Row],[Ativo]],Historico_Precos[Data],Historico_Posicoes[[#This Row],[Data]])</f>
        <v>16.8</v>
      </c>
    </row>
    <row r="282" spans="1:7" x14ac:dyDescent="0.25">
      <c r="A282" s="1" t="s">
        <v>24</v>
      </c>
      <c r="B282" s="1">
        <v>45670</v>
      </c>
      <c r="C282" t="s">
        <v>2</v>
      </c>
      <c r="D282" s="2">
        <v>9865364.7599999998</v>
      </c>
      <c r="E282" s="2">
        <v>82324935.530000001</v>
      </c>
      <c r="F282">
        <v>0.11983446687796027</v>
      </c>
      <c r="G282">
        <f>SUMIFS(Historico_Precos[Preço D0],Historico_Precos[Ativo],Historico_Posicoes[[#This Row],[Ativo]],Historico_Precos[Data],Historico_Posicoes[[#This Row],[Data]])</f>
        <v>36.44</v>
      </c>
    </row>
    <row r="283" spans="1:7" x14ac:dyDescent="0.25">
      <c r="A283" s="1" t="s">
        <v>24</v>
      </c>
      <c r="B283" s="1">
        <v>45670</v>
      </c>
      <c r="C283" t="s">
        <v>3</v>
      </c>
      <c r="D283" s="2">
        <v>8181895.7999999998</v>
      </c>
      <c r="E283" s="2">
        <v>82324935.530000001</v>
      </c>
      <c r="F283">
        <v>9.9385389703930446E-2</v>
      </c>
      <c r="G283">
        <f>SUMIFS(Historico_Precos[Preço D0],Historico_Precos[Ativo],Historico_Posicoes[[#This Row],[Ativo]],Historico_Precos[Data],Historico_Posicoes[[#This Row],[Data]])</f>
        <v>27.14</v>
      </c>
    </row>
    <row r="284" spans="1:7" x14ac:dyDescent="0.25">
      <c r="A284" s="1" t="s">
        <v>24</v>
      </c>
      <c r="B284" s="1">
        <v>45670</v>
      </c>
      <c r="C284" t="s">
        <v>4</v>
      </c>
      <c r="D284" s="2">
        <v>2671248</v>
      </c>
      <c r="E284" s="2">
        <v>82324935.530000001</v>
      </c>
      <c r="F284">
        <v>3.2447617271762957E-2</v>
      </c>
      <c r="G284">
        <f>SUMIFS(Historico_Precos[Preço D0],Historico_Precos[Ativo],Historico_Posicoes[[#This Row],[Ativo]],Historico_Precos[Data],Historico_Posicoes[[#This Row],[Data]])</f>
        <v>88.16</v>
      </c>
    </row>
    <row r="285" spans="1:7" x14ac:dyDescent="0.25">
      <c r="A285" s="1" t="s">
        <v>24</v>
      </c>
      <c r="B285" s="1">
        <v>45670</v>
      </c>
      <c r="C285" t="s">
        <v>5</v>
      </c>
      <c r="D285" s="2">
        <v>3322769.92</v>
      </c>
      <c r="E285" s="2">
        <v>82324935.530000001</v>
      </c>
      <c r="F285">
        <v>4.0361646184212931E-2</v>
      </c>
      <c r="G285">
        <f>SUMIFS(Historico_Precos[Preço D0],Historico_Precos[Ativo],Historico_Posicoes[[#This Row],[Ativo]],Historico_Precos[Data],Historico_Posicoes[[#This Row],[Data]])</f>
        <v>62.08</v>
      </c>
    </row>
    <row r="286" spans="1:7" x14ac:dyDescent="0.25">
      <c r="A286" s="1" t="s">
        <v>24</v>
      </c>
      <c r="B286" s="1">
        <v>45670</v>
      </c>
      <c r="C286" t="s">
        <v>10</v>
      </c>
      <c r="D286" s="2">
        <v>2728502</v>
      </c>
      <c r="E286" s="2">
        <v>82324935.530000001</v>
      </c>
      <c r="F286">
        <v>3.3143080919944452E-2</v>
      </c>
      <c r="G286">
        <f>SUMIFS(Historico_Precos[Preço D0],Historico_Precos[Ativo],Historico_Posicoes[[#This Row],[Ativo]],Historico_Precos[Data],Historico_Posicoes[[#This Row],[Data]])</f>
        <v>11.06</v>
      </c>
    </row>
    <row r="287" spans="1:7" x14ac:dyDescent="0.25">
      <c r="A287" s="1" t="s">
        <v>24</v>
      </c>
      <c r="B287" s="1">
        <v>45670</v>
      </c>
      <c r="C287" t="s">
        <v>6</v>
      </c>
      <c r="D287" s="2">
        <v>5223683</v>
      </c>
      <c r="E287" s="2">
        <v>82324935.530000001</v>
      </c>
      <c r="F287">
        <v>6.3452014464031245E-2</v>
      </c>
      <c r="G287">
        <f>SUMIFS(Historico_Precos[Preço D0],Historico_Precos[Ativo],Historico_Posicoes[[#This Row],[Ativo]],Historico_Precos[Data],Historico_Posicoes[[#This Row],[Data]])</f>
        <v>17.11</v>
      </c>
    </row>
    <row r="288" spans="1:7" x14ac:dyDescent="0.25">
      <c r="A288" s="1" t="s">
        <v>24</v>
      </c>
      <c r="B288" s="1">
        <v>45670</v>
      </c>
      <c r="C288" t="s">
        <v>7</v>
      </c>
      <c r="D288" s="2">
        <v>4961891.8</v>
      </c>
      <c r="E288" s="2">
        <v>82324935.530000001</v>
      </c>
      <c r="F288">
        <v>6.0272039911793661E-2</v>
      </c>
      <c r="G288">
        <f>SUMIFS(Historico_Precos[Preço D0],Historico_Precos[Ativo],Historico_Posicoes[[#This Row],[Ativo]],Historico_Precos[Data],Historico_Posicoes[[#This Row],[Data]])</f>
        <v>17.350000000000001</v>
      </c>
    </row>
    <row r="289" spans="1:7" x14ac:dyDescent="0.25">
      <c r="A289" s="1" t="s">
        <v>24</v>
      </c>
      <c r="B289" s="1">
        <v>45670</v>
      </c>
      <c r="C289" t="s">
        <v>8</v>
      </c>
      <c r="D289" s="2">
        <v>6174000</v>
      </c>
      <c r="E289" s="2">
        <v>82324935.530000001</v>
      </c>
      <c r="F289">
        <v>7.4995503613241643E-2</v>
      </c>
      <c r="G289">
        <f>SUMIFS(Historico_Precos[Preço D0],Historico_Precos[Ativo],Historico_Posicoes[[#This Row],[Ativo]],Historico_Precos[Data],Historico_Posicoes[[#This Row],[Data]])</f>
        <v>17.5</v>
      </c>
    </row>
    <row r="290" spans="1:7" x14ac:dyDescent="0.25">
      <c r="A290" s="1" t="s">
        <v>24</v>
      </c>
      <c r="B290" s="1">
        <v>45670</v>
      </c>
      <c r="C290" t="s">
        <v>9</v>
      </c>
      <c r="D290" s="2">
        <v>4661295.46</v>
      </c>
      <c r="E290" s="2">
        <v>82324935.530000001</v>
      </c>
      <c r="F290">
        <v>5.6620699791515523E-2</v>
      </c>
      <c r="G290">
        <f>SUMIFS(Historico_Precos[Preço D0],Historico_Precos[Ativo],Historico_Posicoes[[#This Row],[Ativo]],Historico_Precos[Data],Historico_Posicoes[[#This Row],[Data]])</f>
        <v>33.97</v>
      </c>
    </row>
    <row r="291" spans="1:7" x14ac:dyDescent="0.25">
      <c r="A291" s="1" t="s">
        <v>24</v>
      </c>
      <c r="B291" s="1">
        <v>45670</v>
      </c>
      <c r="C291" t="s">
        <v>11</v>
      </c>
      <c r="D291" s="2">
        <v>3921266</v>
      </c>
      <c r="E291" s="2">
        <v>82324935.530000001</v>
      </c>
      <c r="F291">
        <v>4.7631570857058887E-2</v>
      </c>
      <c r="G291">
        <f>SUMIFS(Historico_Precos[Preço D0],Historico_Precos[Ativo],Historico_Posicoes[[#This Row],[Ativo]],Historico_Precos[Data],Historico_Posicoes[[#This Row],[Data]])</f>
        <v>42.53</v>
      </c>
    </row>
    <row r="292" spans="1:7" x14ac:dyDescent="0.25">
      <c r="A292" s="1" t="s">
        <v>24</v>
      </c>
      <c r="B292" s="1">
        <v>45670</v>
      </c>
      <c r="C292" t="s">
        <v>12</v>
      </c>
      <c r="D292" s="2">
        <v>3466707.84</v>
      </c>
      <c r="E292" s="2">
        <v>82324935.530000001</v>
      </c>
      <c r="F292">
        <v>4.2110058364232768E-2</v>
      </c>
      <c r="G292">
        <f>SUMIFS(Historico_Precos[Preço D0],Historico_Precos[Ativo],Historico_Posicoes[[#This Row],[Ativo]],Historico_Precos[Data],Historico_Posicoes[[#This Row],[Data]])</f>
        <v>28.32</v>
      </c>
    </row>
    <row r="293" spans="1:7" x14ac:dyDescent="0.25">
      <c r="A293" s="1" t="s">
        <v>24</v>
      </c>
      <c r="B293" s="1">
        <v>45670</v>
      </c>
      <c r="C293" t="s">
        <v>14</v>
      </c>
      <c r="D293" s="2">
        <v>1080728.9639999999</v>
      </c>
      <c r="E293" s="2">
        <v>82324935.530000001</v>
      </c>
      <c r="F293">
        <v>1.3127601704664218E-2</v>
      </c>
      <c r="G293">
        <f>SUMIFS(Historico_Precos[Preço D0],Historico_Precos[Ativo],Historico_Posicoes[[#This Row],[Ativo]],Historico_Precos[Data],Historico_Posicoes[[#This Row],[Data]])</f>
        <v>10595.382</v>
      </c>
    </row>
    <row r="294" spans="1:7" x14ac:dyDescent="0.25">
      <c r="A294" s="1" t="s">
        <v>24</v>
      </c>
      <c r="B294" s="1">
        <v>45670</v>
      </c>
      <c r="C294" t="s">
        <v>15</v>
      </c>
      <c r="D294" s="2">
        <v>1085073.071</v>
      </c>
      <c r="E294" s="2">
        <v>82324935.530000001</v>
      </c>
      <c r="F294">
        <v>1.3180369520053725E-2</v>
      </c>
      <c r="G294">
        <f>SUMIFS(Historico_Precos[Preço D0],Historico_Precos[Ativo],Historico_Posicoes[[#This Row],[Ativo]],Historico_Precos[Data],Historico_Posicoes[[#This Row],[Data]])</f>
        <v>70.331415000000007</v>
      </c>
    </row>
    <row r="295" spans="1:7" x14ac:dyDescent="0.25">
      <c r="A295" s="1" t="s">
        <v>24</v>
      </c>
      <c r="B295" s="1">
        <v>45670</v>
      </c>
      <c r="C295" t="s">
        <v>13</v>
      </c>
      <c r="D295" s="2">
        <v>4596831.9000000004</v>
      </c>
      <c r="E295" s="2">
        <v>82324935.530000001</v>
      </c>
      <c r="F295">
        <v>5.5837661704877625E-2</v>
      </c>
      <c r="G295">
        <f>SUMIFS(Historico_Precos[Preço D0],Historico_Precos[Ativo],Historico_Posicoes[[#This Row],[Ativo]],Historico_Precos[Data],Historico_Posicoes[[#This Row],[Data]])</f>
        <v>16.649999999999999</v>
      </c>
    </row>
    <row r="296" spans="1:7" x14ac:dyDescent="0.25">
      <c r="A296" s="1" t="s">
        <v>25</v>
      </c>
      <c r="B296" s="1">
        <v>45670</v>
      </c>
      <c r="C296" t="s">
        <v>3</v>
      </c>
      <c r="D296" s="2">
        <v>26221039.600000001</v>
      </c>
      <c r="E296" s="2">
        <v>214553031.59999999</v>
      </c>
      <c r="F296">
        <v>0.1222123938518145</v>
      </c>
      <c r="G296">
        <f>SUMIFS(Historico_Precos[Preço D0],Historico_Precos[Ativo],Historico_Posicoes[[#This Row],[Ativo]],Historico_Precos[Data],Historico_Posicoes[[#This Row],[Data]])</f>
        <v>27.14</v>
      </c>
    </row>
    <row r="297" spans="1:7" x14ac:dyDescent="0.25">
      <c r="A297" s="1" t="s">
        <v>25</v>
      </c>
      <c r="B297" s="1">
        <v>45670</v>
      </c>
      <c r="C297" t="s">
        <v>4</v>
      </c>
      <c r="D297" s="2">
        <v>6065408</v>
      </c>
      <c r="E297" s="2">
        <v>214553031.59999999</v>
      </c>
      <c r="F297">
        <v>2.8269971087185514E-2</v>
      </c>
      <c r="G297">
        <f>SUMIFS(Historico_Precos[Preço D0],Historico_Precos[Ativo],Historico_Posicoes[[#This Row],[Ativo]],Historico_Precos[Data],Historico_Posicoes[[#This Row],[Data]])</f>
        <v>88.16</v>
      </c>
    </row>
    <row r="298" spans="1:7" x14ac:dyDescent="0.25">
      <c r="A298" s="1" t="s">
        <v>25</v>
      </c>
      <c r="B298" s="1">
        <v>45670</v>
      </c>
      <c r="C298" t="s">
        <v>5</v>
      </c>
      <c r="D298" s="2">
        <v>7530055.6799999997</v>
      </c>
      <c r="E298" s="2">
        <v>214553031.59999999</v>
      </c>
      <c r="F298">
        <v>3.5096477657974051E-2</v>
      </c>
      <c r="G298">
        <f>SUMIFS(Historico_Precos[Preço D0],Historico_Precos[Ativo],Historico_Posicoes[[#This Row],[Ativo]],Historico_Precos[Data],Historico_Posicoes[[#This Row],[Data]])</f>
        <v>62.08</v>
      </c>
    </row>
    <row r="299" spans="1:7" x14ac:dyDescent="0.25">
      <c r="A299" s="1" t="s">
        <v>25</v>
      </c>
      <c r="B299" s="1">
        <v>45670</v>
      </c>
      <c r="C299" t="s">
        <v>11</v>
      </c>
      <c r="D299" s="2">
        <v>7765978</v>
      </c>
      <c r="E299" s="2">
        <v>214553031.59999999</v>
      </c>
      <c r="F299">
        <v>3.6196076755878381E-2</v>
      </c>
      <c r="G299">
        <f>SUMIFS(Historico_Precos[Preço D0],Historico_Precos[Ativo],Historico_Posicoes[[#This Row],[Ativo]],Historico_Precos[Data],Historico_Posicoes[[#This Row],[Data]])</f>
        <v>42.53</v>
      </c>
    </row>
    <row r="300" spans="1:7" x14ac:dyDescent="0.25">
      <c r="A300" s="1" t="s">
        <v>25</v>
      </c>
      <c r="B300" s="1">
        <v>45670</v>
      </c>
      <c r="C300" t="s">
        <v>12</v>
      </c>
      <c r="D300" s="2">
        <v>8210081.2800000003</v>
      </c>
      <c r="E300" s="2">
        <v>214553031.59999999</v>
      </c>
      <c r="F300">
        <v>3.8265976568937002E-2</v>
      </c>
      <c r="G300">
        <f>SUMIFS(Historico_Precos[Preço D0],Historico_Precos[Ativo],Historico_Posicoes[[#This Row],[Ativo]],Historico_Precos[Data],Historico_Posicoes[[#This Row],[Data]])</f>
        <v>28.32</v>
      </c>
    </row>
    <row r="301" spans="1:7" x14ac:dyDescent="0.25">
      <c r="A301" s="1" t="s">
        <v>25</v>
      </c>
      <c r="B301" s="1">
        <v>45670</v>
      </c>
      <c r="C301" t="s">
        <v>7</v>
      </c>
      <c r="D301" s="2">
        <v>11131968.199999999</v>
      </c>
      <c r="E301" s="2">
        <v>214553031.59999999</v>
      </c>
      <c r="F301">
        <v>5.188446006558315E-2</v>
      </c>
      <c r="G301">
        <f>SUMIFS(Historico_Precos[Preço D0],Historico_Precos[Ativo],Historico_Posicoes[[#This Row],[Ativo]],Historico_Precos[Data],Historico_Posicoes[[#This Row],[Data]])</f>
        <v>17.350000000000001</v>
      </c>
    </row>
    <row r="302" spans="1:7" x14ac:dyDescent="0.25">
      <c r="A302" s="1" t="s">
        <v>25</v>
      </c>
      <c r="B302" s="1">
        <v>45670</v>
      </c>
      <c r="C302" t="s">
        <v>9</v>
      </c>
      <c r="D302" s="2">
        <v>9581000.7100000009</v>
      </c>
      <c r="E302" s="2">
        <v>214553031.59999999</v>
      </c>
      <c r="F302">
        <v>4.4655629606121128E-2</v>
      </c>
      <c r="G302">
        <f>SUMIFS(Historico_Precos[Preço D0],Historico_Precos[Ativo],Historico_Posicoes[[#This Row],[Ativo]],Historico_Precos[Data],Historico_Posicoes[[#This Row],[Data]])</f>
        <v>33.97</v>
      </c>
    </row>
    <row r="303" spans="1:7" x14ac:dyDescent="0.25">
      <c r="A303" s="1" t="s">
        <v>25</v>
      </c>
      <c r="B303" s="1">
        <v>45670</v>
      </c>
      <c r="C303" t="s">
        <v>2</v>
      </c>
      <c r="D303" s="2">
        <v>26448953.68</v>
      </c>
      <c r="E303" s="2">
        <v>214553031.59999999</v>
      </c>
      <c r="F303">
        <v>0.12327466772555266</v>
      </c>
      <c r="G303">
        <f>SUMIFS(Historico_Precos[Preço D0],Historico_Precos[Ativo],Historico_Posicoes[[#This Row],[Ativo]],Historico_Precos[Data],Historico_Posicoes[[#This Row],[Data]])</f>
        <v>36.44</v>
      </c>
    </row>
    <row r="304" spans="1:7" x14ac:dyDescent="0.25">
      <c r="A304" s="1" t="s">
        <v>25</v>
      </c>
      <c r="B304" s="1">
        <v>45670</v>
      </c>
      <c r="C304" t="s">
        <v>10</v>
      </c>
      <c r="D304" s="2">
        <v>5468064</v>
      </c>
      <c r="E304" s="2">
        <v>214553031.59999999</v>
      </c>
      <c r="F304">
        <v>2.5485838905293753E-2</v>
      </c>
      <c r="G304">
        <f>SUMIFS(Historico_Precos[Preço D0],Historico_Precos[Ativo],Historico_Posicoes[[#This Row],[Ativo]],Historico_Precos[Data],Historico_Posicoes[[#This Row],[Data]])</f>
        <v>11.06</v>
      </c>
    </row>
    <row r="305" spans="1:7" x14ac:dyDescent="0.25">
      <c r="A305" s="1" t="s">
        <v>25</v>
      </c>
      <c r="B305" s="1">
        <v>45670</v>
      </c>
      <c r="C305" t="s">
        <v>6</v>
      </c>
      <c r="D305" s="2">
        <v>18364163</v>
      </c>
      <c r="E305" s="2">
        <v>214553031.59999999</v>
      </c>
      <c r="F305">
        <v>8.5592652143163667E-2</v>
      </c>
      <c r="G305">
        <f>SUMIFS(Historico_Precos[Preço D0],Historico_Precos[Ativo],Historico_Posicoes[[#This Row],[Ativo]],Historico_Precos[Data],Historico_Posicoes[[#This Row],[Data]])</f>
        <v>17.11</v>
      </c>
    </row>
    <row r="306" spans="1:7" x14ac:dyDescent="0.25">
      <c r="A306" s="1" t="s">
        <v>25</v>
      </c>
      <c r="B306" s="1">
        <v>45670</v>
      </c>
      <c r="C306" t="s">
        <v>8</v>
      </c>
      <c r="D306" s="2">
        <v>15386000</v>
      </c>
      <c r="E306" s="2">
        <v>214553031.59999999</v>
      </c>
      <c r="F306">
        <v>7.1711874147202689E-2</v>
      </c>
      <c r="G306">
        <f>SUMIFS(Historico_Precos[Preço D0],Historico_Precos[Ativo],Historico_Posicoes[[#This Row],[Ativo]],Historico_Precos[Data],Historico_Posicoes[[#This Row],[Data]])</f>
        <v>17.5</v>
      </c>
    </row>
    <row r="307" spans="1:7" x14ac:dyDescent="0.25">
      <c r="A307" s="1" t="s">
        <v>25</v>
      </c>
      <c r="B307" s="1">
        <v>45670</v>
      </c>
      <c r="C307" t="s">
        <v>13</v>
      </c>
      <c r="D307" s="2">
        <v>10996742.25</v>
      </c>
      <c r="E307" s="2">
        <v>214553031.59999999</v>
      </c>
      <c r="F307">
        <v>5.1254191879710545E-2</v>
      </c>
      <c r="G307">
        <f>SUMIFS(Historico_Precos[Preço D0],Historico_Precos[Ativo],Historico_Posicoes[[#This Row],[Ativo]],Historico_Precos[Data],Historico_Posicoes[[#This Row],[Data]])</f>
        <v>16.649999999999999</v>
      </c>
    </row>
    <row r="308" spans="1:7" x14ac:dyDescent="0.25">
      <c r="A308" s="1" t="s">
        <v>25</v>
      </c>
      <c r="B308" s="1">
        <v>45670</v>
      </c>
      <c r="C308" t="s">
        <v>14</v>
      </c>
      <c r="D308" s="2">
        <v>2309793.2760000001</v>
      </c>
      <c r="E308" s="2">
        <v>214553031.59999999</v>
      </c>
      <c r="F308">
        <v>1.0765605401960678E-2</v>
      </c>
      <c r="G308">
        <f>SUMIFS(Historico_Precos[Preço D0],Historico_Precos[Ativo],Historico_Posicoes[[#This Row],[Ativo]],Historico_Precos[Data],Historico_Posicoes[[#This Row],[Data]])</f>
        <v>10595.382</v>
      </c>
    </row>
    <row r="309" spans="1:7" x14ac:dyDescent="0.25">
      <c r="A309" s="1" t="s">
        <v>25</v>
      </c>
      <c r="B309" s="1">
        <v>45670</v>
      </c>
      <c r="C309" t="s">
        <v>15</v>
      </c>
      <c r="D309" s="2">
        <v>7035884.4252999993</v>
      </c>
      <c r="E309" s="2">
        <v>214553031.59999999</v>
      </c>
      <c r="F309">
        <v>3.2793218407732812E-2</v>
      </c>
      <c r="G309">
        <f>SUMIFS(Historico_Precos[Preço D0],Historico_Precos[Ativo],Historico_Posicoes[[#This Row],[Ativo]],Historico_Precos[Data],Historico_Posicoes[[#This Row],[Data]])</f>
        <v>70.331415000000007</v>
      </c>
    </row>
    <row r="310" spans="1:7" x14ac:dyDescent="0.25">
      <c r="A310" s="1" t="s">
        <v>26</v>
      </c>
      <c r="B310" s="1">
        <v>45670</v>
      </c>
      <c r="C310" t="s">
        <v>2</v>
      </c>
      <c r="D310" s="2">
        <v>222812380</v>
      </c>
      <c r="E310" s="2">
        <v>1974020889</v>
      </c>
      <c r="F310">
        <v>0.11287235167651764</v>
      </c>
      <c r="G310">
        <f>SUMIFS(Historico_Precos[Preço D0],Historico_Precos[Ativo],Historico_Posicoes[[#This Row],[Ativo]],Historico_Precos[Data],Historico_Posicoes[[#This Row],[Data]])</f>
        <v>36.44</v>
      </c>
    </row>
    <row r="311" spans="1:7" x14ac:dyDescent="0.25">
      <c r="A311" s="1" t="s">
        <v>26</v>
      </c>
      <c r="B311" s="1">
        <v>45670</v>
      </c>
      <c r="C311" t="s">
        <v>3</v>
      </c>
      <c r="D311" s="2">
        <v>191130817.40000001</v>
      </c>
      <c r="E311" s="2">
        <v>1974020889</v>
      </c>
      <c r="F311">
        <v>9.6823097701272606E-2</v>
      </c>
      <c r="G311">
        <f>SUMIFS(Historico_Precos[Preço D0],Historico_Precos[Ativo],Historico_Posicoes[[#This Row],[Ativo]],Historico_Precos[Data],Historico_Posicoes[[#This Row],[Data]])</f>
        <v>27.14</v>
      </c>
    </row>
    <row r="312" spans="1:7" x14ac:dyDescent="0.25">
      <c r="A312" s="1" t="s">
        <v>26</v>
      </c>
      <c r="B312" s="1">
        <v>45670</v>
      </c>
      <c r="C312" t="s">
        <v>4</v>
      </c>
      <c r="D312" s="2">
        <v>75263161.760000005</v>
      </c>
      <c r="E312" s="2">
        <v>1974020889</v>
      </c>
      <c r="F312">
        <v>3.8126831473463706E-2</v>
      </c>
      <c r="G312">
        <f>SUMIFS(Historico_Precos[Preço D0],Historico_Precos[Ativo],Historico_Posicoes[[#This Row],[Ativo]],Historico_Precos[Data],Historico_Posicoes[[#This Row],[Data]])</f>
        <v>88.16</v>
      </c>
    </row>
    <row r="313" spans="1:7" x14ac:dyDescent="0.25">
      <c r="A313" s="1" t="s">
        <v>26</v>
      </c>
      <c r="B313" s="1">
        <v>45670</v>
      </c>
      <c r="C313" t="s">
        <v>5</v>
      </c>
      <c r="D313" s="2">
        <v>95137662.079999998</v>
      </c>
      <c r="E313" s="2">
        <v>1974020889</v>
      </c>
      <c r="F313">
        <v>4.8194860859955162E-2</v>
      </c>
      <c r="G313">
        <f>SUMIFS(Historico_Precos[Preço D0],Historico_Precos[Ativo],Historico_Posicoes[[#This Row],[Ativo]],Historico_Precos[Data],Historico_Posicoes[[#This Row],[Data]])</f>
        <v>62.08</v>
      </c>
    </row>
    <row r="314" spans="1:7" x14ac:dyDescent="0.25">
      <c r="A314" s="1" t="s">
        <v>26</v>
      </c>
      <c r="B314" s="1">
        <v>45670</v>
      </c>
      <c r="C314" t="s">
        <v>10</v>
      </c>
      <c r="D314" s="2">
        <v>72154334</v>
      </c>
      <c r="E314" s="2">
        <v>1974020889</v>
      </c>
      <c r="F314">
        <v>3.655196072243793E-2</v>
      </c>
      <c r="G314">
        <f>SUMIFS(Historico_Precos[Preço D0],Historico_Precos[Ativo],Historico_Posicoes[[#This Row],[Ativo]],Historico_Precos[Data],Historico_Posicoes[[#This Row],[Data]])</f>
        <v>11.06</v>
      </c>
    </row>
    <row r="315" spans="1:7" x14ac:dyDescent="0.25">
      <c r="A315" s="1" t="s">
        <v>26</v>
      </c>
      <c r="B315" s="1">
        <v>45670</v>
      </c>
      <c r="C315" t="s">
        <v>12</v>
      </c>
      <c r="D315" s="2">
        <v>87036507.359999999</v>
      </c>
      <c r="E315" s="2">
        <v>1974020889</v>
      </c>
      <c r="F315">
        <v>4.4090975857956079E-2</v>
      </c>
      <c r="G315">
        <f>SUMIFS(Historico_Precos[Preço D0],Historico_Precos[Ativo],Historico_Posicoes[[#This Row],[Ativo]],Historico_Precos[Data],Historico_Posicoes[[#This Row],[Data]])</f>
        <v>28.32</v>
      </c>
    </row>
    <row r="316" spans="1:7" x14ac:dyDescent="0.25">
      <c r="A316" s="1" t="s">
        <v>26</v>
      </c>
      <c r="B316" s="1">
        <v>45670</v>
      </c>
      <c r="C316" t="s">
        <v>6</v>
      </c>
      <c r="D316" s="2">
        <v>119292733.7</v>
      </c>
      <c r="E316" s="2">
        <v>1974020889</v>
      </c>
      <c r="F316">
        <v>6.0431343135599412E-2</v>
      </c>
      <c r="G316">
        <f>SUMIFS(Historico_Precos[Preço D0],Historico_Precos[Ativo],Historico_Posicoes[[#This Row],[Ativo]],Historico_Precos[Data],Historico_Posicoes[[#This Row],[Data]])</f>
        <v>17.11</v>
      </c>
    </row>
    <row r="317" spans="1:7" x14ac:dyDescent="0.25">
      <c r="A317" s="1" t="s">
        <v>26</v>
      </c>
      <c r="B317" s="1">
        <v>45670</v>
      </c>
      <c r="C317" t="s">
        <v>7</v>
      </c>
      <c r="D317" s="2">
        <v>123072225</v>
      </c>
      <c r="E317" s="2">
        <v>1974020889</v>
      </c>
      <c r="F317">
        <v>6.2345958791928467E-2</v>
      </c>
      <c r="G317">
        <f>SUMIFS(Historico_Precos[Preço D0],Historico_Precos[Ativo],Historico_Posicoes[[#This Row],[Ativo]],Historico_Precos[Data],Historico_Posicoes[[#This Row],[Data]])</f>
        <v>17.350000000000001</v>
      </c>
    </row>
    <row r="318" spans="1:7" x14ac:dyDescent="0.25">
      <c r="A318" s="1" t="s">
        <v>26</v>
      </c>
      <c r="B318" s="1">
        <v>45670</v>
      </c>
      <c r="C318" t="s">
        <v>14</v>
      </c>
      <c r="D318" s="2">
        <v>75241516.390000001</v>
      </c>
      <c r="E318" s="2">
        <v>1974020889</v>
      </c>
      <c r="F318">
        <v>3.8115866356467923E-2</v>
      </c>
      <c r="G318">
        <f>SUMIFS(Historico_Precos[Preço D0],Historico_Precos[Ativo],Historico_Posicoes[[#This Row],[Ativo]],Historico_Precos[Data],Historico_Posicoes[[#This Row],[Data]])</f>
        <v>10595.382</v>
      </c>
    </row>
    <row r="319" spans="1:7" x14ac:dyDescent="0.25">
      <c r="A319" s="1" t="s">
        <v>26</v>
      </c>
      <c r="B319" s="1">
        <v>45670</v>
      </c>
      <c r="C319" t="s">
        <v>15</v>
      </c>
      <c r="D319" s="2">
        <v>26668519.870000001</v>
      </c>
      <c r="E319" s="2">
        <v>1974020889</v>
      </c>
      <c r="F319">
        <v>1.3509745524278492E-2</v>
      </c>
      <c r="G319">
        <f>SUMIFS(Historico_Precos[Preço D0],Historico_Precos[Ativo],Historico_Posicoes[[#This Row],[Ativo]],Historico_Precos[Data],Historico_Posicoes[[#This Row],[Data]])</f>
        <v>70.331415000000007</v>
      </c>
    </row>
    <row r="320" spans="1:7" x14ac:dyDescent="0.25">
      <c r="A320" s="1" t="s">
        <v>26</v>
      </c>
      <c r="B320" s="1">
        <v>45670</v>
      </c>
      <c r="C320" t="s">
        <v>8</v>
      </c>
      <c r="D320" s="2">
        <v>149628517.5</v>
      </c>
      <c r="E320" s="2">
        <v>1974020889</v>
      </c>
      <c r="F320">
        <v>7.5798852146797116E-2</v>
      </c>
      <c r="G320">
        <f>SUMIFS(Historico_Precos[Preço D0],Historico_Precos[Ativo],Historico_Posicoes[[#This Row],[Ativo]],Historico_Precos[Data],Historico_Posicoes[[#This Row],[Data]])</f>
        <v>17.5</v>
      </c>
    </row>
    <row r="321" spans="1:7" x14ac:dyDescent="0.25">
      <c r="A321" s="1" t="s">
        <v>26</v>
      </c>
      <c r="B321" s="1">
        <v>45670</v>
      </c>
      <c r="C321" t="s">
        <v>13</v>
      </c>
      <c r="D321" s="2">
        <v>114671880</v>
      </c>
      <c r="E321" s="2">
        <v>1974020889</v>
      </c>
      <c r="F321">
        <v>5.8090509902400535E-2</v>
      </c>
      <c r="G321">
        <f>SUMIFS(Historico_Precos[Preço D0],Historico_Precos[Ativo],Historico_Posicoes[[#This Row],[Ativo]],Historico_Precos[Data],Historico_Posicoes[[#This Row],[Data]])</f>
        <v>16.649999999999999</v>
      </c>
    </row>
    <row r="322" spans="1:7" x14ac:dyDescent="0.25">
      <c r="A322" s="1" t="s">
        <v>24</v>
      </c>
      <c r="B322" s="1">
        <v>45671</v>
      </c>
      <c r="C322" t="s">
        <v>2</v>
      </c>
      <c r="D322" s="2">
        <v>9854535.5999999996</v>
      </c>
      <c r="E322" s="2">
        <v>82635513.560000002</v>
      </c>
      <c r="F322">
        <v>0.11925303269090011</v>
      </c>
      <c r="G322">
        <f>SUMIFS(Historico_Precos[Preço D0],Historico_Precos[Ativo],Historico_Posicoes[[#This Row],[Ativo]],Historico_Precos[Data],Historico_Posicoes[[#This Row],[Data]])</f>
        <v>36.4</v>
      </c>
    </row>
    <row r="323" spans="1:7" x14ac:dyDescent="0.25">
      <c r="A323" s="1" t="s">
        <v>24</v>
      </c>
      <c r="B323" s="1">
        <v>45671</v>
      </c>
      <c r="C323" t="s">
        <v>3</v>
      </c>
      <c r="D323" s="2">
        <v>8190939.9000000004</v>
      </c>
      <c r="E323" s="2">
        <v>82635513.560000002</v>
      </c>
      <c r="F323">
        <v>9.9121304474652075E-2</v>
      </c>
      <c r="G323">
        <f>SUMIFS(Historico_Precos[Preço D0],Historico_Precos[Ativo],Historico_Posicoes[[#This Row],[Ativo]],Historico_Precos[Data],Historico_Posicoes[[#This Row],[Data]])</f>
        <v>27.17</v>
      </c>
    </row>
    <row r="324" spans="1:7" x14ac:dyDescent="0.25">
      <c r="A324" s="1" t="s">
        <v>24</v>
      </c>
      <c r="B324" s="1">
        <v>45671</v>
      </c>
      <c r="C324" t="s">
        <v>5</v>
      </c>
      <c r="D324" s="2">
        <v>3261217.32</v>
      </c>
      <c r="E324" s="2">
        <v>82635513.560000002</v>
      </c>
      <c r="F324">
        <v>3.9465082015035763E-2</v>
      </c>
      <c r="G324">
        <f>SUMIFS(Historico_Precos[Preço D0],Historico_Precos[Ativo],Historico_Posicoes[[#This Row],[Ativo]],Historico_Precos[Data],Historico_Posicoes[[#This Row],[Data]])</f>
        <v>60.93</v>
      </c>
    </row>
    <row r="325" spans="1:7" x14ac:dyDescent="0.25">
      <c r="A325" s="1" t="s">
        <v>24</v>
      </c>
      <c r="B325" s="1">
        <v>45671</v>
      </c>
      <c r="C325" t="s">
        <v>10</v>
      </c>
      <c r="D325" s="2">
        <v>2652025</v>
      </c>
      <c r="E325" s="2">
        <v>82635513.560000002</v>
      </c>
      <c r="F325">
        <v>3.2093041910781099E-2</v>
      </c>
      <c r="G325">
        <f>SUMIFS(Historico_Precos[Preço D0],Historico_Precos[Ativo],Historico_Posicoes[[#This Row],[Ativo]],Historico_Precos[Data],Historico_Posicoes[[#This Row],[Data]])</f>
        <v>10.75</v>
      </c>
    </row>
    <row r="326" spans="1:7" x14ac:dyDescent="0.25">
      <c r="A326" s="1" t="s">
        <v>24</v>
      </c>
      <c r="B326" s="1">
        <v>45671</v>
      </c>
      <c r="C326" t="s">
        <v>6</v>
      </c>
      <c r="D326" s="2">
        <v>5200438</v>
      </c>
      <c r="E326" s="2">
        <v>82635513.560000002</v>
      </c>
      <c r="F326">
        <v>6.2932240340275322E-2</v>
      </c>
      <c r="G326">
        <f>SUMIFS(Historico_Precos[Preço D0],Historico_Precos[Ativo],Historico_Posicoes[[#This Row],[Ativo]],Historico_Precos[Data],Historico_Posicoes[[#This Row],[Data]])</f>
        <v>17.260000000000002</v>
      </c>
    </row>
    <row r="327" spans="1:7" x14ac:dyDescent="0.25">
      <c r="A327" s="1" t="s">
        <v>24</v>
      </c>
      <c r="B327" s="1">
        <v>45671</v>
      </c>
      <c r="C327" t="s">
        <v>7</v>
      </c>
      <c r="D327" s="2">
        <v>5061987.5999999996</v>
      </c>
      <c r="E327" s="2">
        <v>82635513.560000002</v>
      </c>
      <c r="F327">
        <v>6.1256805723420488E-2</v>
      </c>
      <c r="G327">
        <f>SUMIFS(Historico_Precos[Preço D0],Historico_Precos[Ativo],Historico_Posicoes[[#This Row],[Ativo]],Historico_Precos[Data],Historico_Posicoes[[#This Row],[Data]])</f>
        <v>17.7</v>
      </c>
    </row>
    <row r="328" spans="1:7" x14ac:dyDescent="0.25">
      <c r="A328" s="1" t="s">
        <v>24</v>
      </c>
      <c r="B328" s="1">
        <v>45671</v>
      </c>
      <c r="C328" t="s">
        <v>8</v>
      </c>
      <c r="D328" s="2">
        <v>6135192</v>
      </c>
      <c r="E328" s="2">
        <v>82635513.560000002</v>
      </c>
      <c r="F328">
        <v>7.4244011269384305E-2</v>
      </c>
      <c r="G328">
        <f>SUMIFS(Historico_Precos[Preço D0],Historico_Precos[Ativo],Historico_Posicoes[[#This Row],[Ativo]],Historico_Precos[Data],Historico_Posicoes[[#This Row],[Data]])</f>
        <v>17.39</v>
      </c>
    </row>
    <row r="329" spans="1:7" x14ac:dyDescent="0.25">
      <c r="A329" s="1" t="s">
        <v>24</v>
      </c>
      <c r="B329" s="1">
        <v>45671</v>
      </c>
      <c r="C329" t="s">
        <v>9</v>
      </c>
      <c r="D329" s="2">
        <v>4679133.8</v>
      </c>
      <c r="E329" s="2">
        <v>82635513.560000002</v>
      </c>
      <c r="F329">
        <v>5.6623763784109285E-2</v>
      </c>
      <c r="G329">
        <f>SUMIFS(Historico_Precos[Preço D0],Historico_Precos[Ativo],Historico_Posicoes[[#This Row],[Ativo]],Historico_Precos[Data],Historico_Posicoes[[#This Row],[Data]])</f>
        <v>34.1</v>
      </c>
    </row>
    <row r="330" spans="1:7" x14ac:dyDescent="0.25">
      <c r="A330" s="1" t="s">
        <v>24</v>
      </c>
      <c r="B330" s="1">
        <v>45671</v>
      </c>
      <c r="C330" t="s">
        <v>4</v>
      </c>
      <c r="D330" s="2">
        <v>2895912</v>
      </c>
      <c r="E330" s="2">
        <v>82635513.560000002</v>
      </c>
      <c r="F330">
        <v>3.5044400104046497E-2</v>
      </c>
      <c r="G330">
        <f>SUMIFS(Historico_Precos[Preço D0],Historico_Precos[Ativo],Historico_Posicoes[[#This Row],[Ativo]],Historico_Precos[Data],Historico_Posicoes[[#This Row],[Data]])</f>
        <v>88.29</v>
      </c>
    </row>
    <row r="331" spans="1:7" x14ac:dyDescent="0.25">
      <c r="A331" s="1" t="s">
        <v>24</v>
      </c>
      <c r="B331" s="1">
        <v>45671</v>
      </c>
      <c r="C331" t="s">
        <v>11</v>
      </c>
      <c r="D331" s="2">
        <v>3890840</v>
      </c>
      <c r="E331" s="2">
        <v>82635513.560000002</v>
      </c>
      <c r="F331">
        <v>4.7084356741789214E-2</v>
      </c>
      <c r="G331">
        <f>SUMIFS(Historico_Precos[Preço D0],Historico_Precos[Ativo],Historico_Posicoes[[#This Row],[Ativo]],Historico_Precos[Data],Historico_Posicoes[[#This Row],[Data]])</f>
        <v>42.2</v>
      </c>
    </row>
    <row r="332" spans="1:7" x14ac:dyDescent="0.25">
      <c r="A332" s="1" t="s">
        <v>24</v>
      </c>
      <c r="B332" s="1">
        <v>45671</v>
      </c>
      <c r="C332" t="s">
        <v>12</v>
      </c>
      <c r="D332" s="2">
        <v>3491190.24</v>
      </c>
      <c r="E332" s="2">
        <v>82635513.560000002</v>
      </c>
      <c r="F332">
        <v>4.2248061270474424E-2</v>
      </c>
      <c r="G332">
        <f>SUMIFS(Historico_Precos[Preço D0],Historico_Precos[Ativo],Historico_Posicoes[[#This Row],[Ativo]],Historico_Precos[Data],Historico_Posicoes[[#This Row],[Data]])</f>
        <v>28.52</v>
      </c>
    </row>
    <row r="333" spans="1:7" x14ac:dyDescent="0.25">
      <c r="A333" s="1" t="s">
        <v>24</v>
      </c>
      <c r="B333" s="1">
        <v>45671</v>
      </c>
      <c r="C333" t="s">
        <v>14</v>
      </c>
      <c r="D333" s="2">
        <v>1082367.3729999999</v>
      </c>
      <c r="E333" s="2">
        <v>82635513.560000002</v>
      </c>
      <c r="F333">
        <v>1.3098089748230518E-2</v>
      </c>
      <c r="G333">
        <f>SUMIFS(Historico_Precos[Preço D0],Historico_Precos[Ativo],Historico_Posicoes[[#This Row],[Ativo]],Historico_Precos[Data],Historico_Posicoes[[#This Row],[Data]])</f>
        <v>10611.444831999999</v>
      </c>
    </row>
    <row r="334" spans="1:7" x14ac:dyDescent="0.25">
      <c r="A334" s="1" t="s">
        <v>24</v>
      </c>
      <c r="B334" s="1">
        <v>45671</v>
      </c>
      <c r="C334" t="s">
        <v>15</v>
      </c>
      <c r="D334" s="2">
        <v>1065213.794</v>
      </c>
      <c r="E334" s="2">
        <v>82635513.560000002</v>
      </c>
      <c r="F334">
        <v>1.2890508549046161E-2</v>
      </c>
      <c r="G334">
        <f>SUMIFS(Historico_Precos[Preço D0],Historico_Precos[Ativo],Historico_Posicoes[[#This Row],[Ativo]],Historico_Precos[Data],Historico_Posicoes[[#This Row],[Data]])</f>
        <v>69.044191999999995</v>
      </c>
    </row>
    <row r="335" spans="1:7" x14ac:dyDescent="0.25">
      <c r="A335" s="1" t="s">
        <v>24</v>
      </c>
      <c r="B335" s="1">
        <v>45671</v>
      </c>
      <c r="C335" t="s">
        <v>13</v>
      </c>
      <c r="D335" s="2">
        <v>4762483.5</v>
      </c>
      <c r="E335" s="2">
        <v>82635513.560000002</v>
      </c>
      <c r="F335">
        <v>5.7632406393191414E-2</v>
      </c>
      <c r="G335">
        <f>SUMIFS(Historico_Precos[Preço D0],Historico_Precos[Ativo],Historico_Posicoes[[#This Row],[Ativo]],Historico_Precos[Data],Historico_Posicoes[[#This Row],[Data]])</f>
        <v>17.25</v>
      </c>
    </row>
    <row r="336" spans="1:7" x14ac:dyDescent="0.25">
      <c r="A336" s="1" t="s">
        <v>25</v>
      </c>
      <c r="B336" s="1">
        <v>45671</v>
      </c>
      <c r="C336" t="s">
        <v>3</v>
      </c>
      <c r="D336" s="2">
        <v>26250023.800000001</v>
      </c>
      <c r="E336" s="2">
        <v>214709738.40000001</v>
      </c>
      <c r="F336">
        <v>0.12225818910503596</v>
      </c>
      <c r="G336">
        <f>SUMIFS(Historico_Precos[Preço D0],Historico_Precos[Ativo],Historico_Posicoes[[#This Row],[Ativo]],Historico_Precos[Data],Historico_Posicoes[[#This Row],[Data]])</f>
        <v>27.17</v>
      </c>
    </row>
    <row r="337" spans="1:7" x14ac:dyDescent="0.25">
      <c r="A337" s="1" t="s">
        <v>25</v>
      </c>
      <c r="B337" s="1">
        <v>45671</v>
      </c>
      <c r="C337" t="s">
        <v>4</v>
      </c>
      <c r="D337" s="2">
        <v>6736527</v>
      </c>
      <c r="E337" s="2">
        <v>214709738.40000001</v>
      </c>
      <c r="F337">
        <v>3.1375041720045238E-2</v>
      </c>
      <c r="G337">
        <f>SUMIFS(Historico_Precos[Preço D0],Historico_Precos[Ativo],Historico_Posicoes[[#This Row],[Ativo]],Historico_Precos[Data],Historico_Posicoes[[#This Row],[Data]])</f>
        <v>88.29</v>
      </c>
    </row>
    <row r="338" spans="1:7" x14ac:dyDescent="0.25">
      <c r="A338" s="1" t="s">
        <v>25</v>
      </c>
      <c r="B338" s="1">
        <v>45671</v>
      </c>
      <c r="C338" t="s">
        <v>5</v>
      </c>
      <c r="D338" s="2">
        <v>7390565.2800000003</v>
      </c>
      <c r="E338" s="2">
        <v>214709738.40000001</v>
      </c>
      <c r="F338">
        <v>3.4421192699846351E-2</v>
      </c>
      <c r="G338">
        <f>SUMIFS(Historico_Precos[Preço D0],Historico_Precos[Ativo],Historico_Posicoes[[#This Row],[Ativo]],Historico_Precos[Data],Historico_Posicoes[[#This Row],[Data]])</f>
        <v>60.93</v>
      </c>
    </row>
    <row r="339" spans="1:7" x14ac:dyDescent="0.25">
      <c r="A339" s="1" t="s">
        <v>25</v>
      </c>
      <c r="B339" s="1">
        <v>45671</v>
      </c>
      <c r="C339" t="s">
        <v>11</v>
      </c>
      <c r="D339" s="2">
        <v>7705720</v>
      </c>
      <c r="E339" s="2">
        <v>214709738.40000001</v>
      </c>
      <c r="F339">
        <v>3.5889010239695769E-2</v>
      </c>
      <c r="G339">
        <f>SUMIFS(Historico_Precos[Preço D0],Historico_Precos[Ativo],Historico_Posicoes[[#This Row],[Ativo]],Historico_Precos[Data],Historico_Posicoes[[#This Row],[Data]])</f>
        <v>42.2</v>
      </c>
    </row>
    <row r="340" spans="1:7" x14ac:dyDescent="0.25">
      <c r="A340" s="1" t="s">
        <v>25</v>
      </c>
      <c r="B340" s="1">
        <v>45671</v>
      </c>
      <c r="C340" t="s">
        <v>12</v>
      </c>
      <c r="D340" s="2">
        <v>8268062.0800000001</v>
      </c>
      <c r="E340" s="2">
        <v>214709738.40000001</v>
      </c>
      <c r="F340">
        <v>3.8508090697762218E-2</v>
      </c>
      <c r="G340">
        <f>SUMIFS(Historico_Precos[Preço D0],Historico_Precos[Ativo],Historico_Posicoes[[#This Row],[Ativo]],Historico_Precos[Data],Historico_Posicoes[[#This Row],[Data]])</f>
        <v>28.52</v>
      </c>
    </row>
    <row r="341" spans="1:7" x14ac:dyDescent="0.25">
      <c r="A341" s="1" t="s">
        <v>25</v>
      </c>
      <c r="B341" s="1">
        <v>45671</v>
      </c>
      <c r="C341" t="s">
        <v>7</v>
      </c>
      <c r="D341" s="2">
        <v>11356532.4</v>
      </c>
      <c r="E341" s="2">
        <v>214709738.40000001</v>
      </c>
      <c r="F341">
        <v>5.2892488643635736E-2</v>
      </c>
      <c r="G341">
        <f>SUMIFS(Historico_Precos[Preço D0],Historico_Precos[Ativo],Historico_Posicoes[[#This Row],[Ativo]],Historico_Precos[Data],Historico_Posicoes[[#This Row],[Data]])</f>
        <v>17.7</v>
      </c>
    </row>
    <row r="342" spans="1:7" x14ac:dyDescent="0.25">
      <c r="A342" s="1" t="s">
        <v>25</v>
      </c>
      <c r="B342" s="1">
        <v>45671</v>
      </c>
      <c r="C342" t="s">
        <v>9</v>
      </c>
      <c r="D342" s="2">
        <v>9617666.3000000007</v>
      </c>
      <c r="E342" s="2">
        <v>214709738.40000001</v>
      </c>
      <c r="F342">
        <v>4.4793805682360237E-2</v>
      </c>
      <c r="G342">
        <f>SUMIFS(Historico_Precos[Preço D0],Historico_Precos[Ativo],Historico_Posicoes[[#This Row],[Ativo]],Historico_Precos[Data],Historico_Posicoes[[#This Row],[Data]])</f>
        <v>34.1</v>
      </c>
    </row>
    <row r="343" spans="1:7" x14ac:dyDescent="0.25">
      <c r="A343" s="1" t="s">
        <v>25</v>
      </c>
      <c r="B343" s="1">
        <v>45671</v>
      </c>
      <c r="C343" t="s">
        <v>2</v>
      </c>
      <c r="D343" s="2">
        <v>26419920.800000001</v>
      </c>
      <c r="E343" s="2">
        <v>214709738.40000001</v>
      </c>
      <c r="F343">
        <v>0.12304947598967407</v>
      </c>
      <c r="G343">
        <f>SUMIFS(Historico_Precos[Preço D0],Historico_Precos[Ativo],Historico_Posicoes[[#This Row],[Ativo]],Historico_Precos[Data],Historico_Posicoes[[#This Row],[Data]])</f>
        <v>36.4</v>
      </c>
    </row>
    <row r="344" spans="1:7" x14ac:dyDescent="0.25">
      <c r="A344" s="1" t="s">
        <v>25</v>
      </c>
      <c r="B344" s="1">
        <v>45671</v>
      </c>
      <c r="C344" t="s">
        <v>10</v>
      </c>
      <c r="D344" s="2">
        <v>6336050</v>
      </c>
      <c r="E344" s="2">
        <v>214709738.40000001</v>
      </c>
      <c r="F344">
        <v>2.950983987599139E-2</v>
      </c>
      <c r="G344">
        <f>SUMIFS(Historico_Precos[Preço D0],Historico_Precos[Ativo],Historico_Posicoes[[#This Row],[Ativo]],Historico_Precos[Data],Historico_Posicoes[[#This Row],[Data]])</f>
        <v>10.75</v>
      </c>
    </row>
    <row r="345" spans="1:7" x14ac:dyDescent="0.25">
      <c r="A345" s="1" t="s">
        <v>25</v>
      </c>
      <c r="B345" s="1">
        <v>45671</v>
      </c>
      <c r="C345" t="s">
        <v>6</v>
      </c>
      <c r="D345" s="2">
        <v>18594198</v>
      </c>
      <c r="E345" s="2">
        <v>214709738.40000001</v>
      </c>
      <c r="F345">
        <v>8.6601558637081355E-2</v>
      </c>
      <c r="G345">
        <f>SUMIFS(Historico_Precos[Preço D0],Historico_Precos[Ativo],Historico_Posicoes[[#This Row],[Ativo]],Historico_Precos[Data],Historico_Posicoes[[#This Row],[Data]])</f>
        <v>17.260000000000002</v>
      </c>
    </row>
    <row r="346" spans="1:7" x14ac:dyDescent="0.25">
      <c r="A346" s="1" t="s">
        <v>25</v>
      </c>
      <c r="B346" s="1">
        <v>45671</v>
      </c>
      <c r="C346" t="s">
        <v>8</v>
      </c>
      <c r="D346" s="2">
        <v>15289288</v>
      </c>
      <c r="E346" s="2">
        <v>214709738.40000001</v>
      </c>
      <c r="F346">
        <v>7.1209103573664445E-2</v>
      </c>
      <c r="G346">
        <f>SUMIFS(Historico_Precos[Preço D0],Historico_Precos[Ativo],Historico_Posicoes[[#This Row],[Ativo]],Historico_Precos[Data],Historico_Posicoes[[#This Row],[Data]])</f>
        <v>17.39</v>
      </c>
    </row>
    <row r="347" spans="1:7" x14ac:dyDescent="0.25">
      <c r="A347" s="1" t="s">
        <v>25</v>
      </c>
      <c r="B347" s="1">
        <v>45671</v>
      </c>
      <c r="C347" t="s">
        <v>13</v>
      </c>
      <c r="D347" s="2">
        <v>11393021.25</v>
      </c>
      <c r="E347" s="2">
        <v>214709738.40000001</v>
      </c>
      <c r="F347">
        <v>5.3062433659972263E-2</v>
      </c>
      <c r="G347">
        <f>SUMIFS(Historico_Precos[Preço D0],Historico_Precos[Ativo],Historico_Posicoes[[#This Row],[Ativo]],Historico_Precos[Data],Historico_Posicoes[[#This Row],[Data]])</f>
        <v>17.25</v>
      </c>
    </row>
    <row r="348" spans="1:7" x14ac:dyDescent="0.25">
      <c r="A348" s="1" t="s">
        <v>25</v>
      </c>
      <c r="B348" s="1">
        <v>45671</v>
      </c>
      <c r="C348" t="s">
        <v>14</v>
      </c>
      <c r="D348" s="2">
        <v>2313294.9730000002</v>
      </c>
      <c r="E348" s="2">
        <v>214709738.40000001</v>
      </c>
      <c r="F348">
        <v>1.0774057060655429E-2</v>
      </c>
      <c r="G348">
        <f>SUMIFS(Historico_Precos[Preço D0],Historico_Precos[Ativo],Historico_Posicoes[[#This Row],[Ativo]],Historico_Precos[Data],Historico_Posicoes[[#This Row],[Data]])</f>
        <v>10611.444831999999</v>
      </c>
    </row>
    <row r="349" spans="1:7" x14ac:dyDescent="0.25">
      <c r="A349" s="1" t="s">
        <v>25</v>
      </c>
      <c r="B349" s="1">
        <v>45671</v>
      </c>
      <c r="C349" t="s">
        <v>15</v>
      </c>
      <c r="D349" s="2">
        <v>6907111.9238</v>
      </c>
      <c r="E349" s="2">
        <v>214709738.40000001</v>
      </c>
      <c r="F349">
        <v>3.2169532575798618E-2</v>
      </c>
      <c r="G349">
        <f>SUMIFS(Historico_Precos[Preço D0],Historico_Precos[Ativo],Historico_Posicoes[[#This Row],[Ativo]],Historico_Precos[Data],Historico_Posicoes[[#This Row],[Data]])</f>
        <v>69.044191999999995</v>
      </c>
    </row>
    <row r="350" spans="1:7" x14ac:dyDescent="0.25">
      <c r="A350" s="1" t="s">
        <v>26</v>
      </c>
      <c r="B350" s="1">
        <v>45671</v>
      </c>
      <c r="C350" t="s">
        <v>2</v>
      </c>
      <c r="D350" s="2">
        <v>222567800</v>
      </c>
      <c r="E350" s="2">
        <v>1980618628</v>
      </c>
      <c r="F350">
        <v>0.11237287020002722</v>
      </c>
      <c r="G350">
        <f>SUMIFS(Historico_Precos[Preço D0],Historico_Precos[Ativo],Historico_Posicoes[[#This Row],[Ativo]],Historico_Precos[Data],Historico_Posicoes[[#This Row],[Data]])</f>
        <v>36.4</v>
      </c>
    </row>
    <row r="351" spans="1:7" x14ac:dyDescent="0.25">
      <c r="A351" s="1" t="s">
        <v>26</v>
      </c>
      <c r="B351" s="1">
        <v>45671</v>
      </c>
      <c r="C351" t="s">
        <v>3</v>
      </c>
      <c r="D351" s="2">
        <v>191342089.5</v>
      </c>
      <c r="E351" s="2">
        <v>1980618628</v>
      </c>
      <c r="F351">
        <v>9.6607235130982516E-2</v>
      </c>
      <c r="G351">
        <f>SUMIFS(Historico_Precos[Preço D0],Historico_Precos[Ativo],Historico_Posicoes[[#This Row],[Ativo]],Historico_Precos[Data],Historico_Posicoes[[#This Row],[Data]])</f>
        <v>27.17</v>
      </c>
    </row>
    <row r="352" spans="1:7" x14ac:dyDescent="0.25">
      <c r="A352" s="1" t="s">
        <v>26</v>
      </c>
      <c r="B352" s="1">
        <v>45671</v>
      </c>
      <c r="C352" t="s">
        <v>4</v>
      </c>
      <c r="D352" s="2">
        <v>75374144.189999998</v>
      </c>
      <c r="E352" s="2">
        <v>1980618628</v>
      </c>
      <c r="F352">
        <v>3.8055859479677677E-2</v>
      </c>
      <c r="G352">
        <f>SUMIFS(Historico_Precos[Preço D0],Historico_Precos[Ativo],Historico_Posicoes[[#This Row],[Ativo]],Historico_Precos[Data],Historico_Posicoes[[#This Row],[Data]])</f>
        <v>88.29</v>
      </c>
    </row>
    <row r="353" spans="1:7" x14ac:dyDescent="0.25">
      <c r="A353" s="1" t="s">
        <v>26</v>
      </c>
      <c r="B353" s="1">
        <v>45671</v>
      </c>
      <c r="C353" t="s">
        <v>5</v>
      </c>
      <c r="D353" s="2">
        <v>93375285.930000007</v>
      </c>
      <c r="E353" s="2">
        <v>1980618628</v>
      </c>
      <c r="F353">
        <v>4.7144505565056213E-2</v>
      </c>
      <c r="G353">
        <f>SUMIFS(Historico_Precos[Preço D0],Historico_Precos[Ativo],Historico_Posicoes[[#This Row],[Ativo]],Historico_Precos[Data],Historico_Posicoes[[#This Row],[Data]])</f>
        <v>60.93</v>
      </c>
    </row>
    <row r="354" spans="1:7" x14ac:dyDescent="0.25">
      <c r="A354" s="1" t="s">
        <v>26</v>
      </c>
      <c r="B354" s="1">
        <v>45671</v>
      </c>
      <c r="C354" t="s">
        <v>10</v>
      </c>
      <c r="D354" s="2">
        <v>70131925</v>
      </c>
      <c r="E354" s="2">
        <v>1980618628</v>
      </c>
      <c r="F354">
        <v>3.5409100979131053E-2</v>
      </c>
      <c r="G354">
        <f>SUMIFS(Historico_Precos[Preço D0],Historico_Precos[Ativo],Historico_Posicoes[[#This Row],[Ativo]],Historico_Precos[Data],Historico_Posicoes[[#This Row],[Data]])</f>
        <v>10.75</v>
      </c>
    </row>
    <row r="355" spans="1:7" x14ac:dyDescent="0.25">
      <c r="A355" s="1" t="s">
        <v>26</v>
      </c>
      <c r="B355" s="1">
        <v>45671</v>
      </c>
      <c r="C355" t="s">
        <v>12</v>
      </c>
      <c r="D355" s="2">
        <v>87651171.959999993</v>
      </c>
      <c r="E355" s="2">
        <v>1980618628</v>
      </c>
      <c r="F355">
        <v>4.4254441880367888E-2</v>
      </c>
      <c r="G355">
        <f>SUMIFS(Historico_Precos[Preço D0],Historico_Precos[Ativo],Historico_Posicoes[[#This Row],[Ativo]],Historico_Precos[Data],Historico_Posicoes[[#This Row],[Data]])</f>
        <v>28.52</v>
      </c>
    </row>
    <row r="356" spans="1:7" x14ac:dyDescent="0.25">
      <c r="A356" s="1" t="s">
        <v>26</v>
      </c>
      <c r="B356" s="1">
        <v>45671</v>
      </c>
      <c r="C356" t="s">
        <v>6</v>
      </c>
      <c r="D356" s="2">
        <v>120338549.59999999</v>
      </c>
      <c r="E356" s="2">
        <v>1980618628</v>
      </c>
      <c r="F356">
        <v>6.075806210179701E-2</v>
      </c>
      <c r="G356">
        <f>SUMIFS(Historico_Precos[Preço D0],Historico_Precos[Ativo],Historico_Posicoes[[#This Row],[Ativo]],Historico_Precos[Data],Historico_Posicoes[[#This Row],[Data]])</f>
        <v>17.260000000000002</v>
      </c>
    </row>
    <row r="357" spans="1:7" x14ac:dyDescent="0.25">
      <c r="A357" s="1" t="s">
        <v>26</v>
      </c>
      <c r="B357" s="1">
        <v>45671</v>
      </c>
      <c r="C357" t="s">
        <v>7</v>
      </c>
      <c r="D357" s="2">
        <v>125554950</v>
      </c>
      <c r="E357" s="2">
        <v>1980618628</v>
      </c>
      <c r="F357">
        <v>6.3391784882273663E-2</v>
      </c>
      <c r="G357">
        <f>SUMIFS(Historico_Precos[Preço D0],Historico_Precos[Ativo],Historico_Posicoes[[#This Row],[Ativo]],Historico_Precos[Data],Historico_Posicoes[[#This Row],[Data]])</f>
        <v>17.7</v>
      </c>
    </row>
    <row r="358" spans="1:7" x14ac:dyDescent="0.25">
      <c r="A358" s="1" t="s">
        <v>26</v>
      </c>
      <c r="B358" s="1">
        <v>45671</v>
      </c>
      <c r="C358" t="s">
        <v>14</v>
      </c>
      <c r="D358" s="2">
        <v>75156404.230000004</v>
      </c>
      <c r="E358" s="2">
        <v>1980618628</v>
      </c>
      <c r="F358">
        <v>3.7945924150926444E-2</v>
      </c>
      <c r="G358">
        <f>SUMIFS(Historico_Precos[Preço D0],Historico_Precos[Ativo],Historico_Posicoes[[#This Row],[Ativo]],Historico_Precos[Data],Historico_Posicoes[[#This Row],[Data]])</f>
        <v>10611.444831999999</v>
      </c>
    </row>
    <row r="359" spans="1:7" x14ac:dyDescent="0.25">
      <c r="A359" s="1" t="s">
        <v>26</v>
      </c>
      <c r="B359" s="1">
        <v>45671</v>
      </c>
      <c r="C359" t="s">
        <v>15</v>
      </c>
      <c r="D359" s="2">
        <v>26111225.879999999</v>
      </c>
      <c r="E359" s="2">
        <v>1980618628</v>
      </c>
      <c r="F359">
        <v>1.3183368827731736E-2</v>
      </c>
      <c r="G359">
        <f>SUMIFS(Historico_Precos[Preço D0],Historico_Precos[Ativo],Historico_Posicoes[[#This Row],[Ativo]],Historico_Precos[Data],Historico_Posicoes[[#This Row],[Data]])</f>
        <v>69.044191999999995</v>
      </c>
    </row>
    <row r="360" spans="1:7" x14ac:dyDescent="0.25">
      <c r="A360" s="1" t="s">
        <v>26</v>
      </c>
      <c r="B360" s="1">
        <v>45671</v>
      </c>
      <c r="C360" t="s">
        <v>8</v>
      </c>
      <c r="D360" s="2">
        <v>148687995.40000001</v>
      </c>
      <c r="E360" s="2">
        <v>1980618628</v>
      </c>
      <c r="F360">
        <v>7.507149195609808E-2</v>
      </c>
      <c r="G360">
        <f>SUMIFS(Historico_Precos[Preço D0],Historico_Precos[Ativo],Historico_Posicoes[[#This Row],[Ativo]],Historico_Precos[Data],Historico_Posicoes[[#This Row],[Data]])</f>
        <v>17.39</v>
      </c>
    </row>
    <row r="361" spans="1:7" x14ac:dyDescent="0.25">
      <c r="A361" s="1" t="s">
        <v>26</v>
      </c>
      <c r="B361" s="1">
        <v>45671</v>
      </c>
      <c r="C361" t="s">
        <v>13</v>
      </c>
      <c r="D361" s="2">
        <v>118804200</v>
      </c>
      <c r="E361" s="2">
        <v>1980618628</v>
      </c>
      <c r="F361">
        <v>5.9983380101785048E-2</v>
      </c>
      <c r="G361">
        <f>SUMIFS(Historico_Precos[Preço D0],Historico_Precos[Ativo],Historico_Posicoes[[#This Row],[Ativo]],Historico_Precos[Data],Historico_Posicoes[[#This Row],[Data]])</f>
        <v>17.25</v>
      </c>
    </row>
    <row r="362" spans="1:7" x14ac:dyDescent="0.25">
      <c r="A362" s="1" t="s">
        <v>25</v>
      </c>
      <c r="B362" s="1">
        <v>45672</v>
      </c>
      <c r="C362" t="s">
        <v>11</v>
      </c>
      <c r="D362" s="2">
        <v>7765800</v>
      </c>
      <c r="E362" s="2">
        <v>219302834.19999999</v>
      </c>
      <c r="F362">
        <v>3.5411307055510918E-2</v>
      </c>
      <c r="G362">
        <f>SUMIFS(Historico_Precos[Preço D0],Historico_Precos[Ativo],Historico_Posicoes[[#This Row],[Ativo]],Historico_Precos[Data],Historico_Posicoes[[#This Row],[Data]])</f>
        <v>43</v>
      </c>
    </row>
    <row r="363" spans="1:7" x14ac:dyDescent="0.25">
      <c r="A363" s="1" t="s">
        <v>25</v>
      </c>
      <c r="B363" s="1">
        <v>45672</v>
      </c>
      <c r="C363" t="s">
        <v>9</v>
      </c>
      <c r="D363" s="2">
        <v>9919452.3100000005</v>
      </c>
      <c r="E363" s="2">
        <v>219302834.19999999</v>
      </c>
      <c r="F363">
        <v>4.5231756106506357E-2</v>
      </c>
      <c r="G363">
        <f>SUMIFS(Historico_Precos[Preço D0],Historico_Precos[Ativo],Historico_Posicoes[[#This Row],[Ativo]],Historico_Precos[Data],Historico_Posicoes[[#This Row],[Data]])</f>
        <v>35.17</v>
      </c>
    </row>
    <row r="364" spans="1:7" x14ac:dyDescent="0.25">
      <c r="A364" s="1" t="s">
        <v>25</v>
      </c>
      <c r="B364" s="1">
        <v>45672</v>
      </c>
      <c r="C364" t="s">
        <v>4</v>
      </c>
      <c r="D364" s="2">
        <v>6377760</v>
      </c>
      <c r="E364" s="2">
        <v>219302834.19999999</v>
      </c>
      <c r="F364">
        <v>2.9081977090107302E-2</v>
      </c>
      <c r="G364">
        <f>SUMIFS(Historico_Precos[Preço D0],Historico_Precos[Ativo],Historico_Posicoes[[#This Row],[Ativo]],Historico_Precos[Data],Historico_Posicoes[[#This Row],[Data]])</f>
        <v>92.7</v>
      </c>
    </row>
    <row r="365" spans="1:7" x14ac:dyDescent="0.25">
      <c r="A365" s="1" t="s">
        <v>24</v>
      </c>
      <c r="B365" s="1">
        <v>45672</v>
      </c>
      <c r="C365" t="s">
        <v>5</v>
      </c>
      <c r="D365" s="2">
        <v>3269781.16</v>
      </c>
      <c r="E365" s="2">
        <v>85115699.819999993</v>
      </c>
      <c r="F365">
        <v>3.841572314995742E-2</v>
      </c>
      <c r="G365">
        <f>SUMIFS(Historico_Precos[Preço D0],Historico_Precos[Ativo],Historico_Posicoes[[#This Row],[Ativo]],Historico_Precos[Data],Historico_Posicoes[[#This Row],[Data]])</f>
        <v>61.09</v>
      </c>
    </row>
    <row r="366" spans="1:7" x14ac:dyDescent="0.25">
      <c r="A366" s="1" t="s">
        <v>25</v>
      </c>
      <c r="B366" s="1">
        <v>45672</v>
      </c>
      <c r="C366" t="s">
        <v>5</v>
      </c>
      <c r="D366" s="2">
        <v>7409972.6399999997</v>
      </c>
      <c r="E366" s="2">
        <v>219302834.19999999</v>
      </c>
      <c r="F366">
        <v>3.3788768243835129E-2</v>
      </c>
      <c r="G366">
        <f>SUMIFS(Historico_Precos[Preço D0],Historico_Precos[Ativo],Historico_Posicoes[[#This Row],[Ativo]],Historico_Precos[Data],Historico_Posicoes[[#This Row],[Data]])</f>
        <v>61.09</v>
      </c>
    </row>
    <row r="367" spans="1:7" x14ac:dyDescent="0.25">
      <c r="A367" s="1" t="s">
        <v>24</v>
      </c>
      <c r="B367" s="1">
        <v>45672</v>
      </c>
      <c r="C367" t="s">
        <v>10</v>
      </c>
      <c r="D367" s="2">
        <v>2723568</v>
      </c>
      <c r="E367" s="2">
        <v>85115699.819999993</v>
      </c>
      <c r="F367">
        <v>3.1998421040533249E-2</v>
      </c>
      <c r="G367">
        <f>SUMIFS(Historico_Precos[Preço D0],Historico_Precos[Ativo],Historico_Posicoes[[#This Row],[Ativo]],Historico_Precos[Data],Historico_Posicoes[[#This Row],[Data]])</f>
        <v>11.04</v>
      </c>
    </row>
    <row r="368" spans="1:7" x14ac:dyDescent="0.25">
      <c r="A368" s="1" t="s">
        <v>25</v>
      </c>
      <c r="B368" s="1">
        <v>45672</v>
      </c>
      <c r="C368" t="s">
        <v>3</v>
      </c>
      <c r="D368" s="2">
        <v>24330407.800000001</v>
      </c>
      <c r="E368" s="2">
        <v>219302834.19999999</v>
      </c>
      <c r="F368">
        <v>0.11094433817399338</v>
      </c>
      <c r="G368">
        <f>SUMIFS(Historico_Precos[Preço D0],Historico_Precos[Ativo],Historico_Posicoes[[#This Row],[Ativo]],Historico_Precos[Data],Historico_Posicoes[[#This Row],[Data]])</f>
        <v>27.77</v>
      </c>
    </row>
    <row r="369" spans="1:7" x14ac:dyDescent="0.25">
      <c r="A369" s="1" t="s">
        <v>25</v>
      </c>
      <c r="B369" s="1">
        <v>45672</v>
      </c>
      <c r="C369" t="s">
        <v>10</v>
      </c>
      <c r="D369" s="2">
        <v>6230976</v>
      </c>
      <c r="E369" s="2">
        <v>219302834.19999999</v>
      </c>
      <c r="F369">
        <v>2.8412656054948516E-2</v>
      </c>
      <c r="G369">
        <f>SUMIFS(Historico_Precos[Preço D0],Historico_Precos[Ativo],Historico_Posicoes[[#This Row],[Ativo]],Historico_Precos[Data],Historico_Posicoes[[#This Row],[Data]])</f>
        <v>11.04</v>
      </c>
    </row>
    <row r="370" spans="1:7" x14ac:dyDescent="0.25">
      <c r="A370" s="1" t="s">
        <v>25</v>
      </c>
      <c r="B370" s="1">
        <v>45672</v>
      </c>
      <c r="C370" t="s">
        <v>6</v>
      </c>
      <c r="D370" s="2">
        <v>19784205</v>
      </c>
      <c r="E370" s="2">
        <v>219302834.19999999</v>
      </c>
      <c r="F370">
        <v>9.0214087164770446E-2</v>
      </c>
      <c r="G370">
        <f>SUMIFS(Historico_Precos[Preço D0],Historico_Precos[Ativo],Historico_Posicoes[[#This Row],[Ativo]],Historico_Precos[Data],Historico_Posicoes[[#This Row],[Data]])</f>
        <v>17.350000000000001</v>
      </c>
    </row>
    <row r="371" spans="1:7" x14ac:dyDescent="0.25">
      <c r="A371" s="1" t="s">
        <v>25</v>
      </c>
      <c r="B371" s="1">
        <v>45672</v>
      </c>
      <c r="C371" t="s">
        <v>8</v>
      </c>
      <c r="D371" s="2">
        <v>14817804</v>
      </c>
      <c r="E371" s="2">
        <v>219302834.19999999</v>
      </c>
      <c r="F371">
        <v>6.7567772455172398E-2</v>
      </c>
      <c r="G371">
        <f>SUMIFS(Historico_Precos[Preço D0],Historico_Precos[Ativo],Historico_Posicoes[[#This Row],[Ativo]],Historico_Precos[Data],Historico_Posicoes[[#This Row],[Data]])</f>
        <v>17.87</v>
      </c>
    </row>
    <row r="372" spans="1:7" x14ac:dyDescent="0.25">
      <c r="A372" s="1" t="s">
        <v>25</v>
      </c>
      <c r="B372" s="1">
        <v>45672</v>
      </c>
      <c r="C372" t="s">
        <v>2</v>
      </c>
      <c r="D372" s="2">
        <v>26735287.98</v>
      </c>
      <c r="E372" s="2">
        <v>219302834.19999999</v>
      </c>
      <c r="F372">
        <v>0.12191036234223006</v>
      </c>
      <c r="G372">
        <f>SUMIFS(Historico_Precos[Preço D0],Historico_Precos[Ativo],Historico_Posicoes[[#This Row],[Ativo]],Historico_Precos[Data],Historico_Posicoes[[#This Row],[Data]])</f>
        <v>37.090000000000003</v>
      </c>
    </row>
    <row r="373" spans="1:7" x14ac:dyDescent="0.25">
      <c r="A373" s="1" t="s">
        <v>25</v>
      </c>
      <c r="B373" s="1">
        <v>45672</v>
      </c>
      <c r="C373" t="s">
        <v>13</v>
      </c>
      <c r="D373" s="2">
        <v>11663811.9</v>
      </c>
      <c r="E373" s="2">
        <v>219302834.19999999</v>
      </c>
      <c r="F373">
        <v>5.3185869405421485E-2</v>
      </c>
      <c r="G373">
        <f>SUMIFS(Historico_Precos[Preço D0],Historico_Precos[Ativo],Historico_Posicoes[[#This Row],[Ativo]],Historico_Precos[Data],Historico_Posicoes[[#This Row],[Data]])</f>
        <v>17.66</v>
      </c>
    </row>
    <row r="374" spans="1:7" x14ac:dyDescent="0.25">
      <c r="A374" s="1" t="s">
        <v>24</v>
      </c>
      <c r="B374" s="1">
        <v>45672</v>
      </c>
      <c r="C374" t="s">
        <v>7</v>
      </c>
      <c r="D374" s="2">
        <v>5262179.2</v>
      </c>
      <c r="E374" s="2">
        <v>85115699.819999993</v>
      </c>
      <c r="F374">
        <v>6.1823837566139871E-2</v>
      </c>
      <c r="G374">
        <f>SUMIFS(Historico_Precos[Preço D0],Historico_Precos[Ativo],Historico_Posicoes[[#This Row],[Ativo]],Historico_Precos[Data],Historico_Posicoes[[#This Row],[Data]])</f>
        <v>18.399999999999999</v>
      </c>
    </row>
    <row r="375" spans="1:7" x14ac:dyDescent="0.25">
      <c r="A375" s="1" t="s">
        <v>25</v>
      </c>
      <c r="B375" s="1">
        <v>45672</v>
      </c>
      <c r="C375" t="s">
        <v>7</v>
      </c>
      <c r="D375" s="2">
        <v>11768860.800000001</v>
      </c>
      <c r="E375" s="2">
        <v>219302834.19999999</v>
      </c>
      <c r="F375">
        <v>5.366488236657728E-2</v>
      </c>
      <c r="G375">
        <f>SUMIFS(Historico_Precos[Preço D0],Historico_Precos[Ativo],Historico_Posicoes[[#This Row],[Ativo]],Historico_Precos[Data],Historico_Posicoes[[#This Row],[Data]])</f>
        <v>18.399999999999999</v>
      </c>
    </row>
    <row r="376" spans="1:7" x14ac:dyDescent="0.25">
      <c r="A376" s="1" t="s">
        <v>24</v>
      </c>
      <c r="B376" s="1">
        <v>45672</v>
      </c>
      <c r="C376" t="s">
        <v>8</v>
      </c>
      <c r="D376" s="2">
        <v>6304536</v>
      </c>
      <c r="E376" s="2">
        <v>85115699.819999993</v>
      </c>
      <c r="F376">
        <v>7.4070189322682362E-2</v>
      </c>
      <c r="G376">
        <f>SUMIFS(Historico_Precos[Preço D0],Historico_Precos[Ativo],Historico_Posicoes[[#This Row],[Ativo]],Historico_Precos[Data],Historico_Posicoes[[#This Row],[Data]])</f>
        <v>17.87</v>
      </c>
    </row>
    <row r="377" spans="1:7" x14ac:dyDescent="0.25">
      <c r="A377" s="1" t="s">
        <v>25</v>
      </c>
      <c r="B377" s="1">
        <v>45672</v>
      </c>
      <c r="C377" t="s">
        <v>12</v>
      </c>
      <c r="D377" s="2">
        <v>8743504.6400000006</v>
      </c>
      <c r="E377" s="2">
        <v>219302834.19999999</v>
      </c>
      <c r="F377">
        <v>3.9869546929913784E-2</v>
      </c>
      <c r="G377">
        <f>SUMIFS(Historico_Precos[Preço D0],Historico_Precos[Ativo],Historico_Posicoes[[#This Row],[Ativo]],Historico_Precos[Data],Historico_Posicoes[[#This Row],[Data]])</f>
        <v>30.16</v>
      </c>
    </row>
    <row r="378" spans="1:7" x14ac:dyDescent="0.25">
      <c r="A378" s="1" t="s">
        <v>25</v>
      </c>
      <c r="B378" s="1">
        <v>45672</v>
      </c>
      <c r="C378" t="s">
        <v>14</v>
      </c>
      <c r="D378" s="2">
        <v>2414839.0492999996</v>
      </c>
      <c r="E378" s="2">
        <v>219302834.19999999</v>
      </c>
      <c r="F378">
        <v>1.1011435662056755E-2</v>
      </c>
      <c r="G378">
        <f>SUMIFS(Historico_Precos[Preço D0],Historico_Precos[Ativo],Historico_Posicoes[[#This Row],[Ativo]],Historico_Precos[Data],Historico_Posicoes[[#This Row],[Data]])</f>
        <v>11077.243345000001</v>
      </c>
    </row>
    <row r="379" spans="1:7" x14ac:dyDescent="0.25">
      <c r="A379" s="1" t="s">
        <v>24</v>
      </c>
      <c r="B379" s="1">
        <v>45672</v>
      </c>
      <c r="C379" t="s">
        <v>6</v>
      </c>
      <c r="D379" s="2">
        <v>5227555</v>
      </c>
      <c r="E379" s="2">
        <v>85115699.819999993</v>
      </c>
      <c r="F379">
        <v>6.1417047748594786E-2</v>
      </c>
      <c r="G379">
        <f>SUMIFS(Historico_Precos[Preço D0],Historico_Precos[Ativo],Historico_Posicoes[[#This Row],[Ativo]],Historico_Precos[Data],Historico_Posicoes[[#This Row],[Data]])</f>
        <v>17.350000000000001</v>
      </c>
    </row>
    <row r="380" spans="1:7" x14ac:dyDescent="0.25">
      <c r="A380" s="1" t="s">
        <v>25</v>
      </c>
      <c r="B380" s="1">
        <v>45672</v>
      </c>
      <c r="C380" t="s">
        <v>15</v>
      </c>
      <c r="D380" s="2">
        <v>7186151.1060000006</v>
      </c>
      <c r="E380" s="2">
        <v>219302834.19999999</v>
      </c>
      <c r="F380">
        <v>3.2768163403881813E-2</v>
      </c>
      <c r="G380">
        <f>SUMIFS(Historico_Precos[Preço D0],Historico_Precos[Ativo],Historico_Posicoes[[#This Row],[Ativo]],Historico_Precos[Data],Historico_Posicoes[[#This Row],[Data]])</f>
        <v>71.833495999999997</v>
      </c>
    </row>
    <row r="381" spans="1:7" x14ac:dyDescent="0.25">
      <c r="A381" s="1" t="s">
        <v>24</v>
      </c>
      <c r="B381" s="1">
        <v>45672</v>
      </c>
      <c r="C381" t="s">
        <v>3</v>
      </c>
      <c r="D381" s="2">
        <v>8371821.9000000004</v>
      </c>
      <c r="E381" s="2">
        <v>85115699.819999993</v>
      </c>
      <c r="F381">
        <v>9.8358139775675535E-2</v>
      </c>
      <c r="G381">
        <f>SUMIFS(Historico_Precos[Preço D0],Historico_Precos[Ativo],Historico_Posicoes[[#This Row],[Ativo]],Historico_Precos[Data],Historico_Posicoes[[#This Row],[Data]])</f>
        <v>27.77</v>
      </c>
    </row>
    <row r="382" spans="1:7" x14ac:dyDescent="0.25">
      <c r="A382" s="1" t="s">
        <v>24</v>
      </c>
      <c r="B382" s="1">
        <v>45672</v>
      </c>
      <c r="C382" t="s">
        <v>15</v>
      </c>
      <c r="D382" s="2">
        <v>1108247.176</v>
      </c>
      <c r="E382" s="2">
        <v>85115699.819999993</v>
      </c>
      <c r="F382">
        <v>1.3020478928607604E-2</v>
      </c>
      <c r="G382">
        <f>SUMIFS(Historico_Precos[Preço D0],Historico_Precos[Ativo],Historico_Posicoes[[#This Row],[Ativo]],Historico_Precos[Data],Historico_Posicoes[[#This Row],[Data]])</f>
        <v>71.833495999999997</v>
      </c>
    </row>
    <row r="383" spans="1:7" x14ac:dyDescent="0.25">
      <c r="A383" s="1" t="s">
        <v>24</v>
      </c>
      <c r="B383" s="1">
        <v>45672</v>
      </c>
      <c r="C383" t="s">
        <v>14</v>
      </c>
      <c r="D383" s="2">
        <v>1129878.821</v>
      </c>
      <c r="E383" s="2">
        <v>85115699.819999993</v>
      </c>
      <c r="F383">
        <v>1.3274622935479968E-2</v>
      </c>
      <c r="G383">
        <f>SUMIFS(Historico_Precos[Preço D0],Historico_Precos[Ativo],Historico_Posicoes[[#This Row],[Ativo]],Historico_Precos[Data],Historico_Posicoes[[#This Row],[Data]])</f>
        <v>11077.243345000001</v>
      </c>
    </row>
    <row r="384" spans="1:7" x14ac:dyDescent="0.25">
      <c r="A384" s="1" t="s">
        <v>24</v>
      </c>
      <c r="B384" s="1">
        <v>45672</v>
      </c>
      <c r="C384" t="s">
        <v>2</v>
      </c>
      <c r="D384" s="2">
        <v>10041338.609999999</v>
      </c>
      <c r="E384" s="2">
        <v>85115699.819999993</v>
      </c>
      <c r="F384">
        <v>0.11797281384321702</v>
      </c>
      <c r="G384">
        <f>SUMIFS(Historico_Precos[Preço D0],Historico_Precos[Ativo],Historico_Posicoes[[#This Row],[Ativo]],Historico_Precos[Data],Historico_Posicoes[[#This Row],[Data]])</f>
        <v>37.090000000000003</v>
      </c>
    </row>
    <row r="385" spans="1:7" x14ac:dyDescent="0.25">
      <c r="A385" s="1" t="s">
        <v>24</v>
      </c>
      <c r="B385" s="1">
        <v>45672</v>
      </c>
      <c r="C385" t="s">
        <v>4</v>
      </c>
      <c r="D385" s="2">
        <v>3040560</v>
      </c>
      <c r="E385" s="2">
        <v>85115699.819999993</v>
      </c>
      <c r="F385">
        <v>3.5722669336327853E-2</v>
      </c>
      <c r="G385">
        <f>SUMIFS(Historico_Precos[Preço D0],Historico_Precos[Ativo],Historico_Posicoes[[#This Row],[Ativo]],Historico_Precos[Data],Historico_Posicoes[[#This Row],[Data]])</f>
        <v>92.7</v>
      </c>
    </row>
    <row r="386" spans="1:7" x14ac:dyDescent="0.25">
      <c r="A386" s="1" t="s">
        <v>24</v>
      </c>
      <c r="B386" s="1">
        <v>45672</v>
      </c>
      <c r="C386" t="s">
        <v>12</v>
      </c>
      <c r="D386" s="2">
        <v>3691945.92</v>
      </c>
      <c r="E386" s="2">
        <v>85115699.819999993</v>
      </c>
      <c r="F386">
        <v>4.3375616106166207E-2</v>
      </c>
      <c r="G386">
        <f>SUMIFS(Historico_Precos[Preço D0],Historico_Precos[Ativo],Historico_Posicoes[[#This Row],[Ativo]],Historico_Precos[Data],Historico_Posicoes[[#This Row],[Data]])</f>
        <v>30.16</v>
      </c>
    </row>
    <row r="387" spans="1:7" x14ac:dyDescent="0.25">
      <c r="A387" s="1" t="s">
        <v>24</v>
      </c>
      <c r="B387" s="1">
        <v>45672</v>
      </c>
      <c r="C387" t="s">
        <v>11</v>
      </c>
      <c r="D387" s="2">
        <v>3964600</v>
      </c>
      <c r="E387" s="2">
        <v>85115699.819999993</v>
      </c>
      <c r="F387">
        <v>4.6578950867868223E-2</v>
      </c>
      <c r="G387">
        <f>SUMIFS(Historico_Precos[Preço D0],Historico_Precos[Ativo],Historico_Posicoes[[#This Row],[Ativo]],Historico_Precos[Data],Historico_Posicoes[[#This Row],[Data]])</f>
        <v>43</v>
      </c>
    </row>
    <row r="388" spans="1:7" x14ac:dyDescent="0.25">
      <c r="A388" s="1" t="s">
        <v>24</v>
      </c>
      <c r="B388" s="1">
        <v>45672</v>
      </c>
      <c r="C388" t="s">
        <v>9</v>
      </c>
      <c r="D388" s="2">
        <v>4825957.0599999996</v>
      </c>
      <c r="E388" s="2">
        <v>85115699.819999993</v>
      </c>
      <c r="F388">
        <v>5.6698788475049632E-2</v>
      </c>
      <c r="G388">
        <f>SUMIFS(Historico_Precos[Preço D0],Historico_Precos[Ativo],Historico_Posicoes[[#This Row],[Ativo]],Historico_Precos[Data],Historico_Posicoes[[#This Row],[Data]])</f>
        <v>35.17</v>
      </c>
    </row>
    <row r="389" spans="1:7" x14ac:dyDescent="0.25">
      <c r="A389" s="1" t="s">
        <v>24</v>
      </c>
      <c r="B389" s="1">
        <v>45672</v>
      </c>
      <c r="C389" t="s">
        <v>13</v>
      </c>
      <c r="D389" s="2">
        <v>4875678.76</v>
      </c>
      <c r="E389" s="2">
        <v>85115699.819999993</v>
      </c>
      <c r="F389">
        <v>5.7282954499709597E-2</v>
      </c>
      <c r="G389">
        <f>SUMIFS(Historico_Precos[Preço D0],Historico_Precos[Ativo],Historico_Posicoes[[#This Row],[Ativo]],Historico_Precos[Data],Historico_Posicoes[[#This Row],[Data]])</f>
        <v>17.66</v>
      </c>
    </row>
    <row r="390" spans="1:7" x14ac:dyDescent="0.25">
      <c r="A390" s="1" t="s">
        <v>26</v>
      </c>
      <c r="B390" s="1">
        <v>45672</v>
      </c>
      <c r="C390" t="s">
        <v>15</v>
      </c>
      <c r="D390" s="2">
        <v>27225604.969999999</v>
      </c>
      <c r="E390" s="2">
        <v>2039057957</v>
      </c>
      <c r="F390">
        <v>1.3352050576363288E-2</v>
      </c>
      <c r="G390">
        <f>SUMIFS(Historico_Precos[Preço D0],Historico_Precos[Ativo],Historico_Posicoes[[#This Row],[Ativo]],Historico_Precos[Data],Historico_Posicoes[[#This Row],[Data]])</f>
        <v>71.833495999999997</v>
      </c>
    </row>
    <row r="391" spans="1:7" x14ac:dyDescent="0.25">
      <c r="A391" s="1" t="s">
        <v>26</v>
      </c>
      <c r="B391" s="1">
        <v>45672</v>
      </c>
      <c r="C391" t="s">
        <v>10</v>
      </c>
      <c r="D391" s="2">
        <v>72023856</v>
      </c>
      <c r="E391" s="2">
        <v>2039057957</v>
      </c>
      <c r="F391">
        <v>3.5322123018987829E-2</v>
      </c>
      <c r="G391">
        <f>SUMIFS(Historico_Precos[Preço D0],Historico_Precos[Ativo],Historico_Posicoes[[#This Row],[Ativo]],Historico_Precos[Data],Historico_Posicoes[[#This Row],[Data]])</f>
        <v>11.04</v>
      </c>
    </row>
    <row r="392" spans="1:7" x14ac:dyDescent="0.25">
      <c r="A392" s="1" t="s">
        <v>26</v>
      </c>
      <c r="B392" s="1">
        <v>45672</v>
      </c>
      <c r="C392" t="s">
        <v>14</v>
      </c>
      <c r="D392" s="2">
        <v>78627342.060000002</v>
      </c>
      <c r="E392" s="2">
        <v>2039057957</v>
      </c>
      <c r="F392">
        <v>3.8560621482128868E-2</v>
      </c>
      <c r="G392">
        <f>SUMIFS(Historico_Precos[Preço D0],Historico_Precos[Ativo],Historico_Posicoes[[#This Row],[Ativo]],Historico_Precos[Data],Historico_Posicoes[[#This Row],[Data]])</f>
        <v>11077.243345000001</v>
      </c>
    </row>
    <row r="393" spans="1:7" x14ac:dyDescent="0.25">
      <c r="A393" s="1" t="s">
        <v>26</v>
      </c>
      <c r="B393" s="1">
        <v>45672</v>
      </c>
      <c r="C393" t="s">
        <v>4</v>
      </c>
      <c r="D393" s="2">
        <v>79139009.700000003</v>
      </c>
      <c r="E393" s="2">
        <v>2039057957</v>
      </c>
      <c r="F393">
        <v>3.8811554830170042E-2</v>
      </c>
      <c r="G393">
        <f>SUMIFS(Historico_Precos[Preço D0],Historico_Precos[Ativo],Historico_Posicoes[[#This Row],[Ativo]],Historico_Precos[Data],Historico_Posicoes[[#This Row],[Data]])</f>
        <v>92.7</v>
      </c>
    </row>
    <row r="394" spans="1:7" x14ac:dyDescent="0.25">
      <c r="A394" s="1" t="s">
        <v>26</v>
      </c>
      <c r="B394" s="1">
        <v>45672</v>
      </c>
      <c r="C394" t="s">
        <v>12</v>
      </c>
      <c r="D394" s="2">
        <v>92691421.680000007</v>
      </c>
      <c r="E394" s="2">
        <v>2039057957</v>
      </c>
      <c r="F394">
        <v>4.5457963252978788E-2</v>
      </c>
      <c r="G394">
        <f>SUMIFS(Historico_Precos[Preço D0],Historico_Precos[Ativo],Historico_Posicoes[[#This Row],[Ativo]],Historico_Precos[Data],Historico_Posicoes[[#This Row],[Data]])</f>
        <v>30.16</v>
      </c>
    </row>
    <row r="395" spans="1:7" x14ac:dyDescent="0.25">
      <c r="A395" s="1" t="s">
        <v>26</v>
      </c>
      <c r="B395" s="1">
        <v>45672</v>
      </c>
      <c r="C395" t="s">
        <v>5</v>
      </c>
      <c r="D395" s="2">
        <v>93620486.090000004</v>
      </c>
      <c r="E395" s="2">
        <v>2039057957</v>
      </c>
      <c r="F395">
        <v>4.5913597388737688E-2</v>
      </c>
      <c r="G395">
        <f>SUMIFS(Historico_Precos[Preço D0],Historico_Precos[Ativo],Historico_Posicoes[[#This Row],[Ativo]],Historico_Precos[Data],Historico_Posicoes[[#This Row],[Data]])</f>
        <v>61.09</v>
      </c>
    </row>
    <row r="396" spans="1:7" x14ac:dyDescent="0.25">
      <c r="A396" s="1" t="s">
        <v>26</v>
      </c>
      <c r="B396" s="1">
        <v>45672</v>
      </c>
      <c r="C396" t="s">
        <v>6</v>
      </c>
      <c r="D396" s="2">
        <v>120966039.09999999</v>
      </c>
      <c r="E396" s="2">
        <v>2039057957</v>
      </c>
      <c r="F396">
        <v>5.9324473188576463E-2</v>
      </c>
      <c r="G396">
        <f>SUMIFS(Historico_Precos[Preço D0],Historico_Precos[Ativo],Historico_Posicoes[[#This Row],[Ativo]],Historico_Precos[Data],Historico_Posicoes[[#This Row],[Data]])</f>
        <v>17.350000000000001</v>
      </c>
    </row>
    <row r="397" spans="1:7" x14ac:dyDescent="0.25">
      <c r="A397" s="1" t="s">
        <v>26</v>
      </c>
      <c r="B397" s="1">
        <v>45672</v>
      </c>
      <c r="C397" t="s">
        <v>13</v>
      </c>
      <c r="D397" s="2">
        <v>121627952</v>
      </c>
      <c r="E397" s="2">
        <v>2039057957</v>
      </c>
      <c r="F397">
        <v>5.9649090199940795E-2</v>
      </c>
      <c r="G397">
        <f>SUMIFS(Historico_Precos[Preço D0],Historico_Precos[Ativo],Historico_Posicoes[[#This Row],[Ativo]],Historico_Precos[Data],Historico_Posicoes[[#This Row],[Data]])</f>
        <v>17.66</v>
      </c>
    </row>
    <row r="398" spans="1:7" x14ac:dyDescent="0.25">
      <c r="A398" s="1" t="s">
        <v>26</v>
      </c>
      <c r="B398" s="1">
        <v>45672</v>
      </c>
      <c r="C398" t="s">
        <v>7</v>
      </c>
      <c r="D398" s="2">
        <v>130520400</v>
      </c>
      <c r="E398" s="2">
        <v>2039057957</v>
      </c>
      <c r="F398">
        <v>6.4010147211328139E-2</v>
      </c>
      <c r="G398">
        <f>SUMIFS(Historico_Precos[Preço D0],Historico_Precos[Ativo],Historico_Posicoes[[#This Row],[Ativo]],Historico_Precos[Data],Historico_Posicoes[[#This Row],[Data]])</f>
        <v>18.399999999999999</v>
      </c>
    </row>
    <row r="399" spans="1:7" x14ac:dyDescent="0.25">
      <c r="A399" s="1" t="s">
        <v>26</v>
      </c>
      <c r="B399" s="1">
        <v>45672</v>
      </c>
      <c r="C399" t="s">
        <v>8</v>
      </c>
      <c r="D399" s="2">
        <v>152792091.90000001</v>
      </c>
      <c r="E399" s="2">
        <v>2039057957</v>
      </c>
      <c r="F399">
        <v>7.4932687114395741E-2</v>
      </c>
      <c r="G399">
        <f>SUMIFS(Historico_Precos[Preço D0],Historico_Precos[Ativo],Historico_Posicoes[[#This Row],[Ativo]],Historico_Precos[Data],Historico_Posicoes[[#This Row],[Data]])</f>
        <v>17.87</v>
      </c>
    </row>
    <row r="400" spans="1:7" x14ac:dyDescent="0.25">
      <c r="A400" s="1" t="s">
        <v>26</v>
      </c>
      <c r="B400" s="1">
        <v>45672</v>
      </c>
      <c r="C400" t="s">
        <v>3</v>
      </c>
      <c r="D400" s="2">
        <v>195567531.30000001</v>
      </c>
      <c r="E400" s="2">
        <v>2039057957</v>
      </c>
      <c r="F400">
        <v>9.591072712211289E-2</v>
      </c>
      <c r="G400">
        <f>SUMIFS(Historico_Precos[Preço D0],Historico_Precos[Ativo],Historico_Posicoes[[#This Row],[Ativo]],Historico_Precos[Data],Historico_Posicoes[[#This Row],[Data]])</f>
        <v>27.77</v>
      </c>
    </row>
    <row r="401" spans="1:7" x14ac:dyDescent="0.25">
      <c r="A401" s="1" t="s">
        <v>26</v>
      </c>
      <c r="B401" s="1">
        <v>45672</v>
      </c>
      <c r="C401" t="s">
        <v>2</v>
      </c>
      <c r="D401" s="2">
        <v>226786805</v>
      </c>
      <c r="E401" s="2">
        <v>2039057957</v>
      </c>
      <c r="F401">
        <v>0.11122136289527743</v>
      </c>
      <c r="G401">
        <f>SUMIFS(Historico_Precos[Preço D0],Historico_Precos[Ativo],Historico_Posicoes[[#This Row],[Ativo]],Historico_Precos[Data],Historico_Posicoes[[#This Row],[Data]])</f>
        <v>37.090000000000003</v>
      </c>
    </row>
    <row r="402" spans="1:7" x14ac:dyDescent="0.25">
      <c r="A402" s="1" t="s">
        <v>24</v>
      </c>
      <c r="B402" s="1">
        <v>45673</v>
      </c>
      <c r="C402" t="s">
        <v>15</v>
      </c>
      <c r="D402" s="2">
        <v>1122043.6189999999</v>
      </c>
      <c r="E402" s="2">
        <v>83437910.280000001</v>
      </c>
      <c r="F402">
        <v>1.3447647660813395E-2</v>
      </c>
      <c r="G402">
        <f>SUMIFS(Historico_Precos[Preço D0],Historico_Precos[Ativo],Historico_Posicoes[[#This Row],[Ativo]],Historico_Precos[Data],Historico_Posicoes[[#This Row],[Data]])</f>
        <v>72.727743000000004</v>
      </c>
    </row>
    <row r="403" spans="1:7" x14ac:dyDescent="0.25">
      <c r="A403" s="1" t="s">
        <v>25</v>
      </c>
      <c r="B403" s="1">
        <v>45673</v>
      </c>
      <c r="C403" t="s">
        <v>15</v>
      </c>
      <c r="D403" s="2">
        <v>7275610.6822999995</v>
      </c>
      <c r="E403" s="2">
        <v>216577904.5</v>
      </c>
      <c r="F403">
        <v>3.3593503913045754E-2</v>
      </c>
      <c r="G403">
        <f>SUMIFS(Historico_Precos[Preço D0],Historico_Precos[Ativo],Historico_Posicoes[[#This Row],[Ativo]],Historico_Precos[Data],Historico_Posicoes[[#This Row],[Data]])</f>
        <v>72.727743000000004</v>
      </c>
    </row>
    <row r="404" spans="1:7" x14ac:dyDescent="0.25">
      <c r="A404" s="1" t="s">
        <v>26</v>
      </c>
      <c r="B404" s="1">
        <v>45673</v>
      </c>
      <c r="C404" t="s">
        <v>15</v>
      </c>
      <c r="D404" s="2">
        <v>27319979.489999998</v>
      </c>
      <c r="E404" s="2">
        <v>2000478708</v>
      </c>
      <c r="F404">
        <v>1.3656720954212725E-2</v>
      </c>
      <c r="G404">
        <f>SUMIFS(Historico_Precos[Preço D0],Historico_Precos[Ativo],Historico_Posicoes[[#This Row],[Ativo]],Historico_Precos[Data],Historico_Posicoes[[#This Row],[Data]])</f>
        <v>72.727743000000004</v>
      </c>
    </row>
    <row r="405" spans="1:7" x14ac:dyDescent="0.25">
      <c r="A405" s="1" t="s">
        <v>24</v>
      </c>
      <c r="B405" s="1">
        <v>45673</v>
      </c>
      <c r="C405" t="s">
        <v>8</v>
      </c>
      <c r="D405" s="2">
        <v>6039936</v>
      </c>
      <c r="E405" s="2">
        <v>83437910.280000001</v>
      </c>
      <c r="F405">
        <v>7.2388390118247811E-2</v>
      </c>
      <c r="G405">
        <f>SUMIFS(Historico_Precos[Preço D0],Historico_Precos[Ativo],Historico_Posicoes[[#This Row],[Ativo]],Historico_Precos[Data],Historico_Posicoes[[#This Row],[Data]])</f>
        <v>17.12</v>
      </c>
    </row>
    <row r="406" spans="1:7" x14ac:dyDescent="0.25">
      <c r="A406" s="1" t="s">
        <v>25</v>
      </c>
      <c r="B406" s="1">
        <v>45673</v>
      </c>
      <c r="C406" t="s">
        <v>8</v>
      </c>
      <c r="D406" s="2">
        <v>14966304</v>
      </c>
      <c r="E406" s="2">
        <v>216577904.5</v>
      </c>
      <c r="F406">
        <v>6.9103558992094694E-2</v>
      </c>
      <c r="G406">
        <f>SUMIFS(Historico_Precos[Preço D0],Historico_Precos[Ativo],Historico_Posicoes[[#This Row],[Ativo]],Historico_Precos[Data],Historico_Posicoes[[#This Row],[Data]])</f>
        <v>17.12</v>
      </c>
    </row>
    <row r="407" spans="1:7" x14ac:dyDescent="0.25">
      <c r="A407" s="1" t="s">
        <v>26</v>
      </c>
      <c r="B407" s="1">
        <v>45673</v>
      </c>
      <c r="C407" t="s">
        <v>8</v>
      </c>
      <c r="D407" s="2">
        <v>146379441.09999999</v>
      </c>
      <c r="E407" s="2">
        <v>2000478708</v>
      </c>
      <c r="F407">
        <v>7.3172206489687863E-2</v>
      </c>
      <c r="G407">
        <f>SUMIFS(Historico_Precos[Preço D0],Historico_Precos[Ativo],Historico_Posicoes[[#This Row],[Ativo]],Historico_Precos[Data],Historico_Posicoes[[#This Row],[Data]])</f>
        <v>17.12</v>
      </c>
    </row>
    <row r="408" spans="1:7" x14ac:dyDescent="0.25">
      <c r="A408" s="1" t="s">
        <v>24</v>
      </c>
      <c r="B408" s="1">
        <v>45673</v>
      </c>
      <c r="C408" t="s">
        <v>5</v>
      </c>
      <c r="D408" s="2">
        <v>3230708.64</v>
      </c>
      <c r="E408" s="2">
        <v>83437910.280000001</v>
      </c>
      <c r="F408">
        <v>3.8719913156482759E-2</v>
      </c>
      <c r="G408">
        <f>SUMIFS(Historico_Precos[Preço D0],Historico_Precos[Ativo],Historico_Posicoes[[#This Row],[Ativo]],Historico_Precos[Data],Historico_Posicoes[[#This Row],[Data]])</f>
        <v>60.36</v>
      </c>
    </row>
    <row r="409" spans="1:7" x14ac:dyDescent="0.25">
      <c r="A409" s="1" t="s">
        <v>25</v>
      </c>
      <c r="B409" s="1">
        <v>45673</v>
      </c>
      <c r="C409" t="s">
        <v>5</v>
      </c>
      <c r="D409" s="2">
        <v>7321426.5599999996</v>
      </c>
      <c r="E409" s="2">
        <v>216577904.5</v>
      </c>
      <c r="F409">
        <v>3.3805048473908382E-2</v>
      </c>
      <c r="G409">
        <f>SUMIFS(Historico_Precos[Preço D0],Historico_Precos[Ativo],Historico_Posicoes[[#This Row],[Ativo]],Historico_Precos[Data],Historico_Posicoes[[#This Row],[Data]])</f>
        <v>60.36</v>
      </c>
    </row>
    <row r="410" spans="1:7" x14ac:dyDescent="0.25">
      <c r="A410" s="1" t="s">
        <v>26</v>
      </c>
      <c r="B410" s="1">
        <v>45673</v>
      </c>
      <c r="C410" t="s">
        <v>5</v>
      </c>
      <c r="D410" s="2">
        <v>92501760.359999999</v>
      </c>
      <c r="E410" s="2">
        <v>2000478708</v>
      </c>
      <c r="F410">
        <v>4.6239812495919852E-2</v>
      </c>
      <c r="G410">
        <f>SUMIFS(Historico_Precos[Preço D0],Historico_Precos[Ativo],Historico_Posicoes[[#This Row],[Ativo]],Historico_Precos[Data],Historico_Posicoes[[#This Row],[Data]])</f>
        <v>60.36</v>
      </c>
    </row>
    <row r="411" spans="1:7" x14ac:dyDescent="0.25">
      <c r="A411" s="1" t="s">
        <v>24</v>
      </c>
      <c r="B411" s="1">
        <v>45673</v>
      </c>
      <c r="C411" t="s">
        <v>7</v>
      </c>
      <c r="D411" s="2">
        <v>5136344.4800000004</v>
      </c>
      <c r="E411" s="2">
        <v>83437910.280000001</v>
      </c>
      <c r="F411">
        <v>6.1558882080861244E-2</v>
      </c>
      <c r="G411">
        <f>SUMIFS(Historico_Precos[Preço D0],Historico_Precos[Ativo],Historico_Posicoes[[#This Row],[Ativo]],Historico_Precos[Data],Historico_Posicoes[[#This Row],[Data]])</f>
        <v>17.96</v>
      </c>
    </row>
    <row r="412" spans="1:7" x14ac:dyDescent="0.25">
      <c r="A412" s="1" t="s">
        <v>25</v>
      </c>
      <c r="B412" s="1">
        <v>45673</v>
      </c>
      <c r="C412" t="s">
        <v>7</v>
      </c>
      <c r="D412" s="2">
        <v>11577231.52</v>
      </c>
      <c r="E412" s="2">
        <v>216577904.5</v>
      </c>
      <c r="F412">
        <v>5.3455275351045793E-2</v>
      </c>
      <c r="G412">
        <f>SUMIFS(Historico_Precos[Preço D0],Historico_Precos[Ativo],Historico_Posicoes[[#This Row],[Ativo]],Historico_Precos[Data],Historico_Posicoes[[#This Row],[Data]])</f>
        <v>17.96</v>
      </c>
    </row>
    <row r="413" spans="1:7" x14ac:dyDescent="0.25">
      <c r="A413" s="1" t="s">
        <v>26</v>
      </c>
      <c r="B413" s="1">
        <v>45673</v>
      </c>
      <c r="C413" t="s">
        <v>7</v>
      </c>
      <c r="D413" s="2">
        <v>127399260</v>
      </c>
      <c r="E413" s="2">
        <v>2000478708</v>
      </c>
      <c r="F413">
        <v>6.3684386887260983E-2</v>
      </c>
      <c r="G413">
        <f>SUMIFS(Historico_Precos[Preço D0],Historico_Precos[Ativo],Historico_Posicoes[[#This Row],[Ativo]],Historico_Precos[Data],Historico_Posicoes[[#This Row],[Data]])</f>
        <v>17.96</v>
      </c>
    </row>
    <row r="414" spans="1:7" x14ac:dyDescent="0.25">
      <c r="A414" s="1" t="s">
        <v>24</v>
      </c>
      <c r="B414" s="1">
        <v>45673</v>
      </c>
      <c r="C414" t="s">
        <v>4</v>
      </c>
      <c r="D414" s="2">
        <v>2986112</v>
      </c>
      <c r="E414" s="2">
        <v>83437910.280000001</v>
      </c>
      <c r="F414">
        <v>3.5788432260338725E-2</v>
      </c>
      <c r="G414">
        <f>SUMIFS(Historico_Precos[Preço D0],Historico_Precos[Ativo],Historico_Posicoes[[#This Row],[Ativo]],Historico_Precos[Data],Historico_Posicoes[[#This Row],[Data]])</f>
        <v>91.04</v>
      </c>
    </row>
    <row r="415" spans="1:7" x14ac:dyDescent="0.25">
      <c r="A415" s="1" t="s">
        <v>25</v>
      </c>
      <c r="B415" s="1">
        <v>45673</v>
      </c>
      <c r="C415" t="s">
        <v>4</v>
      </c>
      <c r="D415" s="2">
        <v>6263552</v>
      </c>
      <c r="E415" s="2">
        <v>216577904.5</v>
      </c>
      <c r="F415">
        <v>2.8920549464453795E-2</v>
      </c>
      <c r="G415">
        <f>SUMIFS(Historico_Precos[Preço D0],Historico_Precos[Ativo],Historico_Posicoes[[#This Row],[Ativo]],Historico_Precos[Data],Historico_Posicoes[[#This Row],[Data]])</f>
        <v>91.04</v>
      </c>
    </row>
    <row r="416" spans="1:7" x14ac:dyDescent="0.25">
      <c r="A416" s="1" t="s">
        <v>26</v>
      </c>
      <c r="B416" s="1">
        <v>45673</v>
      </c>
      <c r="C416" t="s">
        <v>4</v>
      </c>
      <c r="D416" s="2">
        <v>77721849.439999998</v>
      </c>
      <c r="E416" s="2">
        <v>2000478708</v>
      </c>
      <c r="F416">
        <v>3.8851625428047293E-2</v>
      </c>
      <c r="G416">
        <f>SUMIFS(Historico_Precos[Preço D0],Historico_Precos[Ativo],Historico_Posicoes[[#This Row],[Ativo]],Historico_Precos[Data],Historico_Posicoes[[#This Row],[Data]])</f>
        <v>91.04</v>
      </c>
    </row>
    <row r="417" spans="1:7" x14ac:dyDescent="0.25">
      <c r="A417" s="1" t="s">
        <v>24</v>
      </c>
      <c r="B417" s="1">
        <v>45673</v>
      </c>
      <c r="C417" t="s">
        <v>6</v>
      </c>
      <c r="D417" s="2">
        <v>5094983</v>
      </c>
      <c r="E417" s="2">
        <v>83437910.280000001</v>
      </c>
      <c r="F417">
        <v>6.1063166406041487E-2</v>
      </c>
      <c r="G417">
        <f>SUMIFS(Historico_Precos[Preço D0],Historico_Precos[Ativo],Historico_Posicoes[[#This Row],[Ativo]],Historico_Precos[Data],Historico_Posicoes[[#This Row],[Data]])</f>
        <v>16.91</v>
      </c>
    </row>
    <row r="418" spans="1:7" x14ac:dyDescent="0.25">
      <c r="A418" s="1" t="s">
        <v>25</v>
      </c>
      <c r="B418" s="1">
        <v>45673</v>
      </c>
      <c r="C418" t="s">
        <v>6</v>
      </c>
      <c r="D418" s="2">
        <v>19536123</v>
      </c>
      <c r="E418" s="2">
        <v>216577904.5</v>
      </c>
      <c r="F418">
        <v>9.020367541694449E-2</v>
      </c>
      <c r="G418">
        <f>SUMIFS(Historico_Precos[Preço D0],Historico_Precos[Ativo],Historico_Posicoes[[#This Row],[Ativo]],Historico_Precos[Data],Historico_Posicoes[[#This Row],[Data]])</f>
        <v>16.91</v>
      </c>
    </row>
    <row r="419" spans="1:7" x14ac:dyDescent="0.25">
      <c r="A419" s="1" t="s">
        <v>26</v>
      </c>
      <c r="B419" s="1">
        <v>45673</v>
      </c>
      <c r="C419" t="s">
        <v>6</v>
      </c>
      <c r="D419" s="2">
        <v>117898312.5</v>
      </c>
      <c r="E419" s="2">
        <v>2000478708</v>
      </c>
      <c r="F419">
        <v>5.8935049910063826E-2</v>
      </c>
      <c r="G419">
        <f>SUMIFS(Historico_Precos[Preço D0],Historico_Precos[Ativo],Historico_Posicoes[[#This Row],[Ativo]],Historico_Precos[Data],Historico_Posicoes[[#This Row],[Data]])</f>
        <v>16.91</v>
      </c>
    </row>
    <row r="420" spans="1:7" x14ac:dyDescent="0.25">
      <c r="A420" s="1" t="s">
        <v>24</v>
      </c>
      <c r="B420" s="1">
        <v>45673</v>
      </c>
      <c r="C420" t="s">
        <v>11</v>
      </c>
      <c r="D420" s="2">
        <v>3869634</v>
      </c>
      <c r="E420" s="2">
        <v>83437910.280000001</v>
      </c>
      <c r="F420">
        <v>4.6377407907440701E-2</v>
      </c>
      <c r="G420">
        <f>SUMIFS(Historico_Precos[Preço D0],Historico_Precos[Ativo],Historico_Posicoes[[#This Row],[Ativo]],Historico_Precos[Data],Historico_Posicoes[[#This Row],[Data]])</f>
        <v>41.97</v>
      </c>
    </row>
    <row r="421" spans="1:7" x14ac:dyDescent="0.25">
      <c r="A421" s="1" t="s">
        <v>25</v>
      </c>
      <c r="B421" s="1">
        <v>45673</v>
      </c>
      <c r="C421" t="s">
        <v>11</v>
      </c>
      <c r="D421" s="2">
        <v>7579782</v>
      </c>
      <c r="E421" s="2">
        <v>216577904.5</v>
      </c>
      <c r="F421">
        <v>3.499794689351609E-2</v>
      </c>
      <c r="G421">
        <f>SUMIFS(Historico_Precos[Preço D0],Historico_Precos[Ativo],Historico_Posicoes[[#This Row],[Ativo]],Historico_Precos[Data],Historico_Posicoes[[#This Row],[Data]])</f>
        <v>41.97</v>
      </c>
    </row>
    <row r="422" spans="1:7" x14ac:dyDescent="0.25">
      <c r="A422" s="1" t="s">
        <v>24</v>
      </c>
      <c r="B422" s="1">
        <v>45673</v>
      </c>
      <c r="C422" t="s">
        <v>14</v>
      </c>
      <c r="D422" s="2">
        <v>1136665.838</v>
      </c>
      <c r="E422" s="2">
        <v>83437910.280000001</v>
      </c>
      <c r="F422">
        <v>1.3622894367627252E-2</v>
      </c>
      <c r="G422">
        <f>SUMIFS(Historico_Precos[Preço D0],Historico_Precos[Ativo],Historico_Posicoes[[#This Row],[Ativo]],Historico_Precos[Data],Historico_Posicoes[[#This Row],[Data]])</f>
        <v>11143.782725999999</v>
      </c>
    </row>
    <row r="423" spans="1:7" x14ac:dyDescent="0.25">
      <c r="A423" s="1" t="s">
        <v>25</v>
      </c>
      <c r="B423" s="1">
        <v>45673</v>
      </c>
      <c r="C423" t="s">
        <v>14</v>
      </c>
      <c r="D423" s="2">
        <v>2429344.6343999999</v>
      </c>
      <c r="E423" s="2">
        <v>216577904.5</v>
      </c>
      <c r="F423">
        <v>1.1216955118337106E-2</v>
      </c>
      <c r="G423">
        <f>SUMIFS(Historico_Precos[Preço D0],Historico_Precos[Ativo],Historico_Posicoes[[#This Row],[Ativo]],Historico_Precos[Data],Historico_Posicoes[[#This Row],[Data]])</f>
        <v>11143.782725999999</v>
      </c>
    </row>
    <row r="424" spans="1:7" x14ac:dyDescent="0.25">
      <c r="A424" s="1" t="s">
        <v>26</v>
      </c>
      <c r="B424" s="1">
        <v>45673</v>
      </c>
      <c r="C424" t="s">
        <v>14</v>
      </c>
      <c r="D424" s="2">
        <v>78397868.969999999</v>
      </c>
      <c r="E424" s="2">
        <v>2000478708</v>
      </c>
      <c r="F424">
        <v>3.9189554308418063E-2</v>
      </c>
      <c r="G424">
        <f>SUMIFS(Historico_Precos[Preço D0],Historico_Precos[Ativo],Historico_Posicoes[[#This Row],[Ativo]],Historico_Precos[Data],Historico_Posicoes[[#This Row],[Data]])</f>
        <v>11143.782725999999</v>
      </c>
    </row>
    <row r="425" spans="1:7" x14ac:dyDescent="0.25">
      <c r="A425" s="1" t="s">
        <v>24</v>
      </c>
      <c r="B425" s="1">
        <v>45673</v>
      </c>
      <c r="C425" t="s">
        <v>13</v>
      </c>
      <c r="D425" s="2">
        <v>4737635.76</v>
      </c>
      <c r="E425" s="2">
        <v>83437910.280000001</v>
      </c>
      <c r="F425">
        <v>5.6780374102149672E-2</v>
      </c>
      <c r="G425">
        <f>SUMIFS(Historico_Precos[Preço D0],Historico_Precos[Ativo],Historico_Posicoes[[#This Row],[Ativo]],Historico_Precos[Data],Historico_Posicoes[[#This Row],[Data]])</f>
        <v>17.16</v>
      </c>
    </row>
    <row r="426" spans="1:7" x14ac:dyDescent="0.25">
      <c r="A426" s="1" t="s">
        <v>25</v>
      </c>
      <c r="B426" s="1">
        <v>45673</v>
      </c>
      <c r="C426" t="s">
        <v>13</v>
      </c>
      <c r="D426" s="2">
        <v>11333579.4</v>
      </c>
      <c r="E426" s="2">
        <v>216577904.5</v>
      </c>
      <c r="F426">
        <v>5.2330266220670725E-2</v>
      </c>
      <c r="G426">
        <f>SUMIFS(Historico_Precos[Preço D0],Historico_Precos[Ativo],Historico_Posicoes[[#This Row],[Ativo]],Historico_Precos[Data],Historico_Posicoes[[#This Row],[Data]])</f>
        <v>17.16</v>
      </c>
    </row>
    <row r="427" spans="1:7" x14ac:dyDescent="0.25">
      <c r="A427" s="1" t="s">
        <v>26</v>
      </c>
      <c r="B427" s="1">
        <v>45673</v>
      </c>
      <c r="C427" t="s">
        <v>13</v>
      </c>
      <c r="D427" s="2">
        <v>118184352</v>
      </c>
      <c r="E427" s="2">
        <v>2000478708</v>
      </c>
      <c r="F427">
        <v>5.9078035435906277E-2</v>
      </c>
      <c r="G427">
        <f>SUMIFS(Historico_Precos[Preço D0],Historico_Precos[Ativo],Historico_Posicoes[[#This Row],[Ativo]],Historico_Precos[Data],Historico_Posicoes[[#This Row],[Data]])</f>
        <v>17.16</v>
      </c>
    </row>
    <row r="428" spans="1:7" x14ac:dyDescent="0.25">
      <c r="A428" s="1" t="s">
        <v>24</v>
      </c>
      <c r="B428" s="1">
        <v>45673</v>
      </c>
      <c r="C428" t="s">
        <v>3</v>
      </c>
      <c r="D428" s="2">
        <v>8308513.2000000002</v>
      </c>
      <c r="E428" s="2">
        <v>83437910.280000001</v>
      </c>
      <c r="F428">
        <v>9.9577196649800859E-2</v>
      </c>
      <c r="G428">
        <f>SUMIFS(Historico_Precos[Preço D0],Historico_Precos[Ativo],Historico_Posicoes[[#This Row],[Ativo]],Historico_Precos[Data],Historico_Posicoes[[#This Row],[Data]])</f>
        <v>27.56</v>
      </c>
    </row>
    <row r="429" spans="1:7" x14ac:dyDescent="0.25">
      <c r="A429" s="1" t="s">
        <v>25</v>
      </c>
      <c r="B429" s="1">
        <v>45673</v>
      </c>
      <c r="C429" t="s">
        <v>3</v>
      </c>
      <c r="D429" s="2">
        <v>25662218.399999999</v>
      </c>
      <c r="E429" s="2">
        <v>216577904.5</v>
      </c>
      <c r="F429">
        <v>0.1184895497961566</v>
      </c>
      <c r="G429">
        <f>SUMIFS(Historico_Precos[Preço D0],Historico_Precos[Ativo],Historico_Posicoes[[#This Row],[Ativo]],Historico_Precos[Data],Historico_Posicoes[[#This Row],[Data]])</f>
        <v>27.56</v>
      </c>
    </row>
    <row r="430" spans="1:7" x14ac:dyDescent="0.25">
      <c r="A430" s="1" t="s">
        <v>26</v>
      </c>
      <c r="B430" s="1">
        <v>45673</v>
      </c>
      <c r="C430" t="s">
        <v>3</v>
      </c>
      <c r="D430" s="2">
        <v>194088626.69999999</v>
      </c>
      <c r="E430" s="2">
        <v>2000478708</v>
      </c>
      <c r="F430">
        <v>9.7021090963793452E-2</v>
      </c>
      <c r="G430">
        <f>SUMIFS(Historico_Precos[Preço D0],Historico_Precos[Ativo],Historico_Posicoes[[#This Row],[Ativo]],Historico_Precos[Data],Historico_Posicoes[[#This Row],[Data]])</f>
        <v>27.56</v>
      </c>
    </row>
    <row r="431" spans="1:7" x14ac:dyDescent="0.25">
      <c r="A431" s="1" t="s">
        <v>24</v>
      </c>
      <c r="B431" s="1">
        <v>45673</v>
      </c>
      <c r="C431" t="s">
        <v>2</v>
      </c>
      <c r="D431" s="2">
        <v>9746244</v>
      </c>
      <c r="E431" s="2">
        <v>83437910.280000001</v>
      </c>
      <c r="F431">
        <v>0.11680834248237598</v>
      </c>
      <c r="G431">
        <f>SUMIFS(Historico_Precos[Preço D0],Historico_Precos[Ativo],Historico_Posicoes[[#This Row],[Ativo]],Historico_Precos[Data],Historico_Posicoes[[#This Row],[Data]])</f>
        <v>36</v>
      </c>
    </row>
    <row r="432" spans="1:7" x14ac:dyDescent="0.25">
      <c r="A432" s="1" t="s">
        <v>25</v>
      </c>
      <c r="B432" s="1">
        <v>45673</v>
      </c>
      <c r="C432" t="s">
        <v>2</v>
      </c>
      <c r="D432" s="2">
        <v>26849592</v>
      </c>
      <c r="E432" s="2">
        <v>216577904.5</v>
      </c>
      <c r="F432">
        <v>0.12397198163859785</v>
      </c>
      <c r="G432">
        <f>SUMIFS(Historico_Precos[Preço D0],Historico_Precos[Ativo],Historico_Posicoes[[#This Row],[Ativo]],Historico_Precos[Data],Historico_Posicoes[[#This Row],[Data]])</f>
        <v>36</v>
      </c>
    </row>
    <row r="433" spans="1:7" x14ac:dyDescent="0.25">
      <c r="A433" s="1" t="s">
        <v>26</v>
      </c>
      <c r="B433" s="1">
        <v>45673</v>
      </c>
      <c r="C433" t="s">
        <v>2</v>
      </c>
      <c r="D433" s="2">
        <v>223873200</v>
      </c>
      <c r="E433" s="2">
        <v>2000478708</v>
      </c>
      <c r="F433">
        <v>0.1119098139383946</v>
      </c>
      <c r="G433">
        <f>SUMIFS(Historico_Precos[Preço D0],Historico_Precos[Ativo],Historico_Posicoes[[#This Row],[Ativo]],Historico_Precos[Data],Historico_Posicoes[[#This Row],[Data]])</f>
        <v>36</v>
      </c>
    </row>
    <row r="434" spans="1:7" x14ac:dyDescent="0.25">
      <c r="A434" s="1" t="s">
        <v>24</v>
      </c>
      <c r="B434" s="1">
        <v>45673</v>
      </c>
      <c r="C434" t="s">
        <v>10</v>
      </c>
      <c r="D434" s="2">
        <v>2664360</v>
      </c>
      <c r="E434" s="2">
        <v>83437910.280000001</v>
      </c>
      <c r="F434">
        <v>3.193224747670418E-2</v>
      </c>
      <c r="G434">
        <f>SUMIFS(Historico_Precos[Preço D0],Historico_Precos[Ativo],Historico_Posicoes[[#This Row],[Ativo]],Historico_Precos[Data],Historico_Posicoes[[#This Row],[Data]])</f>
        <v>10.8</v>
      </c>
    </row>
    <row r="435" spans="1:7" x14ac:dyDescent="0.25">
      <c r="A435" s="1" t="s">
        <v>25</v>
      </c>
      <c r="B435" s="1">
        <v>45673</v>
      </c>
      <c r="C435" t="s">
        <v>10</v>
      </c>
      <c r="D435" s="2">
        <v>6149520</v>
      </c>
      <c r="E435" s="2">
        <v>216577904.5</v>
      </c>
      <c r="F435">
        <v>2.8394032226865505E-2</v>
      </c>
      <c r="G435">
        <f>SUMIFS(Historico_Precos[Preço D0],Historico_Precos[Ativo],Historico_Posicoes[[#This Row],[Ativo]],Historico_Precos[Data],Historico_Posicoes[[#This Row],[Data]])</f>
        <v>10.8</v>
      </c>
    </row>
    <row r="436" spans="1:7" x14ac:dyDescent="0.25">
      <c r="A436" s="1" t="s">
        <v>26</v>
      </c>
      <c r="B436" s="1">
        <v>45673</v>
      </c>
      <c r="C436" t="s">
        <v>10</v>
      </c>
      <c r="D436" s="2">
        <v>70458120</v>
      </c>
      <c r="E436" s="2">
        <v>2000478708</v>
      </c>
      <c r="F436">
        <v>3.5220629801374519E-2</v>
      </c>
      <c r="G436">
        <f>SUMIFS(Historico_Precos[Preço D0],Historico_Precos[Ativo],Historico_Posicoes[[#This Row],[Ativo]],Historico_Precos[Data],Historico_Posicoes[[#This Row],[Data]])</f>
        <v>10.8</v>
      </c>
    </row>
    <row r="437" spans="1:7" x14ac:dyDescent="0.25">
      <c r="A437" s="1" t="s">
        <v>24</v>
      </c>
      <c r="B437" s="1">
        <v>45673</v>
      </c>
      <c r="C437" t="s">
        <v>9</v>
      </c>
      <c r="D437" s="2">
        <v>4731276.6399999997</v>
      </c>
      <c r="E437" s="2">
        <v>83437910.280000001</v>
      </c>
      <c r="F437">
        <v>5.6704160304624537E-2</v>
      </c>
      <c r="G437">
        <f>SUMIFS(Historico_Precos[Preço D0],Historico_Precos[Ativo],Historico_Posicoes[[#This Row],[Ativo]],Historico_Precos[Data],Historico_Posicoes[[#This Row],[Data]])</f>
        <v>34.479999999999997</v>
      </c>
    </row>
    <row r="438" spans="1:7" x14ac:dyDescent="0.25">
      <c r="A438" s="1" t="s">
        <v>25</v>
      </c>
      <c r="B438" s="1">
        <v>45673</v>
      </c>
      <c r="C438" t="s">
        <v>9</v>
      </c>
      <c r="D438" s="2">
        <v>9724842.6400000006</v>
      </c>
      <c r="E438" s="2">
        <v>216577904.5</v>
      </c>
      <c r="F438">
        <v>4.4902284295580117E-2</v>
      </c>
      <c r="G438">
        <f>SUMIFS(Historico_Precos[Preço D0],Historico_Precos[Ativo],Historico_Posicoes[[#This Row],[Ativo]],Historico_Precos[Data],Historico_Posicoes[[#This Row],[Data]])</f>
        <v>34.479999999999997</v>
      </c>
    </row>
    <row r="439" spans="1:7" x14ac:dyDescent="0.25">
      <c r="A439" s="1" t="s">
        <v>24</v>
      </c>
      <c r="B439" s="1">
        <v>45673</v>
      </c>
      <c r="C439" t="s">
        <v>12</v>
      </c>
      <c r="D439" s="2">
        <v>3688273.56</v>
      </c>
      <c r="E439" s="2">
        <v>83437910.280000001</v>
      </c>
      <c r="F439">
        <v>4.4203810325821116E-2</v>
      </c>
      <c r="G439">
        <f>SUMIFS(Historico_Precos[Preço D0],Historico_Precos[Ativo],Historico_Posicoes[[#This Row],[Ativo]],Historico_Precos[Data],Historico_Posicoes[[#This Row],[Data]])</f>
        <v>30.13</v>
      </c>
    </row>
    <row r="440" spans="1:7" x14ac:dyDescent="0.25">
      <c r="A440" s="1" t="s">
        <v>25</v>
      </c>
      <c r="B440" s="1">
        <v>45673</v>
      </c>
      <c r="C440" t="s">
        <v>12</v>
      </c>
      <c r="D440" s="2">
        <v>8734807.5199999996</v>
      </c>
      <c r="E440" s="2">
        <v>216577904.5</v>
      </c>
      <c r="F440">
        <v>4.033101871663921E-2</v>
      </c>
      <c r="G440">
        <f>SUMIFS(Historico_Precos[Preço D0],Historico_Precos[Ativo],Historico_Posicoes[[#This Row],[Ativo]],Historico_Precos[Data],Historico_Posicoes[[#This Row],[Data]])</f>
        <v>30.13</v>
      </c>
    </row>
    <row r="441" spans="1:7" x14ac:dyDescent="0.25">
      <c r="A441" s="1" t="s">
        <v>26</v>
      </c>
      <c r="B441" s="1">
        <v>45673</v>
      </c>
      <c r="C441" t="s">
        <v>12</v>
      </c>
      <c r="D441" s="2">
        <v>92599221.989999995</v>
      </c>
      <c r="E441" s="2">
        <v>2000478708</v>
      </c>
      <c r="F441">
        <v>4.6288531649795489E-2</v>
      </c>
      <c r="G441">
        <f>SUMIFS(Historico_Precos[Preço D0],Historico_Precos[Ativo],Historico_Posicoes[[#This Row],[Ativo]],Historico_Precos[Data],Historico_Posicoes[[#This Row],[Data]])</f>
        <v>30.13</v>
      </c>
    </row>
    <row r="442" spans="1:7" x14ac:dyDescent="0.25">
      <c r="A442" s="1" t="s">
        <v>26</v>
      </c>
      <c r="B442" s="1">
        <v>45674</v>
      </c>
      <c r="C442" t="s">
        <v>8</v>
      </c>
      <c r="D442" s="2">
        <v>145524421</v>
      </c>
      <c r="E442" s="2">
        <v>2008109516</v>
      </c>
      <c r="F442">
        <v>7.2468368801853728E-2</v>
      </c>
      <c r="G442">
        <f>SUMIFS(Historico_Precos[Preço D0],Historico_Precos[Ativo],Historico_Posicoes[[#This Row],[Ativo]],Historico_Precos[Data],Historico_Posicoes[[#This Row],[Data]])</f>
        <v>17.02</v>
      </c>
    </row>
    <row r="443" spans="1:7" x14ac:dyDescent="0.25">
      <c r="A443" s="1" t="s">
        <v>26</v>
      </c>
      <c r="B443" s="1">
        <v>45674</v>
      </c>
      <c r="C443" t="s">
        <v>7</v>
      </c>
      <c r="D443" s="2">
        <v>127044585</v>
      </c>
      <c r="E443" s="2">
        <v>2008109516</v>
      </c>
      <c r="F443">
        <v>6.3265765132702059E-2</v>
      </c>
      <c r="G443">
        <f>SUMIFS(Historico_Precos[Preço D0],Historico_Precos[Ativo],Historico_Posicoes[[#This Row],[Ativo]],Historico_Precos[Data],Historico_Posicoes[[#This Row],[Data]])</f>
        <v>17.91</v>
      </c>
    </row>
    <row r="444" spans="1:7" x14ac:dyDescent="0.25">
      <c r="A444" s="1" t="s">
        <v>26</v>
      </c>
      <c r="B444" s="1">
        <v>45674</v>
      </c>
      <c r="C444" t="s">
        <v>13</v>
      </c>
      <c r="D444" s="2">
        <v>117908864</v>
      </c>
      <c r="E444" s="2">
        <v>2008109516</v>
      </c>
      <c r="F444">
        <v>5.871635140441215E-2</v>
      </c>
      <c r="G444">
        <f>SUMIFS(Historico_Precos[Preço D0],Historico_Precos[Ativo],Historico_Posicoes[[#This Row],[Ativo]],Historico_Precos[Data],Historico_Posicoes[[#This Row],[Data]])</f>
        <v>17.12</v>
      </c>
    </row>
    <row r="445" spans="1:7" x14ac:dyDescent="0.25">
      <c r="A445" s="1" t="s">
        <v>26</v>
      </c>
      <c r="B445" s="1">
        <v>45674</v>
      </c>
      <c r="C445" t="s">
        <v>12</v>
      </c>
      <c r="D445" s="2">
        <v>92353356.150000006</v>
      </c>
      <c r="E445" s="2">
        <v>2008109516</v>
      </c>
      <c r="F445">
        <v>4.599019894789444E-2</v>
      </c>
      <c r="G445">
        <f>SUMIFS(Historico_Precos[Preço D0],Historico_Precos[Ativo],Historico_Posicoes[[#This Row],[Ativo]],Historico_Precos[Data],Historico_Posicoes[[#This Row],[Data]])</f>
        <v>30.05</v>
      </c>
    </row>
    <row r="446" spans="1:7" x14ac:dyDescent="0.25">
      <c r="A446" s="1" t="s">
        <v>25</v>
      </c>
      <c r="B446" s="1">
        <v>45674</v>
      </c>
      <c r="C446" t="s">
        <v>8</v>
      </c>
      <c r="D446" s="2">
        <v>13517284</v>
      </c>
      <c r="E446" s="2">
        <v>217362112.59999999</v>
      </c>
      <c r="F446">
        <v>6.2187857112316274E-2</v>
      </c>
      <c r="G446">
        <f>SUMIFS(Historico_Precos[Preço D0],Historico_Precos[Ativo],Historico_Posicoes[[#This Row],[Ativo]],Historico_Precos[Data],Historico_Posicoes[[#This Row],[Data]])</f>
        <v>17.02</v>
      </c>
    </row>
    <row r="447" spans="1:7" x14ac:dyDescent="0.25">
      <c r="A447" s="1" t="s">
        <v>24</v>
      </c>
      <c r="B447" s="1">
        <v>45674</v>
      </c>
      <c r="C447" t="s">
        <v>8</v>
      </c>
      <c r="D447" s="2">
        <v>5562136</v>
      </c>
      <c r="E447" s="2">
        <v>83854972.099999994</v>
      </c>
      <c r="F447">
        <v>6.6330425742279875E-2</v>
      </c>
      <c r="G447">
        <f>SUMIFS(Historico_Precos[Preço D0],Historico_Precos[Ativo],Historico_Posicoes[[#This Row],[Ativo]],Historico_Precos[Data],Historico_Posicoes[[#This Row],[Data]])</f>
        <v>17.02</v>
      </c>
    </row>
    <row r="448" spans="1:7" x14ac:dyDescent="0.25">
      <c r="A448" s="1" t="s">
        <v>25</v>
      </c>
      <c r="B448" s="1">
        <v>45674</v>
      </c>
      <c r="C448" t="s">
        <v>15</v>
      </c>
      <c r="D448" s="2">
        <v>6906160.4269000003</v>
      </c>
      <c r="E448" s="2">
        <v>217362112.59999999</v>
      </c>
      <c r="F448">
        <v>3.1772604453882185E-2</v>
      </c>
      <c r="G448">
        <f>SUMIFS(Historico_Precos[Preço D0],Historico_Precos[Ativo],Historico_Posicoes[[#This Row],[Ativo]],Historico_Precos[Data],Historico_Posicoes[[#This Row],[Data]])</f>
        <v>72.666594000000003</v>
      </c>
    </row>
    <row r="449" spans="1:7" x14ac:dyDescent="0.25">
      <c r="A449" s="1" t="s">
        <v>25</v>
      </c>
      <c r="B449" s="1">
        <v>45674</v>
      </c>
      <c r="C449" t="s">
        <v>7</v>
      </c>
      <c r="D449" s="2">
        <v>11625595.92</v>
      </c>
      <c r="E449" s="2">
        <v>217362112.59999999</v>
      </c>
      <c r="F449">
        <v>5.3484923296609511E-2</v>
      </c>
      <c r="G449">
        <f>SUMIFS(Historico_Precos[Preço D0],Historico_Precos[Ativo],Historico_Posicoes[[#This Row],[Ativo]],Historico_Precos[Data],Historico_Posicoes[[#This Row],[Data]])</f>
        <v>17.91</v>
      </c>
    </row>
    <row r="450" spans="1:7" x14ac:dyDescent="0.25">
      <c r="A450" s="1" t="s">
        <v>25</v>
      </c>
      <c r="B450" s="1">
        <v>45674</v>
      </c>
      <c r="C450" t="s">
        <v>13</v>
      </c>
      <c r="D450" s="2">
        <v>11307160.800000001</v>
      </c>
      <c r="E450" s="2">
        <v>217362112.59999999</v>
      </c>
      <c r="F450">
        <v>5.2019925021652556E-2</v>
      </c>
      <c r="G450">
        <f>SUMIFS(Historico_Precos[Preço D0],Historico_Precos[Ativo],Historico_Posicoes[[#This Row],[Ativo]],Historico_Precos[Data],Historico_Posicoes[[#This Row],[Data]])</f>
        <v>17.12</v>
      </c>
    </row>
    <row r="451" spans="1:7" x14ac:dyDescent="0.25">
      <c r="A451" s="1" t="s">
        <v>25</v>
      </c>
      <c r="B451" s="1">
        <v>45674</v>
      </c>
      <c r="C451" t="s">
        <v>11</v>
      </c>
      <c r="D451" s="2">
        <v>7713426</v>
      </c>
      <c r="E451" s="2">
        <v>217362112.59999999</v>
      </c>
      <c r="F451">
        <v>3.5486524802943051E-2</v>
      </c>
      <c r="G451">
        <f>SUMIFS(Historico_Precos[Preço D0],Historico_Precos[Ativo],Historico_Posicoes[[#This Row],[Ativo]],Historico_Precos[Data],Historico_Posicoes[[#This Row],[Data]])</f>
        <v>42.71</v>
      </c>
    </row>
    <row r="452" spans="1:7" x14ac:dyDescent="0.25">
      <c r="A452" s="1" t="s">
        <v>25</v>
      </c>
      <c r="B452" s="1">
        <v>45674</v>
      </c>
      <c r="C452" t="s">
        <v>12</v>
      </c>
      <c r="D452" s="2">
        <v>8711615.1999999993</v>
      </c>
      <c r="E452" s="2">
        <v>217362112.59999999</v>
      </c>
      <c r="F452">
        <v>4.0078811784607211E-2</v>
      </c>
      <c r="G452">
        <f>SUMIFS(Historico_Precos[Preço D0],Historico_Precos[Ativo],Historico_Posicoes[[#This Row],[Ativo]],Historico_Precos[Data],Historico_Posicoes[[#This Row],[Data]])</f>
        <v>30.05</v>
      </c>
    </row>
    <row r="453" spans="1:7" x14ac:dyDescent="0.25">
      <c r="A453" s="1" t="s">
        <v>24</v>
      </c>
      <c r="B453" s="1">
        <v>45674</v>
      </c>
      <c r="C453" t="s">
        <v>5</v>
      </c>
      <c r="D453" s="2">
        <v>3271194.72</v>
      </c>
      <c r="E453" s="2">
        <v>83854972.099999994</v>
      </c>
      <c r="F453">
        <v>3.9010146185475866E-2</v>
      </c>
      <c r="G453">
        <f>SUMIFS(Historico_Precos[Preço D0],Historico_Precos[Ativo],Historico_Posicoes[[#This Row],[Ativo]],Historico_Precos[Data],Historico_Posicoes[[#This Row],[Data]])</f>
        <v>62.28</v>
      </c>
    </row>
    <row r="454" spans="1:7" x14ac:dyDescent="0.25">
      <c r="A454" s="1" t="s">
        <v>25</v>
      </c>
      <c r="B454" s="1">
        <v>45674</v>
      </c>
      <c r="C454" t="s">
        <v>5</v>
      </c>
      <c r="D454" s="2">
        <v>6626342.8799999999</v>
      </c>
      <c r="E454" s="2">
        <v>217362112.59999999</v>
      </c>
      <c r="F454">
        <v>3.0485270872362694E-2</v>
      </c>
      <c r="G454">
        <f>SUMIFS(Historico_Precos[Preço D0],Historico_Precos[Ativo],Historico_Posicoes[[#This Row],[Ativo]],Historico_Precos[Data],Historico_Posicoes[[#This Row],[Data]])</f>
        <v>62.28</v>
      </c>
    </row>
    <row r="455" spans="1:7" x14ac:dyDescent="0.25">
      <c r="A455" s="1" t="s">
        <v>24</v>
      </c>
      <c r="B455" s="1">
        <v>45674</v>
      </c>
      <c r="C455" t="s">
        <v>7</v>
      </c>
      <c r="D455" s="2">
        <v>5122045.08</v>
      </c>
      <c r="E455" s="2">
        <v>83854972.099999994</v>
      </c>
      <c r="F455">
        <v>6.1082186920195763E-2</v>
      </c>
      <c r="G455">
        <f>SUMIFS(Historico_Precos[Preço D0],Historico_Precos[Ativo],Historico_Posicoes[[#This Row],[Ativo]],Historico_Precos[Data],Historico_Posicoes[[#This Row],[Data]])</f>
        <v>17.91</v>
      </c>
    </row>
    <row r="456" spans="1:7" x14ac:dyDescent="0.25">
      <c r="A456" s="1" t="s">
        <v>25</v>
      </c>
      <c r="B456" s="1">
        <v>45674</v>
      </c>
      <c r="C456" t="s">
        <v>4</v>
      </c>
      <c r="D456" s="2">
        <v>5161500</v>
      </c>
      <c r="E456" s="2">
        <v>217362112.59999999</v>
      </c>
      <c r="F456">
        <v>2.3746088673229061E-2</v>
      </c>
      <c r="G456">
        <f>SUMIFS(Historico_Precos[Preço D0],Historico_Precos[Ativo],Historico_Posicoes[[#This Row],[Ativo]],Historico_Precos[Data],Historico_Posicoes[[#This Row],[Data]])</f>
        <v>93</v>
      </c>
    </row>
    <row r="457" spans="1:7" x14ac:dyDescent="0.25">
      <c r="A457" s="1" t="s">
        <v>24</v>
      </c>
      <c r="B457" s="1">
        <v>45674</v>
      </c>
      <c r="C457" t="s">
        <v>13</v>
      </c>
      <c r="D457" s="2">
        <v>4726592.32</v>
      </c>
      <c r="E457" s="2">
        <v>83854972.099999994</v>
      </c>
      <c r="F457">
        <v>5.6366273837207569E-2</v>
      </c>
      <c r="G457">
        <f>SUMIFS(Historico_Precos[Preço D0],Historico_Precos[Ativo],Historico_Posicoes[[#This Row],[Ativo]],Historico_Precos[Data],Historico_Posicoes[[#This Row],[Data]])</f>
        <v>17.12</v>
      </c>
    </row>
    <row r="458" spans="1:7" x14ac:dyDescent="0.25">
      <c r="A458" s="1" t="s">
        <v>24</v>
      </c>
      <c r="B458" s="1">
        <v>45674</v>
      </c>
      <c r="C458" t="s">
        <v>12</v>
      </c>
      <c r="D458" s="2">
        <v>3678480.6</v>
      </c>
      <c r="E458" s="2">
        <v>83854972.099999994</v>
      </c>
      <c r="F458">
        <v>4.3867173381362326E-2</v>
      </c>
      <c r="G458">
        <f>SUMIFS(Historico_Precos[Preço D0],Historico_Precos[Ativo],Historico_Posicoes[[#This Row],[Ativo]],Historico_Precos[Data],Historico_Posicoes[[#This Row],[Data]])</f>
        <v>30.05</v>
      </c>
    </row>
    <row r="459" spans="1:7" x14ac:dyDescent="0.25">
      <c r="A459" s="1" t="s">
        <v>25</v>
      </c>
      <c r="B459" s="1">
        <v>45674</v>
      </c>
      <c r="C459" t="s">
        <v>9</v>
      </c>
      <c r="D459" s="2">
        <v>9829198.5500000007</v>
      </c>
      <c r="E459" s="2">
        <v>217362112.59999999</v>
      </c>
      <c r="F459">
        <v>4.5220385615630056E-2</v>
      </c>
      <c r="G459">
        <f>SUMIFS(Historico_Precos[Preço D0],Historico_Precos[Ativo],Historico_Posicoes[[#This Row],[Ativo]],Historico_Precos[Data],Historico_Posicoes[[#This Row],[Data]])</f>
        <v>34.85</v>
      </c>
    </row>
    <row r="460" spans="1:7" x14ac:dyDescent="0.25">
      <c r="A460" s="1" t="s">
        <v>25</v>
      </c>
      <c r="B460" s="1">
        <v>45674</v>
      </c>
      <c r="C460" t="s">
        <v>3</v>
      </c>
      <c r="D460" s="2">
        <v>16385580.4</v>
      </c>
      <c r="E460" s="2">
        <v>217362112.59999999</v>
      </c>
      <c r="F460">
        <v>7.5383792529443799E-2</v>
      </c>
      <c r="G460">
        <f>SUMIFS(Historico_Precos[Preço D0],Historico_Precos[Ativo],Historico_Posicoes[[#This Row],[Ativo]],Historico_Precos[Data],Historico_Posicoes[[#This Row],[Data]])</f>
        <v>27.86</v>
      </c>
    </row>
    <row r="461" spans="1:7" x14ac:dyDescent="0.25">
      <c r="A461" s="1" t="s">
        <v>25</v>
      </c>
      <c r="B461" s="1">
        <v>45674</v>
      </c>
      <c r="C461" t="s">
        <v>14</v>
      </c>
      <c r="D461" s="2">
        <v>2425743.0284000002</v>
      </c>
      <c r="E461" s="2">
        <v>217362112.59999999</v>
      </c>
      <c r="F461">
        <v>1.1159916506994791E-2</v>
      </c>
      <c r="G461">
        <f>SUMIFS(Historico_Precos[Preço D0],Historico_Precos[Ativo],Historico_Posicoes[[#This Row],[Ativo]],Historico_Precos[Data],Historico_Posicoes[[#This Row],[Data]])</f>
        <v>11127.2616</v>
      </c>
    </row>
    <row r="462" spans="1:7" x14ac:dyDescent="0.25">
      <c r="A462" s="1" t="s">
        <v>25</v>
      </c>
      <c r="B462" s="1">
        <v>45674</v>
      </c>
      <c r="C462" t="s">
        <v>2</v>
      </c>
      <c r="D462" s="2">
        <v>22606825.620000001</v>
      </c>
      <c r="E462" s="2">
        <v>217362112.59999999</v>
      </c>
      <c r="F462">
        <v>0.10400536390443604</v>
      </c>
      <c r="G462">
        <f>SUMIFS(Historico_Precos[Preço D0],Historico_Precos[Ativo],Historico_Posicoes[[#This Row],[Ativo]],Historico_Precos[Data],Historico_Posicoes[[#This Row],[Data]])</f>
        <v>36.71</v>
      </c>
    </row>
    <row r="463" spans="1:7" x14ac:dyDescent="0.25">
      <c r="A463" s="1" t="s">
        <v>25</v>
      </c>
      <c r="B463" s="1">
        <v>45674</v>
      </c>
      <c r="C463" t="s">
        <v>6</v>
      </c>
      <c r="D463" s="2">
        <v>12892971</v>
      </c>
      <c r="E463" s="2">
        <v>217362112.59999999</v>
      </c>
      <c r="F463">
        <v>5.9315631624018365E-2</v>
      </c>
      <c r="G463">
        <f>SUMIFS(Historico_Precos[Preço D0],Historico_Precos[Ativo],Historico_Posicoes[[#This Row],[Ativo]],Historico_Precos[Data],Historico_Posicoes[[#This Row],[Data]])</f>
        <v>17.07</v>
      </c>
    </row>
    <row r="464" spans="1:7" x14ac:dyDescent="0.25">
      <c r="A464" s="1" t="s">
        <v>24</v>
      </c>
      <c r="B464" s="1">
        <v>45674</v>
      </c>
      <c r="C464" t="s">
        <v>14</v>
      </c>
      <c r="D464" s="2">
        <v>1134980.683</v>
      </c>
      <c r="E464" s="2">
        <v>83854972.099999994</v>
      </c>
      <c r="F464">
        <v>1.3535043356123185E-2</v>
      </c>
      <c r="G464">
        <f>SUMIFS(Historico_Precos[Preço D0],Historico_Precos[Ativo],Historico_Posicoes[[#This Row],[Ativo]],Historico_Precos[Data],Historico_Posicoes[[#This Row],[Data]])</f>
        <v>11127.2616</v>
      </c>
    </row>
    <row r="465" spans="1:7" x14ac:dyDescent="0.25">
      <c r="A465" s="1" t="s">
        <v>25</v>
      </c>
      <c r="B465" s="1">
        <v>45674</v>
      </c>
      <c r="C465" t="s">
        <v>10</v>
      </c>
      <c r="D465" s="2">
        <v>6274902</v>
      </c>
      <c r="E465" s="2">
        <v>217362112.59999999</v>
      </c>
      <c r="F465">
        <v>2.8868425711096074E-2</v>
      </c>
      <c r="G465">
        <f>SUMIFS(Historico_Precos[Preço D0],Historico_Precos[Ativo],Historico_Posicoes[[#This Row],[Ativo]],Historico_Precos[Data],Historico_Posicoes[[#This Row],[Data]])</f>
        <v>10.83</v>
      </c>
    </row>
    <row r="466" spans="1:7" x14ac:dyDescent="0.25">
      <c r="A466" s="1" t="s">
        <v>24</v>
      </c>
      <c r="B466" s="1">
        <v>45674</v>
      </c>
      <c r="C466" t="s">
        <v>15</v>
      </c>
      <c r="D466" s="2">
        <v>1121100.2120000001</v>
      </c>
      <c r="E466" s="2">
        <v>83854972.099999994</v>
      </c>
      <c r="F466">
        <v>1.3369513863328806E-2</v>
      </c>
      <c r="G466">
        <f>SUMIFS(Historico_Precos[Preço D0],Historico_Precos[Ativo],Historico_Posicoes[[#This Row],[Ativo]],Historico_Precos[Data],Historico_Posicoes[[#This Row],[Data]])</f>
        <v>72.666594000000003</v>
      </c>
    </row>
    <row r="467" spans="1:7" x14ac:dyDescent="0.25">
      <c r="A467" s="1" t="s">
        <v>24</v>
      </c>
      <c r="B467" s="1">
        <v>45674</v>
      </c>
      <c r="C467" t="s">
        <v>10</v>
      </c>
      <c r="D467" s="2">
        <v>2671761</v>
      </c>
      <c r="E467" s="2">
        <v>83854972.099999994</v>
      </c>
      <c r="F467">
        <v>3.1861688497300214E-2</v>
      </c>
      <c r="G467">
        <f>SUMIFS(Historico_Precos[Preço D0],Historico_Precos[Ativo],Historico_Posicoes[[#This Row],[Ativo]],Historico_Precos[Data],Historico_Posicoes[[#This Row],[Data]])</f>
        <v>10.83</v>
      </c>
    </row>
    <row r="468" spans="1:7" x14ac:dyDescent="0.25">
      <c r="A468" s="1" t="s">
        <v>24</v>
      </c>
      <c r="B468" s="1">
        <v>45674</v>
      </c>
      <c r="C468" t="s">
        <v>9</v>
      </c>
      <c r="D468" s="2">
        <v>4433547.3</v>
      </c>
      <c r="E468" s="2">
        <v>83854972.099999994</v>
      </c>
      <c r="F468">
        <v>5.2871609028893832E-2</v>
      </c>
      <c r="G468">
        <f>SUMIFS(Historico_Precos[Preço D0],Historico_Precos[Ativo],Historico_Posicoes[[#This Row],[Ativo]],Historico_Precos[Data],Historico_Posicoes[[#This Row],[Data]])</f>
        <v>34.85</v>
      </c>
    </row>
    <row r="469" spans="1:7" x14ac:dyDescent="0.25">
      <c r="A469" s="1" t="s">
        <v>24</v>
      </c>
      <c r="B469" s="1">
        <v>45674</v>
      </c>
      <c r="C469" t="s">
        <v>6</v>
      </c>
      <c r="D469" s="2">
        <v>5143191</v>
      </c>
      <c r="E469" s="2">
        <v>83854972.099999994</v>
      </c>
      <c r="F469">
        <v>6.1334359444620221E-2</v>
      </c>
      <c r="G469">
        <f>SUMIFS(Historico_Precos[Preço D0],Historico_Precos[Ativo],Historico_Posicoes[[#This Row],[Ativo]],Historico_Precos[Data],Historico_Posicoes[[#This Row],[Data]])</f>
        <v>17.07</v>
      </c>
    </row>
    <row r="470" spans="1:7" x14ac:dyDescent="0.25">
      <c r="A470" s="1" t="s">
        <v>24</v>
      </c>
      <c r="B470" s="1">
        <v>45674</v>
      </c>
      <c r="C470" t="s">
        <v>3</v>
      </c>
      <c r="D470" s="2">
        <v>8398954.1999999993</v>
      </c>
      <c r="E470" s="2">
        <v>83854972.099999994</v>
      </c>
      <c r="F470">
        <v>0.10016047933310325</v>
      </c>
      <c r="G470">
        <f>SUMIFS(Historico_Precos[Preço D0],Historico_Precos[Ativo],Historico_Posicoes[[#This Row],[Ativo]],Historico_Precos[Data],Historico_Posicoes[[#This Row],[Data]])</f>
        <v>27.86</v>
      </c>
    </row>
    <row r="471" spans="1:7" x14ac:dyDescent="0.25">
      <c r="A471" s="1" t="s">
        <v>24</v>
      </c>
      <c r="B471" s="1">
        <v>45674</v>
      </c>
      <c r="C471" t="s">
        <v>2</v>
      </c>
      <c r="D471" s="2">
        <v>10030236.59</v>
      </c>
      <c r="E471" s="2">
        <v>83854972.099999994</v>
      </c>
      <c r="F471">
        <v>0.11961409489277024</v>
      </c>
      <c r="G471">
        <f>SUMIFS(Historico_Precos[Preço D0],Historico_Precos[Ativo],Historico_Posicoes[[#This Row],[Ativo]],Historico_Precos[Data],Historico_Posicoes[[#This Row],[Data]])</f>
        <v>36.71</v>
      </c>
    </row>
    <row r="472" spans="1:7" x14ac:dyDescent="0.25">
      <c r="A472" s="1" t="s">
        <v>26</v>
      </c>
      <c r="B472" s="1">
        <v>45674</v>
      </c>
      <c r="C472" t="s">
        <v>15</v>
      </c>
      <c r="D472" s="2">
        <v>27370753.379999999</v>
      </c>
      <c r="E472" s="2">
        <v>2008109516</v>
      </c>
      <c r="F472">
        <v>1.3630109892871002E-2</v>
      </c>
      <c r="G472">
        <f>SUMIFS(Historico_Precos[Preço D0],Historico_Precos[Ativo],Historico_Posicoes[[#This Row],[Ativo]],Historico_Precos[Data],Historico_Posicoes[[#This Row],[Data]])</f>
        <v>72.666594000000003</v>
      </c>
    </row>
    <row r="473" spans="1:7" x14ac:dyDescent="0.25">
      <c r="A473" s="1" t="s">
        <v>24</v>
      </c>
      <c r="B473" s="1">
        <v>45674</v>
      </c>
      <c r="C473" t="s">
        <v>4</v>
      </c>
      <c r="D473" s="2">
        <v>3050400</v>
      </c>
      <c r="E473" s="2">
        <v>83854972.099999994</v>
      </c>
      <c r="F473">
        <v>3.6377091585723637E-2</v>
      </c>
      <c r="G473">
        <f>SUMIFS(Historico_Precos[Preço D0],Historico_Precos[Ativo],Historico_Posicoes[[#This Row],[Ativo]],Historico_Precos[Data],Historico_Posicoes[[#This Row],[Data]])</f>
        <v>93</v>
      </c>
    </row>
    <row r="474" spans="1:7" x14ac:dyDescent="0.25">
      <c r="A474" s="1" t="s">
        <v>24</v>
      </c>
      <c r="B474" s="1">
        <v>45674</v>
      </c>
      <c r="C474" t="s">
        <v>11</v>
      </c>
      <c r="D474" s="2">
        <v>3937862</v>
      </c>
      <c r="E474" s="2">
        <v>83854972.099999994</v>
      </c>
      <c r="F474">
        <v>4.6960387695364821E-2</v>
      </c>
      <c r="G474">
        <f>SUMIFS(Historico_Precos[Preço D0],Historico_Precos[Ativo],Historico_Posicoes[[#This Row],[Ativo]],Historico_Precos[Data],Historico_Posicoes[[#This Row],[Data]])</f>
        <v>42.71</v>
      </c>
    </row>
    <row r="475" spans="1:7" x14ac:dyDescent="0.25">
      <c r="A475" s="1" t="s">
        <v>26</v>
      </c>
      <c r="B475" s="1">
        <v>45674</v>
      </c>
      <c r="C475" t="s">
        <v>14</v>
      </c>
      <c r="D475" s="2">
        <v>78493122.920000002</v>
      </c>
      <c r="E475" s="2">
        <v>2008109516</v>
      </c>
      <c r="F475">
        <v>3.9088068800327322E-2</v>
      </c>
      <c r="G475">
        <f>SUMIFS(Historico_Precos[Preço D0],Historico_Precos[Ativo],Historico_Posicoes[[#This Row],[Ativo]],Historico_Precos[Data],Historico_Posicoes[[#This Row],[Data]])</f>
        <v>11127.2616</v>
      </c>
    </row>
    <row r="476" spans="1:7" x14ac:dyDescent="0.25">
      <c r="A476" s="1" t="s">
        <v>26</v>
      </c>
      <c r="B476" s="1">
        <v>45674</v>
      </c>
      <c r="C476" t="s">
        <v>10</v>
      </c>
      <c r="D476" s="2">
        <v>70653837</v>
      </c>
      <c r="E476" s="2">
        <v>2008109516</v>
      </c>
      <c r="F476">
        <v>3.5184254861127806E-2</v>
      </c>
      <c r="G476">
        <f>SUMIFS(Historico_Precos[Preço D0],Historico_Precos[Ativo],Historico_Posicoes[[#This Row],[Ativo]],Historico_Precos[Data],Historico_Posicoes[[#This Row],[Data]])</f>
        <v>10.83</v>
      </c>
    </row>
    <row r="477" spans="1:7" x14ac:dyDescent="0.25">
      <c r="A477" s="1" t="s">
        <v>26</v>
      </c>
      <c r="B477" s="1">
        <v>45674</v>
      </c>
      <c r="C477" t="s">
        <v>6</v>
      </c>
      <c r="D477" s="2">
        <v>119013849.40000001</v>
      </c>
      <c r="E477" s="2">
        <v>2008109516</v>
      </c>
      <c r="F477">
        <v>5.9266612927100934E-2</v>
      </c>
      <c r="G477">
        <f>SUMIFS(Historico_Precos[Preço D0],Historico_Precos[Ativo],Historico_Posicoes[[#This Row],[Ativo]],Historico_Precos[Data],Historico_Posicoes[[#This Row],[Data]])</f>
        <v>17.07</v>
      </c>
    </row>
    <row r="478" spans="1:7" x14ac:dyDescent="0.25">
      <c r="A478" s="1" t="s">
        <v>26</v>
      </c>
      <c r="B478" s="1">
        <v>45674</v>
      </c>
      <c r="C478" t="s">
        <v>4</v>
      </c>
      <c r="D478" s="2">
        <v>79395123</v>
      </c>
      <c r="E478" s="2">
        <v>2008109516</v>
      </c>
      <c r="F478">
        <v>3.9537247529282664E-2</v>
      </c>
      <c r="G478">
        <f>SUMIFS(Historico_Precos[Preço D0],Historico_Precos[Ativo],Historico_Posicoes[[#This Row],[Ativo]],Historico_Precos[Data],Historico_Posicoes[[#This Row],[Data]])</f>
        <v>93</v>
      </c>
    </row>
    <row r="479" spans="1:7" x14ac:dyDescent="0.25">
      <c r="A479" s="1" t="s">
        <v>26</v>
      </c>
      <c r="B479" s="1">
        <v>45674</v>
      </c>
      <c r="C479" t="s">
        <v>3</v>
      </c>
      <c r="D479" s="2">
        <v>196201347.59999999</v>
      </c>
      <c r="E479" s="2">
        <v>2008109516</v>
      </c>
      <c r="F479">
        <v>9.7704505673982367E-2</v>
      </c>
      <c r="G479">
        <f>SUMIFS(Historico_Precos[Preço D0],Historico_Precos[Ativo],Historico_Posicoes[[#This Row],[Ativo]],Historico_Precos[Data],Historico_Posicoes[[#This Row],[Data]])</f>
        <v>27.86</v>
      </c>
    </row>
    <row r="480" spans="1:7" x14ac:dyDescent="0.25">
      <c r="A480" s="1" t="s">
        <v>26</v>
      </c>
      <c r="B480" s="1">
        <v>45674</v>
      </c>
      <c r="C480" t="s">
        <v>5</v>
      </c>
      <c r="D480" s="2">
        <v>95444162.280000001</v>
      </c>
      <c r="E480" s="2">
        <v>2008109516</v>
      </c>
      <c r="F480">
        <v>4.7529361082914168E-2</v>
      </c>
      <c r="G480">
        <f>SUMIFS(Historico_Precos[Preço D0],Historico_Precos[Ativo],Historico_Posicoes[[#This Row],[Ativo]],Historico_Precos[Data],Historico_Posicoes[[#This Row],[Data]])</f>
        <v>62.28</v>
      </c>
    </row>
    <row r="481" spans="1:7" x14ac:dyDescent="0.25">
      <c r="A481" s="1" t="s">
        <v>26</v>
      </c>
      <c r="B481" s="1">
        <v>45674</v>
      </c>
      <c r="C481" t="s">
        <v>2</v>
      </c>
      <c r="D481" s="2">
        <v>228288477</v>
      </c>
      <c r="E481" s="2">
        <v>2008109516</v>
      </c>
      <c r="F481">
        <v>0.11368328030969801</v>
      </c>
      <c r="G481">
        <f>SUMIFS(Historico_Precos[Preço D0],Historico_Precos[Ativo],Historico_Posicoes[[#This Row],[Ativo]],Historico_Precos[Data],Historico_Posicoes[[#This Row],[Data]])</f>
        <v>36.71</v>
      </c>
    </row>
    <row r="482" spans="1:7" x14ac:dyDescent="0.25">
      <c r="A482" s="1" t="s">
        <v>24</v>
      </c>
      <c r="B482" s="1">
        <v>45677</v>
      </c>
      <c r="C482" t="s">
        <v>9</v>
      </c>
      <c r="D482" s="2">
        <v>4455174.3600000003</v>
      </c>
      <c r="E482" s="2">
        <v>84038651.060000002</v>
      </c>
      <c r="F482">
        <v>5.301339685734837E-2</v>
      </c>
      <c r="G482">
        <f>SUMIFS(Historico_Precos[Preço D0],Historico_Precos[Ativo],Historico_Posicoes[[#This Row],[Ativo]],Historico_Precos[Data],Historico_Posicoes[[#This Row],[Data]])</f>
        <v>35.020000000000003</v>
      </c>
    </row>
    <row r="483" spans="1:7" x14ac:dyDescent="0.25">
      <c r="A483" s="1" t="s">
        <v>24</v>
      </c>
      <c r="B483" s="1">
        <v>45677</v>
      </c>
      <c r="C483" t="s">
        <v>2</v>
      </c>
      <c r="D483" s="2">
        <v>10166851.09</v>
      </c>
      <c r="E483" s="2">
        <v>84038651.060000002</v>
      </c>
      <c r="F483">
        <v>0.12097827561203121</v>
      </c>
      <c r="G483">
        <f>SUMIFS(Historico_Precos[Preço D0],Historico_Precos[Ativo],Historico_Posicoes[[#This Row],[Ativo]],Historico_Precos[Data],Historico_Posicoes[[#This Row],[Data]])</f>
        <v>37.21</v>
      </c>
    </row>
    <row r="484" spans="1:7" x14ac:dyDescent="0.25">
      <c r="A484" s="1" t="s">
        <v>24</v>
      </c>
      <c r="B484" s="1">
        <v>45677</v>
      </c>
      <c r="C484" t="s">
        <v>3</v>
      </c>
      <c r="D484" s="2">
        <v>8592137</v>
      </c>
      <c r="E484" s="2">
        <v>84038651.060000002</v>
      </c>
      <c r="F484">
        <v>0.10224030123788615</v>
      </c>
      <c r="G484">
        <f>SUMIFS(Historico_Precos[Preço D0],Historico_Precos[Ativo],Historico_Posicoes[[#This Row],[Ativo]],Historico_Precos[Data],Historico_Posicoes[[#This Row],[Data]])</f>
        <v>28.1</v>
      </c>
    </row>
    <row r="485" spans="1:7" x14ac:dyDescent="0.25">
      <c r="A485" s="1" t="s">
        <v>24</v>
      </c>
      <c r="B485" s="1">
        <v>45677</v>
      </c>
      <c r="C485" t="s">
        <v>5</v>
      </c>
      <c r="D485" s="2">
        <v>3245983.2</v>
      </c>
      <c r="E485" s="2">
        <v>84038651.060000002</v>
      </c>
      <c r="F485">
        <v>3.8624884610326586E-2</v>
      </c>
      <c r="G485">
        <f>SUMIFS(Historico_Precos[Preço D0],Historico_Precos[Ativo],Historico_Posicoes[[#This Row],[Ativo]],Historico_Precos[Data],Historico_Posicoes[[#This Row],[Data]])</f>
        <v>61.8</v>
      </c>
    </row>
    <row r="486" spans="1:7" x14ac:dyDescent="0.25">
      <c r="A486" s="1" t="s">
        <v>24</v>
      </c>
      <c r="B486" s="1">
        <v>45677</v>
      </c>
      <c r="C486" t="s">
        <v>10</v>
      </c>
      <c r="D486" s="2">
        <v>2828640</v>
      </c>
      <c r="E486" s="2">
        <v>84038651.060000002</v>
      </c>
      <c r="F486">
        <v>3.3658798235355683E-2</v>
      </c>
      <c r="G486">
        <f>SUMIFS(Historico_Precos[Preço D0],Historico_Precos[Ativo],Historico_Posicoes[[#This Row],[Ativo]],Historico_Precos[Data],Historico_Posicoes[[#This Row],[Data]])</f>
        <v>10.65</v>
      </c>
    </row>
    <row r="487" spans="1:7" x14ac:dyDescent="0.25">
      <c r="A487" s="1" t="s">
        <v>24</v>
      </c>
      <c r="B487" s="1">
        <v>45677</v>
      </c>
      <c r="C487" t="s">
        <v>6</v>
      </c>
      <c r="D487" s="2">
        <v>5113061</v>
      </c>
      <c r="E487" s="2">
        <v>84038651.060000002</v>
      </c>
      <c r="F487">
        <v>6.0841778580542578E-2</v>
      </c>
      <c r="G487">
        <f>SUMIFS(Historico_Precos[Preço D0],Historico_Precos[Ativo],Historico_Posicoes[[#This Row],[Ativo]],Historico_Precos[Data],Historico_Posicoes[[#This Row],[Data]])</f>
        <v>16.97</v>
      </c>
    </row>
    <row r="488" spans="1:7" x14ac:dyDescent="0.25">
      <c r="A488" s="1" t="s">
        <v>24</v>
      </c>
      <c r="B488" s="1">
        <v>45677</v>
      </c>
      <c r="C488" t="s">
        <v>7</v>
      </c>
      <c r="D488" s="2">
        <v>5150643.88</v>
      </c>
      <c r="E488" s="2">
        <v>84038651.060000002</v>
      </c>
      <c r="F488">
        <v>6.1288988043402319E-2</v>
      </c>
      <c r="G488">
        <f>SUMIFS(Historico_Precos[Preço D0],Historico_Precos[Ativo],Historico_Posicoes[[#This Row],[Ativo]],Historico_Precos[Data],Historico_Posicoes[[#This Row],[Data]])</f>
        <v>18.010000000000002</v>
      </c>
    </row>
    <row r="489" spans="1:7" x14ac:dyDescent="0.25">
      <c r="A489" s="1" t="s">
        <v>24</v>
      </c>
      <c r="B489" s="1">
        <v>45677</v>
      </c>
      <c r="C489" t="s">
        <v>8</v>
      </c>
      <c r="D489" s="2">
        <v>5630764</v>
      </c>
      <c r="E489" s="2">
        <v>84038651.060000002</v>
      </c>
      <c r="F489">
        <v>6.7002074985471574E-2</v>
      </c>
      <c r="G489">
        <f>SUMIFS(Historico_Precos[Preço D0],Historico_Precos[Ativo],Historico_Posicoes[[#This Row],[Ativo]],Historico_Precos[Data],Historico_Posicoes[[#This Row],[Data]])</f>
        <v>17.23</v>
      </c>
    </row>
    <row r="490" spans="1:7" x14ac:dyDescent="0.25">
      <c r="A490" s="1" t="s">
        <v>24</v>
      </c>
      <c r="B490" s="1">
        <v>45677</v>
      </c>
      <c r="C490" t="s">
        <v>4</v>
      </c>
      <c r="D490" s="2">
        <v>3068440</v>
      </c>
      <c r="E490" s="2">
        <v>84038651.060000002</v>
      </c>
      <c r="F490">
        <v>3.6512247177899908E-2</v>
      </c>
      <c r="G490">
        <f>SUMIFS(Historico_Precos[Preço D0],Historico_Precos[Ativo],Historico_Posicoes[[#This Row],[Ativo]],Historico_Precos[Data],Historico_Posicoes[[#This Row],[Data]])</f>
        <v>93.55</v>
      </c>
    </row>
    <row r="491" spans="1:7" x14ac:dyDescent="0.25">
      <c r="A491" s="1" t="s">
        <v>24</v>
      </c>
      <c r="B491" s="1">
        <v>45677</v>
      </c>
      <c r="C491" t="s">
        <v>11</v>
      </c>
      <c r="D491" s="2">
        <v>3936018</v>
      </c>
      <c r="E491" s="2">
        <v>84038651.060000002</v>
      </c>
      <c r="F491">
        <v>4.6835806505150249E-2</v>
      </c>
      <c r="G491">
        <f>SUMIFS(Historico_Precos[Preço D0],Historico_Precos[Ativo],Historico_Posicoes[[#This Row],[Ativo]],Historico_Precos[Data],Historico_Posicoes[[#This Row],[Data]])</f>
        <v>42.69</v>
      </c>
    </row>
    <row r="492" spans="1:7" x14ac:dyDescent="0.25">
      <c r="A492" s="1" t="s">
        <v>24</v>
      </c>
      <c r="B492" s="1">
        <v>45677</v>
      </c>
      <c r="C492" t="s">
        <v>12</v>
      </c>
      <c r="D492" s="2">
        <v>3699290.64</v>
      </c>
      <c r="E492" s="2">
        <v>84038651.060000002</v>
      </c>
      <c r="F492">
        <v>4.4018919786787923E-2</v>
      </c>
      <c r="G492">
        <f>SUMIFS(Historico_Precos[Preço D0],Historico_Precos[Ativo],Historico_Posicoes[[#This Row],[Ativo]],Historico_Precos[Data],Historico_Posicoes[[#This Row],[Data]])</f>
        <v>30.22</v>
      </c>
    </row>
    <row r="493" spans="1:7" x14ac:dyDescent="0.25">
      <c r="A493" s="1" t="s">
        <v>24</v>
      </c>
      <c r="B493" s="1">
        <v>45677</v>
      </c>
      <c r="C493" t="s">
        <v>14</v>
      </c>
      <c r="D493" s="2">
        <v>1131572.3330000001</v>
      </c>
      <c r="E493" s="2">
        <v>84038651.060000002</v>
      </c>
      <c r="F493">
        <v>1.3464903573858008E-2</v>
      </c>
      <c r="G493">
        <f>SUMIFS(Historico_Precos[Preço D0],Historico_Precos[Ativo],Historico_Posicoes[[#This Row],[Ativo]],Historico_Precos[Data],Historico_Posicoes[[#This Row],[Data]])</f>
        <v>11093.8464</v>
      </c>
    </row>
    <row r="494" spans="1:7" x14ac:dyDescent="0.25">
      <c r="A494" s="1" t="s">
        <v>24</v>
      </c>
      <c r="B494" s="1">
        <v>45677</v>
      </c>
      <c r="C494" t="s">
        <v>15</v>
      </c>
      <c r="D494" s="2">
        <v>1117733.5449999999</v>
      </c>
      <c r="E494" s="2">
        <v>84038651.060000002</v>
      </c>
      <c r="F494">
        <v>1.3300231868333845E-2</v>
      </c>
      <c r="G494">
        <f>SUMIFS(Historico_Precos[Preço D0],Historico_Precos[Ativo],Historico_Posicoes[[#This Row],[Ativo]],Historico_Precos[Data],Historico_Posicoes[[#This Row],[Data]])</f>
        <v>72.448375999999996</v>
      </c>
    </row>
    <row r="495" spans="1:7" x14ac:dyDescent="0.25">
      <c r="A495" s="1" t="s">
        <v>24</v>
      </c>
      <c r="B495" s="1">
        <v>45677</v>
      </c>
      <c r="C495" t="s">
        <v>13</v>
      </c>
      <c r="D495" s="2">
        <v>4745918.34</v>
      </c>
      <c r="E495" s="2">
        <v>84038651.060000002</v>
      </c>
      <c r="F495">
        <v>5.647304282182751E-2</v>
      </c>
      <c r="G495">
        <f>SUMIFS(Historico_Precos[Preço D0],Historico_Precos[Ativo],Historico_Posicoes[[#This Row],[Ativo]],Historico_Precos[Data],Historico_Posicoes[[#This Row],[Data]])</f>
        <v>17.190000000000001</v>
      </c>
    </row>
    <row r="496" spans="1:7" x14ac:dyDescent="0.25">
      <c r="A496" s="1" t="s">
        <v>25</v>
      </c>
      <c r="B496" s="1">
        <v>45677</v>
      </c>
      <c r="C496" t="s">
        <v>3</v>
      </c>
      <c r="D496" s="2">
        <v>16526734</v>
      </c>
      <c r="E496" s="2">
        <v>217748483.19999999</v>
      </c>
      <c r="F496">
        <v>7.589827381171857E-2</v>
      </c>
      <c r="G496">
        <f>SUMIFS(Historico_Precos[Preço D0],Historico_Precos[Ativo],Historico_Posicoes[[#This Row],[Ativo]],Historico_Precos[Data],Historico_Posicoes[[#This Row],[Data]])</f>
        <v>28.1</v>
      </c>
    </row>
    <row r="497" spans="1:7" x14ac:dyDescent="0.25">
      <c r="A497" s="1" t="s">
        <v>25</v>
      </c>
      <c r="B497" s="1">
        <v>45677</v>
      </c>
      <c r="C497" t="s">
        <v>4</v>
      </c>
      <c r="D497" s="2">
        <v>5566225</v>
      </c>
      <c r="E497" s="2">
        <v>217748483.19999999</v>
      </c>
      <c r="F497">
        <v>2.5562635009895675E-2</v>
      </c>
      <c r="G497">
        <f>SUMIFS(Historico_Precos[Preço D0],Historico_Precos[Ativo],Historico_Posicoes[[#This Row],[Ativo]],Historico_Precos[Data],Historico_Posicoes[[#This Row],[Data]])</f>
        <v>93.55</v>
      </c>
    </row>
    <row r="498" spans="1:7" x14ac:dyDescent="0.25">
      <c r="A498" s="1" t="s">
        <v>25</v>
      </c>
      <c r="B498" s="1">
        <v>45677</v>
      </c>
      <c r="C498" t="s">
        <v>11</v>
      </c>
      <c r="D498" s="2">
        <v>7069464</v>
      </c>
      <c r="E498" s="2">
        <v>217748483.19999999</v>
      </c>
      <c r="F498">
        <v>3.2466191709389601E-2</v>
      </c>
      <c r="G498">
        <f>SUMIFS(Historico_Precos[Preço D0],Historico_Precos[Ativo],Historico_Posicoes[[#This Row],[Ativo]],Historico_Precos[Data],Historico_Posicoes[[#This Row],[Data]])</f>
        <v>42.69</v>
      </c>
    </row>
    <row r="499" spans="1:7" x14ac:dyDescent="0.25">
      <c r="A499" s="1" t="s">
        <v>25</v>
      </c>
      <c r="B499" s="1">
        <v>45677</v>
      </c>
      <c r="C499" t="s">
        <v>12</v>
      </c>
      <c r="D499" s="2">
        <v>8760898.879999999</v>
      </c>
      <c r="E499" s="2">
        <v>217748483.19999999</v>
      </c>
      <c r="F499">
        <v>4.0234029423539971E-2</v>
      </c>
      <c r="G499">
        <f>SUMIFS(Historico_Precos[Preço D0],Historico_Precos[Ativo],Historico_Posicoes[[#This Row],[Ativo]],Historico_Precos[Data],Historico_Posicoes[[#This Row],[Data]])</f>
        <v>30.22</v>
      </c>
    </row>
    <row r="500" spans="1:7" x14ac:dyDescent="0.25">
      <c r="A500" s="1" t="s">
        <v>25</v>
      </c>
      <c r="B500" s="1">
        <v>45677</v>
      </c>
      <c r="C500" t="s">
        <v>7</v>
      </c>
      <c r="D500" s="2">
        <v>11690507.119999999</v>
      </c>
      <c r="E500" s="2">
        <v>217748483.19999999</v>
      </c>
      <c r="F500">
        <v>5.3688121947845557E-2</v>
      </c>
      <c r="G500">
        <f>SUMIFS(Historico_Precos[Preço D0],Historico_Precos[Ativo],Historico_Posicoes[[#This Row],[Ativo]],Historico_Precos[Data],Historico_Posicoes[[#This Row],[Data]])</f>
        <v>18.010000000000002</v>
      </c>
    </row>
    <row r="501" spans="1:7" x14ac:dyDescent="0.25">
      <c r="A501" s="1" t="s">
        <v>25</v>
      </c>
      <c r="B501" s="1">
        <v>45677</v>
      </c>
      <c r="C501" t="s">
        <v>9</v>
      </c>
      <c r="D501" s="2">
        <v>9877145.8599999994</v>
      </c>
      <c r="E501" s="2">
        <v>217748483.19999999</v>
      </c>
      <c r="F501">
        <v>4.5360342882057786E-2</v>
      </c>
      <c r="G501">
        <f>SUMIFS(Historico_Precos[Preço D0],Historico_Precos[Ativo],Historico_Posicoes[[#This Row],[Ativo]],Historico_Precos[Data],Historico_Posicoes[[#This Row],[Data]])</f>
        <v>35.020000000000003</v>
      </c>
    </row>
    <row r="502" spans="1:7" x14ac:dyDescent="0.25">
      <c r="A502" s="1" t="s">
        <v>25</v>
      </c>
      <c r="B502" s="1">
        <v>45677</v>
      </c>
      <c r="C502" t="s">
        <v>2</v>
      </c>
      <c r="D502" s="2">
        <v>22914736.620000001</v>
      </c>
      <c r="E502" s="2">
        <v>217748483.19999999</v>
      </c>
      <c r="F502">
        <v>0.10523488514477056</v>
      </c>
      <c r="G502">
        <f>SUMIFS(Historico_Precos[Preço D0],Historico_Precos[Ativo],Historico_Posicoes[[#This Row],[Ativo]],Historico_Precos[Data],Historico_Posicoes[[#This Row],[Data]])</f>
        <v>37.21</v>
      </c>
    </row>
    <row r="503" spans="1:7" x14ac:dyDescent="0.25">
      <c r="A503" s="1" t="s">
        <v>25</v>
      </c>
      <c r="B503" s="1">
        <v>45677</v>
      </c>
      <c r="C503" t="s">
        <v>5</v>
      </c>
      <c r="D503" s="2">
        <v>6575272.7999999998</v>
      </c>
      <c r="E503" s="2">
        <v>217748483.19999999</v>
      </c>
      <c r="F503">
        <v>3.0196641112584337E-2</v>
      </c>
      <c r="G503">
        <f>SUMIFS(Historico_Precos[Preço D0],Historico_Precos[Ativo],Historico_Posicoes[[#This Row],[Ativo]],Historico_Precos[Data],Historico_Posicoes[[#This Row],[Data]])</f>
        <v>61.8</v>
      </c>
    </row>
    <row r="504" spans="1:7" x14ac:dyDescent="0.25">
      <c r="A504" s="1" t="s">
        <v>25</v>
      </c>
      <c r="B504" s="1">
        <v>45677</v>
      </c>
      <c r="C504" t="s">
        <v>10</v>
      </c>
      <c r="D504" s="2">
        <v>6170610</v>
      </c>
      <c r="E504" s="2">
        <v>217748483.19999999</v>
      </c>
      <c r="F504">
        <v>2.8338245618603694E-2</v>
      </c>
      <c r="G504">
        <f>SUMIFS(Historico_Precos[Preço D0],Historico_Precos[Ativo],Historico_Posicoes[[#This Row],[Ativo]],Historico_Precos[Data],Historico_Posicoes[[#This Row],[Data]])</f>
        <v>10.65</v>
      </c>
    </row>
    <row r="505" spans="1:7" x14ac:dyDescent="0.25">
      <c r="A505" s="1" t="s">
        <v>25</v>
      </c>
      <c r="B505" s="1">
        <v>45677</v>
      </c>
      <c r="C505" t="s">
        <v>6</v>
      </c>
      <c r="D505" s="2">
        <v>12817441</v>
      </c>
      <c r="E505" s="2">
        <v>217748483.19999999</v>
      </c>
      <c r="F505">
        <v>5.8863514508283844E-2</v>
      </c>
      <c r="G505">
        <f>SUMIFS(Historico_Precos[Preço D0],Historico_Precos[Ativo],Historico_Posicoes[[#This Row],[Ativo]],Historico_Precos[Data],Historico_Posicoes[[#This Row],[Data]])</f>
        <v>16.97</v>
      </c>
    </row>
    <row r="506" spans="1:7" x14ac:dyDescent="0.25">
      <c r="A506" s="1" t="s">
        <v>25</v>
      </c>
      <c r="B506" s="1">
        <v>45677</v>
      </c>
      <c r="C506" t="s">
        <v>8</v>
      </c>
      <c r="D506" s="2">
        <v>13684066</v>
      </c>
      <c r="E506" s="2">
        <v>217748483.19999999</v>
      </c>
      <c r="F506">
        <v>6.2843450383217189E-2</v>
      </c>
      <c r="G506">
        <f>SUMIFS(Historico_Precos[Preço D0],Historico_Precos[Ativo],Historico_Posicoes[[#This Row],[Ativo]],Historico_Precos[Data],Historico_Posicoes[[#This Row],[Data]])</f>
        <v>17.23</v>
      </c>
    </row>
    <row r="507" spans="1:7" x14ac:dyDescent="0.25">
      <c r="A507" s="1" t="s">
        <v>25</v>
      </c>
      <c r="B507" s="1">
        <v>45677</v>
      </c>
      <c r="C507" t="s">
        <v>13</v>
      </c>
      <c r="D507" s="2">
        <v>11353393.35</v>
      </c>
      <c r="E507" s="2">
        <v>217748483.19999999</v>
      </c>
      <c r="F507">
        <v>5.2139942300181312E-2</v>
      </c>
      <c r="G507">
        <f>SUMIFS(Historico_Precos[Preço D0],Historico_Precos[Ativo],Historico_Posicoes[[#This Row],[Ativo]],Historico_Precos[Data],Historico_Posicoes[[#This Row],[Data]])</f>
        <v>17.190000000000001</v>
      </c>
    </row>
    <row r="508" spans="1:7" x14ac:dyDescent="0.25">
      <c r="A508" s="1" t="s">
        <v>25</v>
      </c>
      <c r="B508" s="1">
        <v>45677</v>
      </c>
      <c r="C508" t="s">
        <v>14</v>
      </c>
      <c r="D508" s="2">
        <v>2418458.5156</v>
      </c>
      <c r="E508" s="2">
        <v>217748483.19999999</v>
      </c>
      <c r="F508">
        <v>1.1106660675926123E-2</v>
      </c>
      <c r="G508">
        <f>SUMIFS(Historico_Precos[Preço D0],Historico_Precos[Ativo],Historico_Posicoes[[#This Row],[Ativo]],Historico_Precos[Data],Historico_Posicoes[[#This Row],[Data]])</f>
        <v>11093.8464</v>
      </c>
    </row>
    <row r="509" spans="1:7" x14ac:dyDescent="0.25">
      <c r="A509" s="1" t="s">
        <v>25</v>
      </c>
      <c r="B509" s="1">
        <v>45677</v>
      </c>
      <c r="C509" t="s">
        <v>15</v>
      </c>
      <c r="D509" s="2">
        <v>6885421.2067</v>
      </c>
      <c r="E509" s="2">
        <v>217748483.19999999</v>
      </c>
      <c r="F509">
        <v>3.1620983556408078E-2</v>
      </c>
      <c r="G509">
        <f>SUMIFS(Historico_Precos[Preço D0],Historico_Precos[Ativo],Historico_Posicoes[[#This Row],[Ativo]],Historico_Precos[Data],Historico_Posicoes[[#This Row],[Data]])</f>
        <v>72.448375999999996</v>
      </c>
    </row>
    <row r="510" spans="1:7" x14ac:dyDescent="0.25">
      <c r="A510" s="1" t="s">
        <v>26</v>
      </c>
      <c r="B510" s="1">
        <v>45677</v>
      </c>
      <c r="C510" t="s">
        <v>2</v>
      </c>
      <c r="D510" s="2">
        <v>231397827</v>
      </c>
      <c r="E510" s="2">
        <v>2018450773</v>
      </c>
      <c r="F510">
        <v>0.11464130316939862</v>
      </c>
      <c r="G510">
        <f>SUMIFS(Historico_Precos[Preço D0],Historico_Precos[Ativo],Historico_Posicoes[[#This Row],[Ativo]],Historico_Precos[Data],Historico_Posicoes[[#This Row],[Data]])</f>
        <v>37.21</v>
      </c>
    </row>
    <row r="511" spans="1:7" x14ac:dyDescent="0.25">
      <c r="A511" s="1" t="s">
        <v>26</v>
      </c>
      <c r="B511" s="1">
        <v>45677</v>
      </c>
      <c r="C511" t="s">
        <v>3</v>
      </c>
      <c r="D511" s="2">
        <v>197891524.30000001</v>
      </c>
      <c r="E511" s="2">
        <v>2018450773</v>
      </c>
      <c r="F511">
        <v>9.8041293326106796E-2</v>
      </c>
      <c r="G511">
        <f>SUMIFS(Historico_Precos[Preço D0],Historico_Precos[Ativo],Historico_Posicoes[[#This Row],[Ativo]],Historico_Precos[Data],Historico_Posicoes[[#This Row],[Data]])</f>
        <v>28.1</v>
      </c>
    </row>
    <row r="512" spans="1:7" x14ac:dyDescent="0.25">
      <c r="A512" s="1" t="s">
        <v>26</v>
      </c>
      <c r="B512" s="1">
        <v>45677</v>
      </c>
      <c r="C512" t="s">
        <v>4</v>
      </c>
      <c r="D512" s="2">
        <v>79864664.049999997</v>
      </c>
      <c r="E512" s="2">
        <v>2018450773</v>
      </c>
      <c r="F512">
        <v>3.9567308313047472E-2</v>
      </c>
      <c r="G512">
        <f>SUMIFS(Historico_Precos[Preço D0],Historico_Precos[Ativo],Historico_Posicoes[[#This Row],[Ativo]],Historico_Precos[Data],Historico_Posicoes[[#This Row],[Data]])</f>
        <v>93.55</v>
      </c>
    </row>
    <row r="513" spans="1:7" x14ac:dyDescent="0.25">
      <c r="A513" s="1" t="s">
        <v>26</v>
      </c>
      <c r="B513" s="1">
        <v>45677</v>
      </c>
      <c r="C513" t="s">
        <v>5</v>
      </c>
      <c r="D513" s="2">
        <v>94708561.799999997</v>
      </c>
      <c r="E513" s="2">
        <v>2018450773</v>
      </c>
      <c r="F513">
        <v>4.6921412732417428E-2</v>
      </c>
      <c r="G513">
        <f>SUMIFS(Historico_Precos[Preço D0],Historico_Precos[Ativo],Historico_Posicoes[[#This Row],[Ativo]],Historico_Precos[Data],Historico_Posicoes[[#This Row],[Data]])</f>
        <v>61.8</v>
      </c>
    </row>
    <row r="514" spans="1:7" x14ac:dyDescent="0.25">
      <c r="A514" s="1" t="s">
        <v>26</v>
      </c>
      <c r="B514" s="1">
        <v>45677</v>
      </c>
      <c r="C514" t="s">
        <v>10</v>
      </c>
      <c r="D514" s="2">
        <v>69479535</v>
      </c>
      <c r="E514" s="2">
        <v>2018450773</v>
      </c>
      <c r="F514">
        <v>3.4422209314886272E-2</v>
      </c>
      <c r="G514">
        <f>SUMIFS(Historico_Precos[Preço D0],Historico_Precos[Ativo],Historico_Posicoes[[#This Row],[Ativo]],Historico_Precos[Data],Historico_Posicoes[[#This Row],[Data]])</f>
        <v>10.65</v>
      </c>
    </row>
    <row r="515" spans="1:7" x14ac:dyDescent="0.25">
      <c r="A515" s="1" t="s">
        <v>26</v>
      </c>
      <c r="B515" s="1">
        <v>45677</v>
      </c>
      <c r="C515" t="s">
        <v>12</v>
      </c>
      <c r="D515" s="2">
        <v>92875821.060000002</v>
      </c>
      <c r="E515" s="2">
        <v>2018450773</v>
      </c>
      <c r="F515">
        <v>4.6013418955944983E-2</v>
      </c>
      <c r="G515">
        <f>SUMIFS(Historico_Precos[Preço D0],Historico_Precos[Ativo],Historico_Posicoes[[#This Row],[Ativo]],Historico_Precos[Data],Historico_Posicoes[[#This Row],[Data]])</f>
        <v>30.22</v>
      </c>
    </row>
    <row r="516" spans="1:7" x14ac:dyDescent="0.25">
      <c r="A516" s="1" t="s">
        <v>26</v>
      </c>
      <c r="B516" s="1">
        <v>45677</v>
      </c>
      <c r="C516" t="s">
        <v>6</v>
      </c>
      <c r="D516" s="2">
        <v>118316638.8</v>
      </c>
      <c r="E516" s="2">
        <v>2018450773</v>
      </c>
      <c r="F516">
        <v>5.8617549846978603E-2</v>
      </c>
      <c r="G516">
        <f>SUMIFS(Historico_Precos[Preço D0],Historico_Precos[Ativo],Historico_Posicoes[[#This Row],[Ativo]],Historico_Precos[Data],Historico_Posicoes[[#This Row],[Data]])</f>
        <v>16.97</v>
      </c>
    </row>
    <row r="517" spans="1:7" x14ac:dyDescent="0.25">
      <c r="A517" s="1" t="s">
        <v>26</v>
      </c>
      <c r="B517" s="1">
        <v>45677</v>
      </c>
      <c r="C517" t="s">
        <v>7</v>
      </c>
      <c r="D517" s="2">
        <v>127753935</v>
      </c>
      <c r="E517" s="2">
        <v>2018450773</v>
      </c>
      <c r="F517">
        <v>6.3293064517060682E-2</v>
      </c>
      <c r="G517">
        <f>SUMIFS(Historico_Precos[Preço D0],Historico_Precos[Ativo],Historico_Posicoes[[#This Row],[Ativo]],Historico_Precos[Data],Historico_Posicoes[[#This Row],[Data]])</f>
        <v>18.010000000000002</v>
      </c>
    </row>
    <row r="518" spans="1:7" x14ac:dyDescent="0.25">
      <c r="A518" s="1" t="s">
        <v>26</v>
      </c>
      <c r="B518" s="1">
        <v>45677</v>
      </c>
      <c r="C518" t="s">
        <v>14</v>
      </c>
      <c r="D518" s="2">
        <v>78589328.219999999</v>
      </c>
      <c r="E518" s="2">
        <v>2018450773</v>
      </c>
      <c r="F518">
        <v>3.8935469356626215E-2</v>
      </c>
      <c r="G518">
        <f>SUMIFS(Historico_Precos[Preço D0],Historico_Precos[Ativo],Historico_Posicoes[[#This Row],[Ativo]],Historico_Precos[Data],Historico_Posicoes[[#This Row],[Data]])</f>
        <v>11093.8464</v>
      </c>
    </row>
    <row r="519" spans="1:7" x14ac:dyDescent="0.25">
      <c r="A519" s="1" t="s">
        <v>26</v>
      </c>
      <c r="B519" s="1">
        <v>45677</v>
      </c>
      <c r="C519" t="s">
        <v>15</v>
      </c>
      <c r="D519" s="2">
        <v>27404300.420000002</v>
      </c>
      <c r="E519" s="2">
        <v>2018450773</v>
      </c>
      <c r="F519">
        <v>1.3576898077761544E-2</v>
      </c>
      <c r="G519">
        <f>SUMIFS(Historico_Precos[Preço D0],Historico_Precos[Ativo],Historico_Posicoes[[#This Row],[Ativo]],Historico_Precos[Data],Historico_Posicoes[[#This Row],[Data]])</f>
        <v>72.448375999999996</v>
      </c>
    </row>
    <row r="520" spans="1:7" x14ac:dyDescent="0.25">
      <c r="A520" s="1" t="s">
        <v>26</v>
      </c>
      <c r="B520" s="1">
        <v>45677</v>
      </c>
      <c r="C520" t="s">
        <v>8</v>
      </c>
      <c r="D520" s="2">
        <v>147319963.19999999</v>
      </c>
      <c r="E520" s="2">
        <v>2018450773</v>
      </c>
      <c r="F520">
        <v>7.2986651530292226E-2</v>
      </c>
      <c r="G520">
        <f>SUMIFS(Historico_Precos[Preço D0],Historico_Precos[Ativo],Historico_Posicoes[[#This Row],[Ativo]],Historico_Precos[Data],Historico_Posicoes[[#This Row],[Data]])</f>
        <v>17.23</v>
      </c>
    </row>
    <row r="521" spans="1:7" x14ac:dyDescent="0.25">
      <c r="A521" s="1" t="s">
        <v>26</v>
      </c>
      <c r="B521" s="1">
        <v>45677</v>
      </c>
      <c r="C521" t="s">
        <v>13</v>
      </c>
      <c r="D521" s="2">
        <v>118390968</v>
      </c>
      <c r="E521" s="2">
        <v>2018450773</v>
      </c>
      <c r="F521">
        <v>5.8654374723262077E-2</v>
      </c>
      <c r="G521">
        <f>SUMIFS(Historico_Precos[Preço D0],Historico_Precos[Ativo],Historico_Posicoes[[#This Row],[Ativo]],Historico_Precos[Data],Historico_Posicoes[[#This Row],[Data]])</f>
        <v>17.190000000000001</v>
      </c>
    </row>
    <row r="522" spans="1:7" x14ac:dyDescent="0.25">
      <c r="A522" s="1" t="s">
        <v>24</v>
      </c>
      <c r="B522" s="1">
        <v>45678</v>
      </c>
      <c r="C522" t="s">
        <v>14</v>
      </c>
      <c r="D522" s="2">
        <v>1127491.6810000001</v>
      </c>
      <c r="E522" s="2">
        <v>84423191.719999999</v>
      </c>
      <c r="F522">
        <v>1.3355236375562136E-2</v>
      </c>
      <c r="G522">
        <f>SUMIFS(Historico_Precos[Preço D0],Historico_Precos[Ativo],Historico_Posicoes[[#This Row],[Ativo]],Historico_Precos[Data],Historico_Posicoes[[#This Row],[Data]])</f>
        <v>11053.840005</v>
      </c>
    </row>
    <row r="523" spans="1:7" x14ac:dyDescent="0.25">
      <c r="A523" s="1" t="s">
        <v>24</v>
      </c>
      <c r="B523" s="1">
        <v>45678</v>
      </c>
      <c r="C523" t="s">
        <v>15</v>
      </c>
      <c r="D523" s="2">
        <v>1060689.7339999999</v>
      </c>
      <c r="E523" s="2">
        <v>84423191.719999999</v>
      </c>
      <c r="F523">
        <v>1.2563961541727885E-2</v>
      </c>
      <c r="G523">
        <f>SUMIFS(Historico_Precos[Preço D0],Historico_Precos[Ativo],Historico_Posicoes[[#This Row],[Ativo]],Historico_Precos[Data],Historico_Posicoes[[#This Row],[Data]])</f>
        <v>68.750955000000005</v>
      </c>
    </row>
    <row r="524" spans="1:7" x14ac:dyDescent="0.25">
      <c r="A524" s="1" t="s">
        <v>25</v>
      </c>
      <c r="B524" s="1">
        <v>45678</v>
      </c>
      <c r="C524" t="s">
        <v>14</v>
      </c>
      <c r="D524" s="2">
        <v>2409737.1211000001</v>
      </c>
      <c r="E524" s="2">
        <v>218019915.90000001</v>
      </c>
      <c r="F524">
        <v>1.1052830247881038E-2</v>
      </c>
      <c r="G524">
        <f>SUMIFS(Historico_Precos[Preço D0],Historico_Precos[Ativo],Historico_Posicoes[[#This Row],[Ativo]],Historico_Precos[Data],Historico_Posicoes[[#This Row],[Data]])</f>
        <v>11053.840005</v>
      </c>
    </row>
    <row r="525" spans="1:7" x14ac:dyDescent="0.25">
      <c r="A525" s="1" t="s">
        <v>25</v>
      </c>
      <c r="B525" s="1">
        <v>45678</v>
      </c>
      <c r="C525" t="s">
        <v>15</v>
      </c>
      <c r="D525" s="2">
        <v>6534022.0120000001</v>
      </c>
      <c r="E525" s="2">
        <v>218019915.90000001</v>
      </c>
      <c r="F525">
        <v>2.9969840071844556E-2</v>
      </c>
      <c r="G525">
        <f>SUMIFS(Historico_Precos[Preço D0],Historico_Precos[Ativo],Historico_Posicoes[[#This Row],[Ativo]],Historico_Precos[Data],Historico_Posicoes[[#This Row],[Data]])</f>
        <v>68.750955000000005</v>
      </c>
    </row>
    <row r="526" spans="1:7" x14ac:dyDescent="0.25">
      <c r="A526" s="1" t="s">
        <v>26</v>
      </c>
      <c r="B526" s="1">
        <v>45678</v>
      </c>
      <c r="C526" t="s">
        <v>14</v>
      </c>
      <c r="D526" s="2">
        <v>78353429.609999999</v>
      </c>
      <c r="E526" s="2">
        <v>2028968111</v>
      </c>
      <c r="F526">
        <v>3.8617378550805624E-2</v>
      </c>
      <c r="G526">
        <f>SUMIFS(Historico_Precos[Preço D0],Historico_Precos[Ativo],Historico_Posicoes[[#This Row],[Ativo]],Historico_Precos[Data],Historico_Posicoes[[#This Row],[Data]])</f>
        <v>11053.840005</v>
      </c>
    </row>
    <row r="527" spans="1:7" x14ac:dyDescent="0.25">
      <c r="A527" s="1" t="s">
        <v>26</v>
      </c>
      <c r="B527" s="1">
        <v>45678</v>
      </c>
      <c r="C527" t="s">
        <v>15</v>
      </c>
      <c r="D527" s="2">
        <v>26021492.870000001</v>
      </c>
      <c r="E527" s="2">
        <v>2028968111</v>
      </c>
      <c r="F527">
        <v>1.2824988588497338E-2</v>
      </c>
      <c r="G527">
        <f>SUMIFS(Historico_Precos[Preço D0],Historico_Precos[Ativo],Historico_Posicoes[[#This Row],[Ativo]],Historico_Precos[Data],Historico_Posicoes[[#This Row],[Data]])</f>
        <v>68.750955000000005</v>
      </c>
    </row>
    <row r="528" spans="1:7" x14ac:dyDescent="0.25">
      <c r="A528" s="1" t="s">
        <v>24</v>
      </c>
      <c r="B528" s="1">
        <v>45678</v>
      </c>
      <c r="C528" t="s">
        <v>9</v>
      </c>
      <c r="D528" s="2">
        <v>4481890.1399999997</v>
      </c>
      <c r="E528" s="2">
        <v>84423191.719999999</v>
      </c>
      <c r="F528">
        <v>5.3088375938980664E-2</v>
      </c>
      <c r="G528">
        <f>SUMIFS(Historico_Precos[Preço D0],Historico_Precos[Ativo],Historico_Posicoes[[#This Row],[Ativo]],Historico_Precos[Data],Historico_Posicoes[[#This Row],[Data]])</f>
        <v>35.229999999999997</v>
      </c>
    </row>
    <row r="529" spans="1:7" x14ac:dyDescent="0.25">
      <c r="A529" s="1" t="s">
        <v>24</v>
      </c>
      <c r="B529" s="1">
        <v>45678</v>
      </c>
      <c r="C529" t="s">
        <v>2</v>
      </c>
      <c r="D529" s="2">
        <v>10084882.390000001</v>
      </c>
      <c r="E529" s="2">
        <v>84423191.719999999</v>
      </c>
      <c r="F529">
        <v>0.11945630323297614</v>
      </c>
      <c r="G529">
        <f>SUMIFS(Historico_Precos[Preço D0],Historico_Precos[Ativo],Historico_Posicoes[[#This Row],[Ativo]],Historico_Precos[Data],Historico_Posicoes[[#This Row],[Data]])</f>
        <v>36.909999999999997</v>
      </c>
    </row>
    <row r="530" spans="1:7" x14ac:dyDescent="0.25">
      <c r="A530" s="1" t="s">
        <v>24</v>
      </c>
      <c r="B530" s="1">
        <v>45678</v>
      </c>
      <c r="C530" t="s">
        <v>3</v>
      </c>
      <c r="D530" s="2">
        <v>8647175.5999999996</v>
      </c>
      <c r="E530" s="2">
        <v>84423191.719999999</v>
      </c>
      <c r="F530">
        <v>0.10242654208904386</v>
      </c>
      <c r="G530">
        <f>SUMIFS(Historico_Precos[Preço D0],Historico_Precos[Ativo],Historico_Posicoes[[#This Row],[Ativo]],Historico_Precos[Data],Historico_Posicoes[[#This Row],[Data]])</f>
        <v>28.28</v>
      </c>
    </row>
    <row r="531" spans="1:7" x14ac:dyDescent="0.25">
      <c r="A531" s="1" t="s">
        <v>24</v>
      </c>
      <c r="B531" s="1">
        <v>45678</v>
      </c>
      <c r="C531" t="s">
        <v>5</v>
      </c>
      <c r="D531" s="2">
        <v>3277497.6</v>
      </c>
      <c r="E531" s="2">
        <v>84423191.719999999</v>
      </c>
      <c r="F531">
        <v>3.8822242244408715E-2</v>
      </c>
      <c r="G531">
        <f>SUMIFS(Historico_Precos[Preço D0],Historico_Precos[Ativo],Historico_Posicoes[[#This Row],[Ativo]],Historico_Precos[Data],Historico_Posicoes[[#This Row],[Data]])</f>
        <v>62.4</v>
      </c>
    </row>
    <row r="532" spans="1:7" x14ac:dyDescent="0.25">
      <c r="A532" s="1" t="s">
        <v>24</v>
      </c>
      <c r="B532" s="1">
        <v>45678</v>
      </c>
      <c r="C532" t="s">
        <v>10</v>
      </c>
      <c r="D532" s="2">
        <v>2876448</v>
      </c>
      <c r="E532" s="2">
        <v>84423191.719999999</v>
      </c>
      <c r="F532">
        <v>3.4071775082137344E-2</v>
      </c>
      <c r="G532">
        <f>SUMIFS(Historico_Precos[Preço D0],Historico_Precos[Ativo],Historico_Posicoes[[#This Row],[Ativo]],Historico_Precos[Data],Historico_Posicoes[[#This Row],[Data]])</f>
        <v>10.83</v>
      </c>
    </row>
    <row r="533" spans="1:7" x14ac:dyDescent="0.25">
      <c r="A533" s="1" t="s">
        <v>24</v>
      </c>
      <c r="B533" s="1">
        <v>45678</v>
      </c>
      <c r="C533" t="s">
        <v>6</v>
      </c>
      <c r="D533" s="2">
        <v>5082931</v>
      </c>
      <c r="E533" s="2">
        <v>84423191.719999999</v>
      </c>
      <c r="F533">
        <v>6.0207756854990413E-2</v>
      </c>
      <c r="G533">
        <f>SUMIFS(Historico_Precos[Preço D0],Historico_Precos[Ativo],Historico_Posicoes[[#This Row],[Ativo]],Historico_Precos[Data],Historico_Posicoes[[#This Row],[Data]])</f>
        <v>16.87</v>
      </c>
    </row>
    <row r="534" spans="1:7" x14ac:dyDescent="0.25">
      <c r="A534" s="1" t="s">
        <v>24</v>
      </c>
      <c r="B534" s="1">
        <v>45678</v>
      </c>
      <c r="C534" t="s">
        <v>7</v>
      </c>
      <c r="D534" s="2">
        <v>5276478.5999999996</v>
      </c>
      <c r="E534" s="2">
        <v>84423191.719999999</v>
      </c>
      <c r="F534">
        <v>6.2500344899303215E-2</v>
      </c>
      <c r="G534">
        <f>SUMIFS(Historico_Precos[Preço D0],Historico_Precos[Ativo],Historico_Posicoes[[#This Row],[Ativo]],Historico_Precos[Data],Historico_Posicoes[[#This Row],[Data]])</f>
        <v>18.45</v>
      </c>
    </row>
    <row r="535" spans="1:7" x14ac:dyDescent="0.25">
      <c r="A535" s="1" t="s">
        <v>24</v>
      </c>
      <c r="B535" s="1">
        <v>45678</v>
      </c>
      <c r="C535" t="s">
        <v>8</v>
      </c>
      <c r="D535" s="2">
        <v>5761484</v>
      </c>
      <c r="E535" s="2">
        <v>84423191.719999999</v>
      </c>
      <c r="F535">
        <v>6.8245275766269028E-2</v>
      </c>
      <c r="G535">
        <f>SUMIFS(Historico_Precos[Preço D0],Historico_Precos[Ativo],Historico_Posicoes[[#This Row],[Ativo]],Historico_Precos[Data],Historico_Posicoes[[#This Row],[Data]])</f>
        <v>17.63</v>
      </c>
    </row>
    <row r="536" spans="1:7" x14ac:dyDescent="0.25">
      <c r="A536" s="1" t="s">
        <v>24</v>
      </c>
      <c r="B536" s="1">
        <v>45678</v>
      </c>
      <c r="C536" t="s">
        <v>4</v>
      </c>
      <c r="D536" s="2">
        <v>3099928</v>
      </c>
      <c r="E536" s="2">
        <v>84423191.719999999</v>
      </c>
      <c r="F536">
        <v>3.6718914990578611E-2</v>
      </c>
      <c r="G536">
        <f>SUMIFS(Historico_Precos[Preço D0],Historico_Precos[Ativo],Historico_Posicoes[[#This Row],[Ativo]],Historico_Precos[Data],Historico_Posicoes[[#This Row],[Data]])</f>
        <v>94.51</v>
      </c>
    </row>
    <row r="537" spans="1:7" x14ac:dyDescent="0.25">
      <c r="A537" s="1" t="s">
        <v>24</v>
      </c>
      <c r="B537" s="1">
        <v>45678</v>
      </c>
      <c r="C537" t="s">
        <v>11</v>
      </c>
      <c r="D537" s="2">
        <v>3938784</v>
      </c>
      <c r="E537" s="2">
        <v>84423191.719999999</v>
      </c>
      <c r="F537">
        <v>4.6655236786870918E-2</v>
      </c>
      <c r="G537">
        <f>SUMIFS(Historico_Precos[Preço D0],Historico_Precos[Ativo],Historico_Posicoes[[#This Row],[Ativo]],Historico_Precos[Data],Historico_Posicoes[[#This Row],[Data]])</f>
        <v>42.72</v>
      </c>
    </row>
    <row r="538" spans="1:7" x14ac:dyDescent="0.25">
      <c r="A538" s="1" t="s">
        <v>24</v>
      </c>
      <c r="B538" s="1">
        <v>45678</v>
      </c>
      <c r="C538" t="s">
        <v>12</v>
      </c>
      <c r="D538" s="2">
        <v>3721324.8</v>
      </c>
      <c r="E538" s="2">
        <v>84423191.719999999</v>
      </c>
      <c r="F538">
        <v>4.4079413774620553E-2</v>
      </c>
      <c r="G538">
        <f>SUMIFS(Historico_Precos[Preço D0],Historico_Precos[Ativo],Historico_Posicoes[[#This Row],[Ativo]],Historico_Precos[Data],Historico_Posicoes[[#This Row],[Data]])</f>
        <v>30.4</v>
      </c>
    </row>
    <row r="539" spans="1:7" x14ac:dyDescent="0.25">
      <c r="A539" s="1" t="s">
        <v>24</v>
      </c>
      <c r="B539" s="1">
        <v>45678</v>
      </c>
      <c r="C539" t="s">
        <v>13</v>
      </c>
      <c r="D539" s="2">
        <v>4770766.08</v>
      </c>
      <c r="E539" s="2">
        <v>84423191.719999999</v>
      </c>
      <c r="F539">
        <v>5.6510136406863629E-2</v>
      </c>
      <c r="G539">
        <f>SUMIFS(Historico_Precos[Preço D0],Historico_Precos[Ativo],Historico_Posicoes[[#This Row],[Ativo]],Historico_Precos[Data],Historico_Posicoes[[#This Row],[Data]])</f>
        <v>17.28</v>
      </c>
    </row>
    <row r="540" spans="1:7" x14ac:dyDescent="0.25">
      <c r="A540" s="1" t="s">
        <v>25</v>
      </c>
      <c r="B540" s="1">
        <v>45678</v>
      </c>
      <c r="C540" t="s">
        <v>3</v>
      </c>
      <c r="D540" s="2">
        <v>16773999.199999999</v>
      </c>
      <c r="E540" s="2">
        <v>218019915.90000001</v>
      </c>
      <c r="F540">
        <v>7.6937921614894073E-2</v>
      </c>
      <c r="G540">
        <f>SUMIFS(Historico_Precos[Preço D0],Historico_Precos[Ativo],Historico_Posicoes[[#This Row],[Ativo]],Historico_Precos[Data],Historico_Posicoes[[#This Row],[Data]])</f>
        <v>28.28</v>
      </c>
    </row>
    <row r="541" spans="1:7" x14ac:dyDescent="0.25">
      <c r="A541" s="1" t="s">
        <v>25</v>
      </c>
      <c r="B541" s="1">
        <v>45678</v>
      </c>
      <c r="C541" t="s">
        <v>4</v>
      </c>
      <c r="D541" s="2">
        <v>5623345</v>
      </c>
      <c r="E541" s="2">
        <v>218019915.90000001</v>
      </c>
      <c r="F541">
        <v>2.5792804188491111E-2</v>
      </c>
      <c r="G541">
        <f>SUMIFS(Historico_Precos[Preço D0],Historico_Precos[Ativo],Historico_Posicoes[[#This Row],[Ativo]],Historico_Precos[Data],Historico_Posicoes[[#This Row],[Data]])</f>
        <v>94.51</v>
      </c>
    </row>
    <row r="542" spans="1:7" x14ac:dyDescent="0.25">
      <c r="A542" s="1" t="s">
        <v>25</v>
      </c>
      <c r="B542" s="1">
        <v>45678</v>
      </c>
      <c r="C542" t="s">
        <v>11</v>
      </c>
      <c r="D542" s="2">
        <v>7352112</v>
      </c>
      <c r="E542" s="2">
        <v>218019915.90000001</v>
      </c>
      <c r="F542">
        <v>3.3722203632865447E-2</v>
      </c>
      <c r="G542">
        <f>SUMIFS(Historico_Precos[Preço D0],Historico_Precos[Ativo],Historico_Posicoes[[#This Row],[Ativo]],Historico_Precos[Data],Historico_Posicoes[[#This Row],[Data]])</f>
        <v>42.72</v>
      </c>
    </row>
    <row r="543" spans="1:7" x14ac:dyDescent="0.25">
      <c r="A543" s="1" t="s">
        <v>25</v>
      </c>
      <c r="B543" s="1">
        <v>45678</v>
      </c>
      <c r="C543" t="s">
        <v>12</v>
      </c>
      <c r="D543" s="2">
        <v>8813081.5999999996</v>
      </c>
      <c r="E543" s="2">
        <v>218019915.90000001</v>
      </c>
      <c r="F543">
        <v>4.0423286852575104E-2</v>
      </c>
      <c r="G543">
        <f>SUMIFS(Historico_Precos[Preço D0],Historico_Precos[Ativo],Historico_Posicoes[[#This Row],[Ativo]],Historico_Precos[Data],Historico_Posicoes[[#This Row],[Data]])</f>
        <v>30.4</v>
      </c>
    </row>
    <row r="544" spans="1:7" x14ac:dyDescent="0.25">
      <c r="A544" s="1" t="s">
        <v>25</v>
      </c>
      <c r="B544" s="1">
        <v>45678</v>
      </c>
      <c r="C544" t="s">
        <v>7</v>
      </c>
      <c r="D544" s="2">
        <v>11976116.4</v>
      </c>
      <c r="E544" s="2">
        <v>218019915.90000001</v>
      </c>
      <c r="F544">
        <v>5.4931295384469045E-2</v>
      </c>
      <c r="G544">
        <f>SUMIFS(Historico_Precos[Preço D0],Historico_Precos[Ativo],Historico_Posicoes[[#This Row],[Ativo]],Historico_Precos[Data],Historico_Posicoes[[#This Row],[Data]])</f>
        <v>18.45</v>
      </c>
    </row>
    <row r="545" spans="1:7" x14ac:dyDescent="0.25">
      <c r="A545" s="1" t="s">
        <v>25</v>
      </c>
      <c r="B545" s="1">
        <v>45678</v>
      </c>
      <c r="C545" t="s">
        <v>9</v>
      </c>
      <c r="D545" s="2">
        <v>9936374.8900000006</v>
      </c>
      <c r="E545" s="2">
        <v>218019915.90000001</v>
      </c>
      <c r="F545">
        <v>4.5575537670409678E-2</v>
      </c>
      <c r="G545">
        <f>SUMIFS(Historico_Precos[Preço D0],Historico_Precos[Ativo],Historico_Posicoes[[#This Row],[Ativo]],Historico_Precos[Data],Historico_Posicoes[[#This Row],[Data]])</f>
        <v>35.229999999999997</v>
      </c>
    </row>
    <row r="546" spans="1:7" x14ac:dyDescent="0.25">
      <c r="A546" s="1" t="s">
        <v>25</v>
      </c>
      <c r="B546" s="1">
        <v>45678</v>
      </c>
      <c r="C546" t="s">
        <v>2</v>
      </c>
      <c r="D546" s="2">
        <v>23283640.02</v>
      </c>
      <c r="E546" s="2">
        <v>218019915.90000001</v>
      </c>
      <c r="F546">
        <v>0.10679593157296507</v>
      </c>
      <c r="G546">
        <f>SUMIFS(Historico_Precos[Preço D0],Historico_Precos[Ativo],Historico_Posicoes[[#This Row],[Ativo]],Historico_Precos[Data],Historico_Posicoes[[#This Row],[Data]])</f>
        <v>36.909999999999997</v>
      </c>
    </row>
    <row r="547" spans="1:7" x14ac:dyDescent="0.25">
      <c r="A547" s="1" t="s">
        <v>25</v>
      </c>
      <c r="B547" s="1">
        <v>45678</v>
      </c>
      <c r="C547" t="s">
        <v>5</v>
      </c>
      <c r="D547" s="2">
        <v>6639110.4000000004</v>
      </c>
      <c r="E547" s="2">
        <v>218019915.90000001</v>
      </c>
      <c r="F547">
        <v>3.0451852862126528E-2</v>
      </c>
      <c r="G547">
        <f>SUMIFS(Historico_Precos[Preço D0],Historico_Precos[Ativo],Historico_Posicoes[[#This Row],[Ativo]],Historico_Precos[Data],Historico_Posicoes[[#This Row],[Data]])</f>
        <v>62.4</v>
      </c>
    </row>
    <row r="548" spans="1:7" x14ac:dyDescent="0.25">
      <c r="A548" s="1" t="s">
        <v>25</v>
      </c>
      <c r="B548" s="1">
        <v>45678</v>
      </c>
      <c r="C548" t="s">
        <v>10</v>
      </c>
      <c r="D548" s="2">
        <v>6274902</v>
      </c>
      <c r="E548" s="2">
        <v>218019915.90000001</v>
      </c>
      <c r="F548">
        <v>2.8781324743185996E-2</v>
      </c>
      <c r="G548">
        <f>SUMIFS(Historico_Precos[Preço D0],Historico_Precos[Ativo],Historico_Posicoes[[#This Row],[Ativo]],Historico_Precos[Data],Historico_Posicoes[[#This Row],[Data]])</f>
        <v>10.83</v>
      </c>
    </row>
    <row r="549" spans="1:7" x14ac:dyDescent="0.25">
      <c r="A549" s="1" t="s">
        <v>25</v>
      </c>
      <c r="B549" s="1">
        <v>45678</v>
      </c>
      <c r="C549" t="s">
        <v>6</v>
      </c>
      <c r="D549" s="2">
        <v>12741911</v>
      </c>
      <c r="E549" s="2">
        <v>218019915.90000001</v>
      </c>
      <c r="F549">
        <v>5.8443793758017865E-2</v>
      </c>
      <c r="G549">
        <f>SUMIFS(Historico_Precos[Preço D0],Historico_Precos[Ativo],Historico_Posicoes[[#This Row],[Ativo]],Historico_Precos[Data],Historico_Posicoes[[#This Row],[Data]])</f>
        <v>16.87</v>
      </c>
    </row>
    <row r="550" spans="1:7" x14ac:dyDescent="0.25">
      <c r="A550" s="1" t="s">
        <v>25</v>
      </c>
      <c r="B550" s="1">
        <v>45678</v>
      </c>
      <c r="C550" t="s">
        <v>8</v>
      </c>
      <c r="D550" s="2">
        <v>13744348</v>
      </c>
      <c r="E550" s="2">
        <v>218019915.90000001</v>
      </c>
      <c r="F550">
        <v>6.3041708567139212E-2</v>
      </c>
      <c r="G550">
        <f>SUMIFS(Historico_Precos[Preço D0],Historico_Precos[Ativo],Historico_Posicoes[[#This Row],[Ativo]],Historico_Precos[Data],Historico_Posicoes[[#This Row],[Data]])</f>
        <v>17.63</v>
      </c>
    </row>
    <row r="551" spans="1:7" x14ac:dyDescent="0.25">
      <c r="A551" s="1" t="s">
        <v>25</v>
      </c>
      <c r="B551" s="1">
        <v>45678</v>
      </c>
      <c r="C551" t="s">
        <v>13</v>
      </c>
      <c r="D551" s="2">
        <v>11412835.199999999</v>
      </c>
      <c r="E551" s="2">
        <v>218019915.90000001</v>
      </c>
      <c r="F551">
        <v>5.2347672701767149E-2</v>
      </c>
      <c r="G551">
        <f>SUMIFS(Historico_Precos[Preço D0],Historico_Precos[Ativo],Historico_Posicoes[[#This Row],[Ativo]],Historico_Precos[Data],Historico_Posicoes[[#This Row],[Data]])</f>
        <v>17.28</v>
      </c>
    </row>
    <row r="552" spans="1:7" x14ac:dyDescent="0.25">
      <c r="A552" s="1" t="s">
        <v>26</v>
      </c>
      <c r="B552" s="1">
        <v>45678</v>
      </c>
      <c r="C552" t="s">
        <v>2</v>
      </c>
      <c r="D552" s="2">
        <v>229532217</v>
      </c>
      <c r="E552" s="2">
        <v>2028968111</v>
      </c>
      <c r="F552">
        <v>0.11312756260465447</v>
      </c>
      <c r="G552">
        <f>SUMIFS(Historico_Precos[Preço D0],Historico_Precos[Ativo],Historico_Posicoes[[#This Row],[Ativo]],Historico_Precos[Data],Historico_Posicoes[[#This Row],[Data]])</f>
        <v>36.909999999999997</v>
      </c>
    </row>
    <row r="553" spans="1:7" x14ac:dyDescent="0.25">
      <c r="A553" s="1" t="s">
        <v>26</v>
      </c>
      <c r="B553" s="1">
        <v>45678</v>
      </c>
      <c r="C553" t="s">
        <v>3</v>
      </c>
      <c r="D553" s="2">
        <v>199159156.80000001</v>
      </c>
      <c r="E553" s="2">
        <v>2028968111</v>
      </c>
      <c r="F553">
        <v>9.8157854586409521E-2</v>
      </c>
      <c r="G553">
        <f>SUMIFS(Historico_Precos[Preço D0],Historico_Precos[Ativo],Historico_Posicoes[[#This Row],[Ativo]],Historico_Precos[Data],Historico_Posicoes[[#This Row],[Data]])</f>
        <v>28.28</v>
      </c>
    </row>
    <row r="554" spans="1:7" x14ac:dyDescent="0.25">
      <c r="A554" s="1" t="s">
        <v>26</v>
      </c>
      <c r="B554" s="1">
        <v>45678</v>
      </c>
      <c r="C554" t="s">
        <v>4</v>
      </c>
      <c r="D554" s="2">
        <v>80684226.609999999</v>
      </c>
      <c r="E554" s="2">
        <v>2028968111</v>
      </c>
      <c r="F554">
        <v>3.9766138350116241E-2</v>
      </c>
      <c r="G554">
        <f>SUMIFS(Historico_Precos[Preço D0],Historico_Precos[Ativo],Historico_Posicoes[[#This Row],[Ativo]],Historico_Precos[Data],Historico_Posicoes[[#This Row],[Data]])</f>
        <v>94.51</v>
      </c>
    </row>
    <row r="555" spans="1:7" x14ac:dyDescent="0.25">
      <c r="A555" s="1" t="s">
        <v>26</v>
      </c>
      <c r="B555" s="1">
        <v>45678</v>
      </c>
      <c r="C555" t="s">
        <v>5</v>
      </c>
      <c r="D555" s="2">
        <v>95628062.400000006</v>
      </c>
      <c r="E555" s="2">
        <v>2028968111</v>
      </c>
      <c r="F555">
        <v>4.7131377709464656E-2</v>
      </c>
      <c r="G555">
        <f>SUMIFS(Historico_Precos[Preço D0],Historico_Precos[Ativo],Historico_Posicoes[[#This Row],[Ativo]],Historico_Precos[Data],Historico_Posicoes[[#This Row],[Data]])</f>
        <v>62.4</v>
      </c>
    </row>
    <row r="556" spans="1:7" x14ac:dyDescent="0.25">
      <c r="A556" s="1" t="s">
        <v>26</v>
      </c>
      <c r="B556" s="1">
        <v>45678</v>
      </c>
      <c r="C556" t="s">
        <v>10</v>
      </c>
      <c r="D556" s="2">
        <v>70653837</v>
      </c>
      <c r="E556" s="2">
        <v>2028968111</v>
      </c>
      <c r="F556">
        <v>3.4822546799504625E-2</v>
      </c>
      <c r="G556">
        <f>SUMIFS(Historico_Precos[Preço D0],Historico_Precos[Ativo],Historico_Posicoes[[#This Row],[Ativo]],Historico_Precos[Data],Historico_Posicoes[[#This Row],[Data]])</f>
        <v>10.83</v>
      </c>
    </row>
    <row r="557" spans="1:7" x14ac:dyDescent="0.25">
      <c r="A557" s="1" t="s">
        <v>26</v>
      </c>
      <c r="B557" s="1">
        <v>45678</v>
      </c>
      <c r="C557" t="s">
        <v>12</v>
      </c>
      <c r="D557" s="2">
        <v>93429019.200000003</v>
      </c>
      <c r="E557" s="2">
        <v>2028968111</v>
      </c>
      <c r="F557">
        <v>4.6047554268338127E-2</v>
      </c>
      <c r="G557">
        <f>SUMIFS(Historico_Precos[Preço D0],Historico_Precos[Ativo],Historico_Posicoes[[#This Row],[Ativo]],Historico_Precos[Data],Historico_Posicoes[[#This Row],[Data]])</f>
        <v>30.4</v>
      </c>
    </row>
    <row r="558" spans="1:7" x14ac:dyDescent="0.25">
      <c r="A558" s="1" t="s">
        <v>26</v>
      </c>
      <c r="B558" s="1">
        <v>45678</v>
      </c>
      <c r="C558" t="s">
        <v>6</v>
      </c>
      <c r="D558" s="2">
        <v>117619428.2</v>
      </c>
      <c r="E558" s="2">
        <v>2028968111</v>
      </c>
      <c r="F558">
        <v>5.7970072354675863E-2</v>
      </c>
      <c r="G558">
        <f>SUMIFS(Historico_Precos[Preço D0],Historico_Precos[Ativo],Historico_Posicoes[[#This Row],[Ativo]],Historico_Precos[Data],Historico_Posicoes[[#This Row],[Data]])</f>
        <v>16.87</v>
      </c>
    </row>
    <row r="559" spans="1:7" x14ac:dyDescent="0.25">
      <c r="A559" s="1" t="s">
        <v>26</v>
      </c>
      <c r="B559" s="1">
        <v>45678</v>
      </c>
      <c r="C559" t="s">
        <v>7</v>
      </c>
      <c r="D559" s="2">
        <v>130875075</v>
      </c>
      <c r="E559" s="2">
        <v>2028968111</v>
      </c>
      <c r="F559">
        <v>6.4503268577985065E-2</v>
      </c>
      <c r="G559">
        <f>SUMIFS(Historico_Precos[Preço D0],Historico_Precos[Ativo],Historico_Posicoes[[#This Row],[Ativo]],Historico_Precos[Data],Historico_Posicoes[[#This Row],[Data]])</f>
        <v>18.45</v>
      </c>
    </row>
    <row r="560" spans="1:7" x14ac:dyDescent="0.25">
      <c r="A560" s="1" t="s">
        <v>26</v>
      </c>
      <c r="B560" s="1">
        <v>45678</v>
      </c>
      <c r="C560" t="s">
        <v>8</v>
      </c>
      <c r="D560" s="2">
        <v>150740043.59999999</v>
      </c>
      <c r="E560" s="2">
        <v>2028968111</v>
      </c>
      <c r="F560">
        <v>7.4293944189051872E-2</v>
      </c>
      <c r="G560">
        <f>SUMIFS(Historico_Precos[Preço D0],Historico_Precos[Ativo],Historico_Posicoes[[#This Row],[Ativo]],Historico_Precos[Data],Historico_Posicoes[[#This Row],[Data]])</f>
        <v>17.63</v>
      </c>
    </row>
    <row r="561" spans="1:7" x14ac:dyDescent="0.25">
      <c r="A561" s="1" t="s">
        <v>26</v>
      </c>
      <c r="B561" s="1">
        <v>45678</v>
      </c>
      <c r="C561" t="s">
        <v>13</v>
      </c>
      <c r="D561" s="2">
        <v>119010816</v>
      </c>
      <c r="E561" s="2">
        <v>2028968111</v>
      </c>
      <c r="F561">
        <v>5.8655833650014422E-2</v>
      </c>
      <c r="G561">
        <f>SUMIFS(Historico_Precos[Preço D0],Historico_Precos[Ativo],Historico_Posicoes[[#This Row],[Ativo]],Historico_Precos[Data],Historico_Posicoes[[#This Row],[Data]])</f>
        <v>17.28</v>
      </c>
    </row>
    <row r="562" spans="1:7" x14ac:dyDescent="0.25">
      <c r="A562" s="1" t="s">
        <v>24</v>
      </c>
      <c r="B562" s="1">
        <v>45679</v>
      </c>
      <c r="C562" t="s">
        <v>9</v>
      </c>
      <c r="D562" s="2">
        <v>4313368.16</v>
      </c>
      <c r="E562" s="2">
        <v>82587388.530000001</v>
      </c>
      <c r="F562">
        <v>5.2227927735397063E-2</v>
      </c>
      <c r="G562">
        <f>SUMIFS(Historico_Precos[Preço D0],Historico_Precos[Ativo],Historico_Posicoes[[#This Row],[Ativo]],Historico_Precos[Data],Historico_Posicoes[[#This Row],[Data]])</f>
        <v>35.119999999999997</v>
      </c>
    </row>
    <row r="563" spans="1:7" x14ac:dyDescent="0.25">
      <c r="A563" s="1" t="s">
        <v>24</v>
      </c>
      <c r="B563" s="1">
        <v>45679</v>
      </c>
      <c r="C563" t="s">
        <v>2</v>
      </c>
      <c r="D563" s="2">
        <v>9924978.1500000004</v>
      </c>
      <c r="E563" s="2">
        <v>82587388.530000001</v>
      </c>
      <c r="F563">
        <v>0.1201754689990559</v>
      </c>
      <c r="G563">
        <f>SUMIFS(Historico_Precos[Preço D0],Historico_Precos[Ativo],Historico_Posicoes[[#This Row],[Ativo]],Historico_Precos[Data],Historico_Posicoes[[#This Row],[Data]])</f>
        <v>37.35</v>
      </c>
    </row>
    <row r="564" spans="1:7" x14ac:dyDescent="0.25">
      <c r="A564" s="1" t="s">
        <v>24</v>
      </c>
      <c r="B564" s="1">
        <v>45679</v>
      </c>
      <c r="C564" t="s">
        <v>3</v>
      </c>
      <c r="D564" s="2">
        <v>8517299</v>
      </c>
      <c r="E564" s="2">
        <v>82587388.530000001</v>
      </c>
      <c r="F564">
        <v>0.10313074612967181</v>
      </c>
      <c r="G564">
        <f>SUMIFS(Historico_Precos[Preço D0],Historico_Precos[Ativo],Historico_Posicoes[[#This Row],[Ativo]],Historico_Precos[Data],Historico_Posicoes[[#This Row],[Data]])</f>
        <v>28.7</v>
      </c>
    </row>
    <row r="565" spans="1:7" x14ac:dyDescent="0.25">
      <c r="A565" s="1" t="s">
        <v>24</v>
      </c>
      <c r="B565" s="1">
        <v>45679</v>
      </c>
      <c r="C565" t="s">
        <v>5</v>
      </c>
      <c r="D565" s="2">
        <v>3102173.6</v>
      </c>
      <c r="E565" s="2">
        <v>82587388.530000001</v>
      </c>
      <c r="F565">
        <v>3.7562316174619449E-2</v>
      </c>
      <c r="G565">
        <f>SUMIFS(Historico_Precos[Preço D0],Historico_Precos[Ativo],Historico_Posicoes[[#This Row],[Ativo]],Historico_Precos[Data],Historico_Posicoes[[#This Row],[Data]])</f>
        <v>61.4</v>
      </c>
    </row>
    <row r="566" spans="1:7" x14ac:dyDescent="0.25">
      <c r="A566" s="1" t="s">
        <v>24</v>
      </c>
      <c r="B566" s="1">
        <v>45679</v>
      </c>
      <c r="C566" t="s">
        <v>10</v>
      </c>
      <c r="D566" s="2">
        <v>2859638</v>
      </c>
      <c r="E566" s="2">
        <v>82587388.530000001</v>
      </c>
      <c r="F566">
        <v>3.4625601449563115E-2</v>
      </c>
      <c r="G566">
        <f>SUMIFS(Historico_Precos[Preço D0],Historico_Precos[Ativo],Historico_Posicoes[[#This Row],[Ativo]],Historico_Precos[Data],Historico_Posicoes[[#This Row],[Data]])</f>
        <v>11.14</v>
      </c>
    </row>
    <row r="567" spans="1:7" x14ac:dyDescent="0.25">
      <c r="A567" s="1" t="s">
        <v>24</v>
      </c>
      <c r="B567" s="1">
        <v>45679</v>
      </c>
      <c r="C567" t="s">
        <v>6</v>
      </c>
      <c r="D567" s="2">
        <v>4964478</v>
      </c>
      <c r="E567" s="2">
        <v>82587388.530000001</v>
      </c>
      <c r="F567">
        <v>6.0111817171657457E-2</v>
      </c>
      <c r="G567">
        <f>SUMIFS(Historico_Precos[Preço D0],Historico_Precos[Ativo],Historico_Posicoes[[#This Row],[Ativo]],Historico_Precos[Data],Historico_Posicoes[[#This Row],[Data]])</f>
        <v>16.989999999999998</v>
      </c>
    </row>
    <row r="568" spans="1:7" x14ac:dyDescent="0.25">
      <c r="A568" s="1" t="s">
        <v>24</v>
      </c>
      <c r="B568" s="1">
        <v>45679</v>
      </c>
      <c r="C568" t="s">
        <v>7</v>
      </c>
      <c r="D568" s="2">
        <v>5236897.58</v>
      </c>
      <c r="E568" s="2">
        <v>82587388.530000001</v>
      </c>
      <c r="F568">
        <v>6.3410378669349607E-2</v>
      </c>
      <c r="G568">
        <f>SUMIFS(Historico_Precos[Preço D0],Historico_Precos[Ativo],Historico_Posicoes[[#This Row],[Ativo]],Historico_Precos[Data],Historico_Posicoes[[#This Row],[Data]])</f>
        <v>18.91</v>
      </c>
    </row>
    <row r="569" spans="1:7" x14ac:dyDescent="0.25">
      <c r="A569" s="1" t="s">
        <v>24</v>
      </c>
      <c r="B569" s="1">
        <v>45679</v>
      </c>
      <c r="C569" t="s">
        <v>8</v>
      </c>
      <c r="D569" s="2">
        <v>5676723</v>
      </c>
      <c r="E569" s="2">
        <v>82587388.530000001</v>
      </c>
      <c r="F569">
        <v>6.8735954738875435E-2</v>
      </c>
      <c r="G569">
        <f>SUMIFS(Historico_Precos[Preço D0],Historico_Precos[Ativo],Historico_Posicoes[[#This Row],[Ativo]],Historico_Precos[Data],Historico_Posicoes[[#This Row],[Data]])</f>
        <v>17.97</v>
      </c>
    </row>
    <row r="570" spans="1:7" x14ac:dyDescent="0.25">
      <c r="A570" s="1" t="s">
        <v>24</v>
      </c>
      <c r="B570" s="1">
        <v>45679</v>
      </c>
      <c r="C570" t="s">
        <v>4</v>
      </c>
      <c r="D570" s="2">
        <v>2989200</v>
      </c>
      <c r="E570" s="2">
        <v>82587388.530000001</v>
      </c>
      <c r="F570">
        <v>3.6194388189356157E-2</v>
      </c>
      <c r="G570">
        <f>SUMIFS(Historico_Precos[Preço D0],Historico_Precos[Ativo],Historico_Posicoes[[#This Row],[Ativo]],Historico_Precos[Data],Historico_Posicoes[[#This Row],[Data]])</f>
        <v>94</v>
      </c>
    </row>
    <row r="571" spans="1:7" x14ac:dyDescent="0.25">
      <c r="A571" s="1" t="s">
        <v>24</v>
      </c>
      <c r="B571" s="1">
        <v>45679</v>
      </c>
      <c r="C571" t="s">
        <v>11</v>
      </c>
      <c r="D571" s="2">
        <v>3790785</v>
      </c>
      <c r="E571" s="2">
        <v>82587388.530000001</v>
      </c>
      <c r="F571">
        <v>4.5900288984473597E-2</v>
      </c>
      <c r="G571">
        <f>SUMIFS(Historico_Precos[Preço D0],Historico_Precos[Ativo],Historico_Posicoes[[#This Row],[Ativo]],Historico_Precos[Data],Historico_Posicoes[[#This Row],[Data]])</f>
        <v>42.45</v>
      </c>
    </row>
    <row r="572" spans="1:7" x14ac:dyDescent="0.25">
      <c r="A572" s="1" t="s">
        <v>24</v>
      </c>
      <c r="B572" s="1">
        <v>45679</v>
      </c>
      <c r="C572" t="s">
        <v>12</v>
      </c>
      <c r="D572" s="2">
        <v>3660835.68</v>
      </c>
      <c r="E572" s="2">
        <v>82587388.530000001</v>
      </c>
      <c r="F572">
        <v>4.4326812424516797E-2</v>
      </c>
      <c r="G572">
        <f>SUMIFS(Historico_Precos[Preço D0],Historico_Precos[Ativo],Historico_Posicoes[[#This Row],[Ativo]],Historico_Precos[Data],Historico_Posicoes[[#This Row],[Data]])</f>
        <v>30.89</v>
      </c>
    </row>
    <row r="573" spans="1:7" x14ac:dyDescent="0.25">
      <c r="A573" s="1" t="s">
        <v>24</v>
      </c>
      <c r="B573" s="1">
        <v>45679</v>
      </c>
      <c r="C573" t="s">
        <v>14</v>
      </c>
      <c r="D573" s="2">
        <v>1056993.3119999999</v>
      </c>
      <c r="E573" s="2">
        <v>82587388.530000001</v>
      </c>
      <c r="F573">
        <v>1.2798483289201539E-2</v>
      </c>
      <c r="G573">
        <f>SUMIFS(Historico_Precos[Preço D0],Historico_Precos[Ativo],Historico_Posicoes[[#This Row],[Ativo]],Historico_Precos[Data],Historico_Posicoes[[#This Row],[Data]])</f>
        <v>10785.646038999999</v>
      </c>
    </row>
    <row r="574" spans="1:7" x14ac:dyDescent="0.25">
      <c r="A574" s="1" t="s">
        <v>24</v>
      </c>
      <c r="B574" s="1">
        <v>45679</v>
      </c>
      <c r="C574" t="s">
        <v>15</v>
      </c>
      <c r="D574" s="2">
        <v>1069914.925</v>
      </c>
      <c r="E574" s="2">
        <v>82587388.530000001</v>
      </c>
      <c r="F574">
        <v>1.2954943170425491E-2</v>
      </c>
      <c r="G574">
        <f>SUMIFS(Historico_Precos[Preço D0],Historico_Precos[Ativo],Historico_Posicoes[[#This Row],[Ativo]],Historico_Precos[Data],Historico_Posicoes[[#This Row],[Data]])</f>
        <v>71.647688000000002</v>
      </c>
    </row>
    <row r="575" spans="1:7" x14ac:dyDescent="0.25">
      <c r="A575" s="1" t="s">
        <v>24</v>
      </c>
      <c r="B575" s="1">
        <v>45679</v>
      </c>
      <c r="C575" t="s">
        <v>13</v>
      </c>
      <c r="D575" s="2">
        <v>4712252.18</v>
      </c>
      <c r="E575" s="2">
        <v>82587388.530000001</v>
      </c>
      <c r="F575">
        <v>5.7057769519958446E-2</v>
      </c>
      <c r="G575">
        <f>SUMIFS(Historico_Precos[Preço D0],Historico_Precos[Ativo],Historico_Posicoes[[#This Row],[Ativo]],Historico_Precos[Data],Historico_Posicoes[[#This Row],[Data]])</f>
        <v>17.63</v>
      </c>
    </row>
    <row r="576" spans="1:7" x14ac:dyDescent="0.25">
      <c r="A576" s="1" t="s">
        <v>25</v>
      </c>
      <c r="B576" s="1">
        <v>45679</v>
      </c>
      <c r="C576" t="s">
        <v>3</v>
      </c>
      <c r="D576" s="2">
        <v>17740618</v>
      </c>
      <c r="E576" s="2">
        <v>219509356</v>
      </c>
      <c r="F576">
        <v>8.0819416189258017E-2</v>
      </c>
      <c r="G576">
        <f>SUMIFS(Historico_Precos[Preço D0],Historico_Precos[Ativo],Historico_Posicoes[[#This Row],[Ativo]],Historico_Precos[Data],Historico_Posicoes[[#This Row],[Data]])</f>
        <v>28.7</v>
      </c>
    </row>
    <row r="577" spans="1:7" x14ac:dyDescent="0.25">
      <c r="A577" s="1" t="s">
        <v>25</v>
      </c>
      <c r="B577" s="1">
        <v>45679</v>
      </c>
      <c r="C577" t="s">
        <v>4</v>
      </c>
      <c r="D577" s="2">
        <v>5593000</v>
      </c>
      <c r="E577" s="2">
        <v>219509356</v>
      </c>
      <c r="F577">
        <v>2.5479551769082683E-2</v>
      </c>
      <c r="G577">
        <f>SUMIFS(Historico_Precos[Preço D0],Historico_Precos[Ativo],Historico_Posicoes[[#This Row],[Ativo]],Historico_Precos[Data],Historico_Posicoes[[#This Row],[Data]])</f>
        <v>94</v>
      </c>
    </row>
    <row r="578" spans="1:7" x14ac:dyDescent="0.25">
      <c r="A578" s="1" t="s">
        <v>25</v>
      </c>
      <c r="B578" s="1">
        <v>45679</v>
      </c>
      <c r="C578" t="s">
        <v>11</v>
      </c>
      <c r="D578" s="2">
        <v>7305645</v>
      </c>
      <c r="E578" s="2">
        <v>219509356</v>
      </c>
      <c r="F578">
        <v>3.3281702124806016E-2</v>
      </c>
      <c r="G578">
        <f>SUMIFS(Historico_Precos[Preço D0],Historico_Precos[Ativo],Historico_Posicoes[[#This Row],[Ativo]],Historico_Precos[Data],Historico_Posicoes[[#This Row],[Data]])</f>
        <v>42.45</v>
      </c>
    </row>
    <row r="579" spans="1:7" x14ac:dyDescent="0.25">
      <c r="A579" s="1" t="s">
        <v>25</v>
      </c>
      <c r="B579" s="1">
        <v>45679</v>
      </c>
      <c r="C579" t="s">
        <v>12</v>
      </c>
      <c r="D579" s="2">
        <v>8955134.5599999987</v>
      </c>
      <c r="E579" s="2">
        <v>219509356</v>
      </c>
      <c r="F579">
        <v>4.0796140643772828E-2</v>
      </c>
      <c r="G579">
        <f>SUMIFS(Historico_Precos[Preço D0],Historico_Precos[Ativo],Historico_Posicoes[[#This Row],[Ativo]],Historico_Precos[Data],Historico_Posicoes[[#This Row],[Data]])</f>
        <v>30.89</v>
      </c>
    </row>
    <row r="580" spans="1:7" x14ac:dyDescent="0.25">
      <c r="A580" s="1" t="s">
        <v>25</v>
      </c>
      <c r="B580" s="1">
        <v>45679</v>
      </c>
      <c r="C580" t="s">
        <v>7</v>
      </c>
      <c r="D580" s="2">
        <v>12277544.42</v>
      </c>
      <c r="E580" s="2">
        <v>219509356</v>
      </c>
      <c r="F580">
        <v>5.5931759100054032E-2</v>
      </c>
      <c r="G580">
        <f>SUMIFS(Historico_Precos[Preço D0],Historico_Precos[Ativo],Historico_Posicoes[[#This Row],[Ativo]],Historico_Precos[Data],Historico_Posicoes[[#This Row],[Data]])</f>
        <v>18.91</v>
      </c>
    </row>
    <row r="581" spans="1:7" x14ac:dyDescent="0.25">
      <c r="A581" s="1" t="s">
        <v>25</v>
      </c>
      <c r="B581" s="1">
        <v>45679</v>
      </c>
      <c r="C581" t="s">
        <v>9</v>
      </c>
      <c r="D581" s="2">
        <v>9905350.1600000001</v>
      </c>
      <c r="E581" s="2">
        <v>219509356</v>
      </c>
      <c r="F581">
        <v>4.5124956587271843E-2</v>
      </c>
      <c r="G581">
        <f>SUMIFS(Historico_Precos[Preço D0],Historico_Precos[Ativo],Historico_Posicoes[[#This Row],[Ativo]],Historico_Precos[Data],Historico_Posicoes[[#This Row],[Data]])</f>
        <v>35.119999999999997</v>
      </c>
    </row>
    <row r="582" spans="1:7" x14ac:dyDescent="0.25">
      <c r="A582" s="1" t="s">
        <v>25</v>
      </c>
      <c r="B582" s="1">
        <v>45679</v>
      </c>
      <c r="C582" t="s">
        <v>2</v>
      </c>
      <c r="D582" s="2">
        <v>23561201.699999999</v>
      </c>
      <c r="E582" s="2">
        <v>219509356</v>
      </c>
      <c r="F582">
        <v>0.10733575155675824</v>
      </c>
      <c r="G582">
        <f>SUMIFS(Historico_Precos[Preço D0],Historico_Precos[Ativo],Historico_Posicoes[[#This Row],[Ativo]],Historico_Precos[Data],Historico_Posicoes[[#This Row],[Data]])</f>
        <v>37.35</v>
      </c>
    </row>
    <row r="583" spans="1:7" x14ac:dyDescent="0.25">
      <c r="A583" s="1" t="s">
        <v>25</v>
      </c>
      <c r="B583" s="1">
        <v>45679</v>
      </c>
      <c r="C583" t="s">
        <v>5</v>
      </c>
      <c r="D583" s="2">
        <v>6532714.4000000004</v>
      </c>
      <c r="E583" s="2">
        <v>219509356</v>
      </c>
      <c r="F583">
        <v>2.9760528293837282E-2</v>
      </c>
      <c r="G583">
        <f>SUMIFS(Historico_Precos[Preço D0],Historico_Precos[Ativo],Historico_Posicoes[[#This Row],[Ativo]],Historico_Precos[Data],Historico_Posicoes[[#This Row],[Data]])</f>
        <v>61.4</v>
      </c>
    </row>
    <row r="584" spans="1:7" x14ac:dyDescent="0.25">
      <c r="A584" s="1" t="s">
        <v>25</v>
      </c>
      <c r="B584" s="1">
        <v>45679</v>
      </c>
      <c r="C584" t="s">
        <v>10</v>
      </c>
      <c r="D584" s="2">
        <v>6454516</v>
      </c>
      <c r="E584" s="2">
        <v>219509356</v>
      </c>
      <c r="F584">
        <v>2.9404286530729924E-2</v>
      </c>
      <c r="G584">
        <f>SUMIFS(Historico_Precos[Preço D0],Historico_Precos[Ativo],Historico_Posicoes[[#This Row],[Ativo]],Historico_Precos[Data],Historico_Posicoes[[#This Row],[Data]])</f>
        <v>11.14</v>
      </c>
    </row>
    <row r="585" spans="1:7" x14ac:dyDescent="0.25">
      <c r="A585" s="1" t="s">
        <v>25</v>
      </c>
      <c r="B585" s="1">
        <v>45679</v>
      </c>
      <c r="C585" t="s">
        <v>6</v>
      </c>
      <c r="D585" s="2">
        <v>12832547</v>
      </c>
      <c r="E585" s="2">
        <v>219509356</v>
      </c>
      <c r="F585">
        <v>5.8460136888197151E-2</v>
      </c>
      <c r="G585">
        <f>SUMIFS(Historico_Precos[Preço D0],Historico_Precos[Ativo],Historico_Posicoes[[#This Row],[Ativo]],Historico_Precos[Data],Historico_Posicoes[[#This Row],[Data]])</f>
        <v>16.989999999999998</v>
      </c>
    </row>
    <row r="586" spans="1:7" x14ac:dyDescent="0.25">
      <c r="A586" s="1" t="s">
        <v>25</v>
      </c>
      <c r="B586" s="1">
        <v>45679</v>
      </c>
      <c r="C586" t="s">
        <v>8</v>
      </c>
      <c r="D586" s="2">
        <v>14009412</v>
      </c>
      <c r="E586" s="2">
        <v>219509356</v>
      </c>
      <c r="F586">
        <v>6.3821480119507987E-2</v>
      </c>
      <c r="G586">
        <f>SUMIFS(Historico_Precos[Preço D0],Historico_Precos[Ativo],Historico_Posicoes[[#This Row],[Ativo]],Historico_Precos[Data],Historico_Posicoes[[#This Row],[Data]])</f>
        <v>17.97</v>
      </c>
    </row>
    <row r="587" spans="1:7" x14ac:dyDescent="0.25">
      <c r="A587" s="1" t="s">
        <v>25</v>
      </c>
      <c r="B587" s="1">
        <v>45679</v>
      </c>
      <c r="C587" t="s">
        <v>13</v>
      </c>
      <c r="D587" s="2">
        <v>11643997.949999999</v>
      </c>
      <c r="E587" s="2">
        <v>219509356</v>
      </c>
      <c r="F587">
        <v>5.3045565629557943E-2</v>
      </c>
      <c r="G587">
        <f>SUMIFS(Historico_Precos[Preço D0],Historico_Precos[Ativo],Historico_Posicoes[[#This Row],[Ativo]],Historico_Precos[Data],Historico_Posicoes[[#This Row],[Data]])</f>
        <v>17.63</v>
      </c>
    </row>
    <row r="588" spans="1:7" x14ac:dyDescent="0.25">
      <c r="A588" s="1" t="s">
        <v>25</v>
      </c>
      <c r="B588" s="1">
        <v>45679</v>
      </c>
      <c r="C588" t="s">
        <v>14</v>
      </c>
      <c r="D588" s="2">
        <v>2351270.8369</v>
      </c>
      <c r="E588" s="2">
        <v>219509356</v>
      </c>
      <c r="F588">
        <v>1.0711483463602345E-2</v>
      </c>
      <c r="G588">
        <f>SUMIFS(Historico_Precos[Preço D0],Historico_Precos[Ativo],Historico_Posicoes[[#This Row],[Ativo]],Historico_Precos[Data],Historico_Posicoes[[#This Row],[Data]])</f>
        <v>10785.646038999999</v>
      </c>
    </row>
    <row r="589" spans="1:7" x14ac:dyDescent="0.25">
      <c r="A589" s="1" t="s">
        <v>25</v>
      </c>
      <c r="B589" s="1">
        <v>45679</v>
      </c>
      <c r="C589" t="s">
        <v>15</v>
      </c>
      <c r="D589" s="2">
        <v>6895301.8459000001</v>
      </c>
      <c r="E589" s="2">
        <v>219509356</v>
      </c>
      <c r="F589">
        <v>3.141233691150732E-2</v>
      </c>
      <c r="G589">
        <f>SUMIFS(Historico_Precos[Preço D0],Historico_Precos[Ativo],Historico_Posicoes[[#This Row],[Ativo]],Historico_Precos[Data],Historico_Posicoes[[#This Row],[Data]])</f>
        <v>71.647688000000002</v>
      </c>
    </row>
    <row r="590" spans="1:7" x14ac:dyDescent="0.25">
      <c r="A590" s="1" t="s">
        <v>26</v>
      </c>
      <c r="B590" s="1">
        <v>45679</v>
      </c>
      <c r="C590" t="s">
        <v>2</v>
      </c>
      <c r="D590" s="2">
        <v>232268445</v>
      </c>
      <c r="E590" s="2">
        <v>2048004619</v>
      </c>
      <c r="F590">
        <v>0.11341207087384991</v>
      </c>
      <c r="G590">
        <f>SUMIFS(Historico_Precos[Preço D0],Historico_Precos[Ativo],Historico_Posicoes[[#This Row],[Ativo]],Historico_Precos[Data],Historico_Posicoes[[#This Row],[Data]])</f>
        <v>37.35</v>
      </c>
    </row>
    <row r="591" spans="1:7" x14ac:dyDescent="0.25">
      <c r="A591" s="1" t="s">
        <v>26</v>
      </c>
      <c r="B591" s="1">
        <v>45679</v>
      </c>
      <c r="C591" t="s">
        <v>3</v>
      </c>
      <c r="D591" s="2">
        <v>202116966.09999999</v>
      </c>
      <c r="E591" s="2">
        <v>2048004619</v>
      </c>
      <c r="F591">
        <v>9.8689702271613874E-2</v>
      </c>
      <c r="G591">
        <f>SUMIFS(Historico_Precos[Preço D0],Historico_Precos[Ativo],Historico_Posicoes[[#This Row],[Ativo]],Historico_Precos[Data],Historico_Posicoes[[#This Row],[Data]])</f>
        <v>28.7</v>
      </c>
    </row>
    <row r="592" spans="1:7" x14ac:dyDescent="0.25">
      <c r="A592" s="1" t="s">
        <v>26</v>
      </c>
      <c r="B592" s="1">
        <v>45679</v>
      </c>
      <c r="C592" t="s">
        <v>4</v>
      </c>
      <c r="D592" s="2">
        <v>80248834</v>
      </c>
      <c r="E592" s="2">
        <v>2048004619</v>
      </c>
      <c r="F592">
        <v>3.9183912602298678E-2</v>
      </c>
      <c r="G592">
        <f>SUMIFS(Historico_Precos[Preço D0],Historico_Precos[Ativo],Historico_Posicoes[[#This Row],[Ativo]],Historico_Precos[Data],Historico_Posicoes[[#This Row],[Data]])</f>
        <v>94</v>
      </c>
    </row>
    <row r="593" spans="1:7" x14ac:dyDescent="0.25">
      <c r="A593" s="1" t="s">
        <v>26</v>
      </c>
      <c r="B593" s="1">
        <v>45679</v>
      </c>
      <c r="C593" t="s">
        <v>5</v>
      </c>
      <c r="D593" s="2">
        <v>94095561.400000006</v>
      </c>
      <c r="E593" s="2">
        <v>2048004619</v>
      </c>
      <c r="F593">
        <v>4.5944994716830764E-2</v>
      </c>
      <c r="G593">
        <f>SUMIFS(Historico_Precos[Preço D0],Historico_Precos[Ativo],Historico_Posicoes[[#This Row],[Ativo]],Historico_Precos[Data],Historico_Posicoes[[#This Row],[Data]])</f>
        <v>61.4</v>
      </c>
    </row>
    <row r="594" spans="1:7" x14ac:dyDescent="0.25">
      <c r="A594" s="1" t="s">
        <v>26</v>
      </c>
      <c r="B594" s="1">
        <v>45679</v>
      </c>
      <c r="C594" t="s">
        <v>10</v>
      </c>
      <c r="D594" s="2">
        <v>72676246</v>
      </c>
      <c r="E594" s="2">
        <v>2048004619</v>
      </c>
      <c r="F594">
        <v>3.5486368207258423E-2</v>
      </c>
      <c r="G594">
        <f>SUMIFS(Historico_Precos[Preço D0],Historico_Precos[Ativo],Historico_Posicoes[[#This Row],[Ativo]],Historico_Precos[Data],Historico_Posicoes[[#This Row],[Data]])</f>
        <v>11.14</v>
      </c>
    </row>
    <row r="595" spans="1:7" x14ac:dyDescent="0.25">
      <c r="A595" s="1" t="s">
        <v>26</v>
      </c>
      <c r="B595" s="1">
        <v>45679</v>
      </c>
      <c r="C595" t="s">
        <v>12</v>
      </c>
      <c r="D595" s="2">
        <v>94934947.469999999</v>
      </c>
      <c r="E595" s="2">
        <v>2048004619</v>
      </c>
      <c r="F595">
        <v>4.6354850271946579E-2</v>
      </c>
      <c r="G595">
        <f>SUMIFS(Historico_Precos[Preço D0],Historico_Precos[Ativo],Historico_Posicoes[[#This Row],[Ativo]],Historico_Precos[Data],Historico_Posicoes[[#This Row],[Data]])</f>
        <v>30.89</v>
      </c>
    </row>
    <row r="596" spans="1:7" x14ac:dyDescent="0.25">
      <c r="A596" s="1" t="s">
        <v>26</v>
      </c>
      <c r="B596" s="1">
        <v>45679</v>
      </c>
      <c r="C596" t="s">
        <v>6</v>
      </c>
      <c r="D596" s="2">
        <v>118456080.90000001</v>
      </c>
      <c r="E596" s="2">
        <v>2048004619</v>
      </c>
      <c r="F596">
        <v>5.783975280184659E-2</v>
      </c>
      <c r="G596">
        <f>SUMIFS(Historico_Precos[Preço D0],Historico_Precos[Ativo],Historico_Posicoes[[#This Row],[Ativo]],Historico_Precos[Data],Historico_Posicoes[[#This Row],[Data]])</f>
        <v>16.989999999999998</v>
      </c>
    </row>
    <row r="597" spans="1:7" x14ac:dyDescent="0.25">
      <c r="A597" s="1" t="s">
        <v>26</v>
      </c>
      <c r="B597" s="1">
        <v>45679</v>
      </c>
      <c r="C597" t="s">
        <v>7</v>
      </c>
      <c r="D597" s="2">
        <v>134138085</v>
      </c>
      <c r="E597" s="2">
        <v>2048004619</v>
      </c>
      <c r="F597">
        <v>6.5496964096446703E-2</v>
      </c>
      <c r="G597">
        <f>SUMIFS(Historico_Precos[Preço D0],Historico_Precos[Ativo],Historico_Posicoes[[#This Row],[Ativo]],Historico_Precos[Data],Historico_Posicoes[[#This Row],[Data]])</f>
        <v>18.91</v>
      </c>
    </row>
    <row r="598" spans="1:7" x14ac:dyDescent="0.25">
      <c r="A598" s="1" t="s">
        <v>26</v>
      </c>
      <c r="B598" s="1">
        <v>45679</v>
      </c>
      <c r="C598" t="s">
        <v>14</v>
      </c>
      <c r="D598" s="2">
        <v>76519310.459999993</v>
      </c>
      <c r="E598" s="2">
        <v>2048004619</v>
      </c>
      <c r="F598">
        <v>3.7362860293431784E-2</v>
      </c>
      <c r="G598">
        <f>SUMIFS(Historico_Precos[Preço D0],Historico_Precos[Ativo],Historico_Posicoes[[#This Row],[Ativo]],Historico_Precos[Data],Historico_Posicoes[[#This Row],[Data]])</f>
        <v>10785.646038999999</v>
      </c>
    </row>
    <row r="599" spans="1:7" x14ac:dyDescent="0.25">
      <c r="A599" s="1" t="s">
        <v>26</v>
      </c>
      <c r="B599" s="1">
        <v>45679</v>
      </c>
      <c r="C599" t="s">
        <v>15</v>
      </c>
      <c r="D599" s="2">
        <v>27141616.010000002</v>
      </c>
      <c r="E599" s="2">
        <v>2048004619</v>
      </c>
      <c r="F599">
        <v>1.3252712302598573E-2</v>
      </c>
      <c r="G599">
        <f>SUMIFS(Historico_Precos[Preço D0],Historico_Precos[Ativo],Historico_Posicoes[[#This Row],[Ativo]],Historico_Precos[Data],Historico_Posicoes[[#This Row],[Data]])</f>
        <v>71.647688000000002</v>
      </c>
    </row>
    <row r="600" spans="1:7" x14ac:dyDescent="0.25">
      <c r="A600" s="1" t="s">
        <v>26</v>
      </c>
      <c r="B600" s="1">
        <v>45679</v>
      </c>
      <c r="C600" t="s">
        <v>8</v>
      </c>
      <c r="D600" s="2">
        <v>153647112</v>
      </c>
      <c r="E600" s="2">
        <v>2048004619</v>
      </c>
      <c r="F600">
        <v>7.5022834701917243E-2</v>
      </c>
      <c r="G600">
        <f>SUMIFS(Historico_Precos[Preço D0],Historico_Precos[Ativo],Historico_Posicoes[[#This Row],[Ativo]],Historico_Precos[Data],Historico_Posicoes[[#This Row],[Data]])</f>
        <v>17.97</v>
      </c>
    </row>
    <row r="601" spans="1:7" x14ac:dyDescent="0.25">
      <c r="A601" s="1" t="s">
        <v>26</v>
      </c>
      <c r="B601" s="1">
        <v>45679</v>
      </c>
      <c r="C601" t="s">
        <v>13</v>
      </c>
      <c r="D601" s="2">
        <v>121421336</v>
      </c>
      <c r="E601" s="2">
        <v>2048004619</v>
      </c>
      <c r="F601">
        <v>5.9287628003147581E-2</v>
      </c>
      <c r="G601">
        <f>SUMIFS(Historico_Precos[Preço D0],Historico_Precos[Ativo],Historico_Posicoes[[#This Row],[Ativo]],Historico_Precos[Data],Historico_Posicoes[[#This Row],[Data]])</f>
        <v>17.63</v>
      </c>
    </row>
    <row r="602" spans="1:7" x14ac:dyDescent="0.25">
      <c r="A602" s="1" t="s">
        <v>24</v>
      </c>
      <c r="B602" s="1">
        <v>45680</v>
      </c>
      <c r="C602" t="s">
        <v>12</v>
      </c>
      <c r="D602" s="2">
        <v>3664391.04</v>
      </c>
      <c r="E602" s="2">
        <v>81704625.439999998</v>
      </c>
      <c r="F602">
        <v>4.4849248378122181E-2</v>
      </c>
      <c r="G602">
        <f>SUMIFS(Historico_Precos[Preço D0],Historico_Precos[Ativo],Historico_Posicoes[[#This Row],[Ativo]],Historico_Precos[Data],Historico_Posicoes[[#This Row],[Data]])</f>
        <v>30.92</v>
      </c>
    </row>
    <row r="603" spans="1:7" x14ac:dyDescent="0.25">
      <c r="A603" s="1" t="s">
        <v>25</v>
      </c>
      <c r="B603" s="1">
        <v>45680</v>
      </c>
      <c r="C603" t="s">
        <v>12</v>
      </c>
      <c r="D603" s="2">
        <v>8963831.6799999997</v>
      </c>
      <c r="E603" s="2">
        <v>217438923.30000001</v>
      </c>
      <c r="F603">
        <v>4.1224595596587921E-2</v>
      </c>
      <c r="G603">
        <f>SUMIFS(Historico_Precos[Preço D0],Historico_Precos[Ativo],Historico_Posicoes[[#This Row],[Ativo]],Historico_Precos[Data],Historico_Posicoes[[#This Row],[Data]])</f>
        <v>30.92</v>
      </c>
    </row>
    <row r="604" spans="1:7" x14ac:dyDescent="0.25">
      <c r="A604" s="1" t="s">
        <v>26</v>
      </c>
      <c r="B604" s="1">
        <v>45680</v>
      </c>
      <c r="C604" t="s">
        <v>12</v>
      </c>
      <c r="D604" s="2">
        <v>95027147.159999996</v>
      </c>
      <c r="E604" s="2">
        <v>2028885710</v>
      </c>
      <c r="F604">
        <v>4.6837111963295361E-2</v>
      </c>
      <c r="G604">
        <f>SUMIFS(Historico_Precos[Preço D0],Historico_Precos[Ativo],Historico_Posicoes[[#This Row],[Ativo]],Historico_Precos[Data],Historico_Posicoes[[#This Row],[Data]])</f>
        <v>30.92</v>
      </c>
    </row>
    <row r="605" spans="1:7" x14ac:dyDescent="0.25">
      <c r="A605" s="1" t="s">
        <v>24</v>
      </c>
      <c r="B605" s="1">
        <v>45680</v>
      </c>
      <c r="C605" t="s">
        <v>9</v>
      </c>
      <c r="D605" s="2">
        <v>4283891.84</v>
      </c>
      <c r="E605" s="2">
        <v>81704625.439999998</v>
      </c>
      <c r="F605">
        <v>5.243144824335419E-2</v>
      </c>
      <c r="G605">
        <f>SUMIFS(Historico_Precos[Preço D0],Historico_Precos[Ativo],Historico_Posicoes[[#This Row],[Ativo]],Historico_Precos[Data],Historico_Posicoes[[#This Row],[Data]])</f>
        <v>34.880000000000003</v>
      </c>
    </row>
    <row r="606" spans="1:7" x14ac:dyDescent="0.25">
      <c r="A606" s="1" t="s">
        <v>25</v>
      </c>
      <c r="B606" s="1">
        <v>45680</v>
      </c>
      <c r="C606" t="s">
        <v>9</v>
      </c>
      <c r="D606" s="2">
        <v>9837659.8399999999</v>
      </c>
      <c r="E606" s="2">
        <v>217438923.30000001</v>
      </c>
      <c r="F606">
        <v>4.5243324841279693E-2</v>
      </c>
      <c r="G606">
        <f>SUMIFS(Historico_Precos[Preço D0],Historico_Precos[Ativo],Historico_Posicoes[[#This Row],[Ativo]],Historico_Precos[Data],Historico_Posicoes[[#This Row],[Data]])</f>
        <v>34.880000000000003</v>
      </c>
    </row>
    <row r="607" spans="1:7" x14ac:dyDescent="0.25">
      <c r="A607" s="1" t="s">
        <v>24</v>
      </c>
      <c r="B607" s="1">
        <v>45680</v>
      </c>
      <c r="C607" t="s">
        <v>10</v>
      </c>
      <c r="D607" s="2">
        <v>2772360</v>
      </c>
      <c r="E607" s="2">
        <v>81704625.439999998</v>
      </c>
      <c r="F607">
        <v>3.3931493903437443E-2</v>
      </c>
      <c r="G607">
        <f>SUMIFS(Historico_Precos[Preço D0],Historico_Precos[Ativo],Historico_Posicoes[[#This Row],[Ativo]],Historico_Precos[Data],Historico_Posicoes[[#This Row],[Data]])</f>
        <v>10.8</v>
      </c>
    </row>
    <row r="608" spans="1:7" x14ac:dyDescent="0.25">
      <c r="A608" s="1" t="s">
        <v>25</v>
      </c>
      <c r="B608" s="1">
        <v>45680</v>
      </c>
      <c r="C608" t="s">
        <v>10</v>
      </c>
      <c r="D608" s="2">
        <v>6257520</v>
      </c>
      <c r="E608" s="2">
        <v>217438923.30000001</v>
      </c>
      <c r="F608">
        <v>2.877828819712519E-2</v>
      </c>
      <c r="G608">
        <f>SUMIFS(Historico_Precos[Preço D0],Historico_Precos[Ativo],Historico_Posicoes[[#This Row],[Ativo]],Historico_Precos[Data],Historico_Posicoes[[#This Row],[Data]])</f>
        <v>10.8</v>
      </c>
    </row>
    <row r="609" spans="1:7" x14ac:dyDescent="0.25">
      <c r="A609" s="1" t="s">
        <v>26</v>
      </c>
      <c r="B609" s="1">
        <v>45680</v>
      </c>
      <c r="C609" t="s">
        <v>10</v>
      </c>
      <c r="D609" s="2">
        <v>70458120</v>
      </c>
      <c r="E609" s="2">
        <v>2028885710</v>
      </c>
      <c r="F609">
        <v>3.4727495813453191E-2</v>
      </c>
      <c r="G609">
        <f>SUMIFS(Historico_Precos[Preço D0],Historico_Precos[Ativo],Historico_Posicoes[[#This Row],[Ativo]],Historico_Precos[Data],Historico_Posicoes[[#This Row],[Data]])</f>
        <v>10.8</v>
      </c>
    </row>
    <row r="610" spans="1:7" x14ac:dyDescent="0.25">
      <c r="A610" s="1" t="s">
        <v>24</v>
      </c>
      <c r="B610" s="1">
        <v>45680</v>
      </c>
      <c r="C610" t="s">
        <v>2</v>
      </c>
      <c r="D610" s="2">
        <v>9882461.5099999998</v>
      </c>
      <c r="E610" s="2">
        <v>81704625.439999998</v>
      </c>
      <c r="F610">
        <v>0.1209535134244904</v>
      </c>
      <c r="G610">
        <f>SUMIFS(Historico_Precos[Preço D0],Historico_Precos[Ativo],Historico_Posicoes[[#This Row],[Ativo]],Historico_Precos[Data],Historico_Posicoes[[#This Row],[Data]])</f>
        <v>37.19</v>
      </c>
    </row>
    <row r="611" spans="1:7" x14ac:dyDescent="0.25">
      <c r="A611" s="1" t="s">
        <v>25</v>
      </c>
      <c r="B611" s="1">
        <v>45680</v>
      </c>
      <c r="C611" t="s">
        <v>2</v>
      </c>
      <c r="D611" s="2">
        <v>23460270.18</v>
      </c>
      <c r="E611" s="2">
        <v>217438923.30000001</v>
      </c>
      <c r="F611">
        <v>0.10789360903720037</v>
      </c>
      <c r="G611">
        <f>SUMIFS(Historico_Precos[Preço D0],Historico_Precos[Ativo],Historico_Posicoes[[#This Row],[Ativo]],Historico_Precos[Data],Historico_Posicoes[[#This Row],[Data]])</f>
        <v>37.19</v>
      </c>
    </row>
    <row r="612" spans="1:7" x14ac:dyDescent="0.25">
      <c r="A612" s="1" t="s">
        <v>26</v>
      </c>
      <c r="B612" s="1">
        <v>45680</v>
      </c>
      <c r="C612" t="s">
        <v>2</v>
      </c>
      <c r="D612" s="2">
        <v>231273453</v>
      </c>
      <c r="E612" s="2">
        <v>2028885710</v>
      </c>
      <c r="F612">
        <v>0.11399037997068845</v>
      </c>
      <c r="G612">
        <f>SUMIFS(Historico_Precos[Preço D0],Historico_Precos[Ativo],Historico_Posicoes[[#This Row],[Ativo]],Historico_Precos[Data],Historico_Posicoes[[#This Row],[Data]])</f>
        <v>37.19</v>
      </c>
    </row>
    <row r="613" spans="1:7" x14ac:dyDescent="0.25">
      <c r="A613" s="1" t="s">
        <v>24</v>
      </c>
      <c r="B613" s="1">
        <v>45680</v>
      </c>
      <c r="C613" t="s">
        <v>3</v>
      </c>
      <c r="D613" s="2">
        <v>8416397.1999999993</v>
      </c>
      <c r="E613" s="2">
        <v>81704625.439999998</v>
      </c>
      <c r="F613">
        <v>0.10301004569417679</v>
      </c>
      <c r="G613">
        <f>SUMIFS(Historico_Precos[Preço D0],Historico_Precos[Ativo],Historico_Posicoes[[#This Row],[Ativo]],Historico_Precos[Data],Historico_Posicoes[[#This Row],[Data]])</f>
        <v>28.36</v>
      </c>
    </row>
    <row r="614" spans="1:7" x14ac:dyDescent="0.25">
      <c r="A614" s="1" t="s">
        <v>25</v>
      </c>
      <c r="B614" s="1">
        <v>45680</v>
      </c>
      <c r="C614" t="s">
        <v>3</v>
      </c>
      <c r="D614" s="2">
        <v>17530450.399999999</v>
      </c>
      <c r="E614" s="2">
        <v>217438923.30000001</v>
      </c>
      <c r="F614">
        <v>8.0622411728066154E-2</v>
      </c>
      <c r="G614">
        <f>SUMIFS(Historico_Precos[Preço D0],Historico_Precos[Ativo],Historico_Posicoes[[#This Row],[Ativo]],Historico_Precos[Data],Historico_Posicoes[[#This Row],[Data]])</f>
        <v>28.36</v>
      </c>
    </row>
    <row r="615" spans="1:7" x14ac:dyDescent="0.25">
      <c r="A615" s="1" t="s">
        <v>26</v>
      </c>
      <c r="B615" s="1">
        <v>45680</v>
      </c>
      <c r="C615" t="s">
        <v>3</v>
      </c>
      <c r="D615" s="2">
        <v>199722549.09999999</v>
      </c>
      <c r="E615" s="2">
        <v>2028885710</v>
      </c>
      <c r="F615">
        <v>9.8439526739039426E-2</v>
      </c>
      <c r="G615">
        <f>SUMIFS(Historico_Precos[Preço D0],Historico_Precos[Ativo],Historico_Posicoes[[#This Row],[Ativo]],Historico_Precos[Data],Historico_Posicoes[[#This Row],[Data]])</f>
        <v>28.36</v>
      </c>
    </row>
    <row r="616" spans="1:7" x14ac:dyDescent="0.25">
      <c r="A616" s="1" t="s">
        <v>24</v>
      </c>
      <c r="B616" s="1">
        <v>45680</v>
      </c>
      <c r="C616" t="s">
        <v>13</v>
      </c>
      <c r="D616" s="2">
        <v>4608010.6399999997</v>
      </c>
      <c r="E616" s="2">
        <v>81704625.439999998</v>
      </c>
      <c r="F616">
        <v>5.6398406028847221E-2</v>
      </c>
      <c r="G616">
        <f>SUMIFS(Historico_Precos[Preço D0],Historico_Precos[Ativo],Historico_Posicoes[[#This Row],[Ativo]],Historico_Precos[Data],Historico_Posicoes[[#This Row],[Data]])</f>
        <v>17.239999999999998</v>
      </c>
    </row>
    <row r="617" spans="1:7" x14ac:dyDescent="0.25">
      <c r="A617" s="1" t="s">
        <v>25</v>
      </c>
      <c r="B617" s="1">
        <v>45680</v>
      </c>
      <c r="C617" t="s">
        <v>13</v>
      </c>
      <c r="D617" s="2">
        <v>11386416.6</v>
      </c>
      <c r="E617" s="2">
        <v>217438923.30000001</v>
      </c>
      <c r="F617">
        <v>5.2366045725356108E-2</v>
      </c>
      <c r="G617">
        <f>SUMIFS(Historico_Precos[Preço D0],Historico_Precos[Ativo],Historico_Posicoes[[#This Row],[Ativo]],Historico_Precos[Data],Historico_Posicoes[[#This Row],[Data]])</f>
        <v>17.239999999999998</v>
      </c>
    </row>
    <row r="618" spans="1:7" x14ac:dyDescent="0.25">
      <c r="A618" s="1" t="s">
        <v>26</v>
      </c>
      <c r="B618" s="1">
        <v>45680</v>
      </c>
      <c r="C618" t="s">
        <v>13</v>
      </c>
      <c r="D618" s="2">
        <v>118735328</v>
      </c>
      <c r="E618" s="2">
        <v>2028885710</v>
      </c>
      <c r="F618">
        <v>5.8522432986134049E-2</v>
      </c>
      <c r="G618">
        <f>SUMIFS(Historico_Precos[Preço D0],Historico_Precos[Ativo],Historico_Posicoes[[#This Row],[Ativo]],Historico_Precos[Data],Historico_Posicoes[[#This Row],[Data]])</f>
        <v>17.239999999999998</v>
      </c>
    </row>
    <row r="619" spans="1:7" x14ac:dyDescent="0.25">
      <c r="A619" s="1" t="s">
        <v>24</v>
      </c>
      <c r="B619" s="1">
        <v>45680</v>
      </c>
      <c r="C619" t="s">
        <v>14</v>
      </c>
      <c r="D619" s="2">
        <v>1058034.7830000001</v>
      </c>
      <c r="E619" s="2">
        <v>81704625.439999998</v>
      </c>
      <c r="F619">
        <v>1.2949509006402222E-2</v>
      </c>
      <c r="G619">
        <f>SUMIFS(Historico_Precos[Preço D0],Historico_Precos[Ativo],Historico_Posicoes[[#This Row],[Ativo]],Historico_Precos[Data],Historico_Posicoes[[#This Row],[Data]])</f>
        <v>10796.273300999999</v>
      </c>
    </row>
    <row r="620" spans="1:7" x14ac:dyDescent="0.25">
      <c r="A620" s="1" t="s">
        <v>25</v>
      </c>
      <c r="B620" s="1">
        <v>45680</v>
      </c>
      <c r="C620" t="s">
        <v>14</v>
      </c>
      <c r="D620" s="2">
        <v>2353587.5792</v>
      </c>
      <c r="E620" s="2">
        <v>217438923.30000001</v>
      </c>
      <c r="F620">
        <v>1.08241318687582E-2</v>
      </c>
      <c r="G620">
        <f>SUMIFS(Historico_Precos[Preço D0],Historico_Precos[Ativo],Historico_Posicoes[[#This Row],[Ativo]],Historico_Precos[Data],Historico_Posicoes[[#This Row],[Data]])</f>
        <v>10796.273300999999</v>
      </c>
    </row>
    <row r="621" spans="1:7" x14ac:dyDescent="0.25">
      <c r="A621" s="1" t="s">
        <v>26</v>
      </c>
      <c r="B621" s="1">
        <v>45680</v>
      </c>
      <c r="C621" t="s">
        <v>14</v>
      </c>
      <c r="D621" s="2">
        <v>76656893.959999993</v>
      </c>
      <c r="E621" s="2">
        <v>2028885710</v>
      </c>
      <c r="F621">
        <v>3.7782756111974389E-2</v>
      </c>
      <c r="G621">
        <f>SUMIFS(Historico_Precos[Preço D0],Historico_Precos[Ativo],Historico_Posicoes[[#This Row],[Ativo]],Historico_Precos[Data],Historico_Posicoes[[#This Row],[Data]])</f>
        <v>10796.273300999999</v>
      </c>
    </row>
    <row r="622" spans="1:7" x14ac:dyDescent="0.25">
      <c r="A622" s="1" t="s">
        <v>24</v>
      </c>
      <c r="B622" s="1">
        <v>45680</v>
      </c>
      <c r="C622" t="s">
        <v>11</v>
      </c>
      <c r="D622" s="2">
        <v>3704164</v>
      </c>
      <c r="E622" s="2">
        <v>81704625.439999998</v>
      </c>
      <c r="F622">
        <v>4.5336037954425999E-2</v>
      </c>
      <c r="G622">
        <f>SUMIFS(Historico_Precos[Preço D0],Historico_Precos[Ativo],Historico_Posicoes[[#This Row],[Ativo]],Historico_Precos[Data],Historico_Posicoes[[#This Row],[Data]])</f>
        <v>41.48</v>
      </c>
    </row>
    <row r="623" spans="1:7" x14ac:dyDescent="0.25">
      <c r="A623" s="1" t="s">
        <v>25</v>
      </c>
      <c r="B623" s="1">
        <v>45680</v>
      </c>
      <c r="C623" t="s">
        <v>11</v>
      </c>
      <c r="D623" s="2">
        <v>7138708</v>
      </c>
      <c r="E623" s="2">
        <v>217438923.30000001</v>
      </c>
      <c r="F623">
        <v>3.2830865291540924E-2</v>
      </c>
      <c r="G623">
        <f>SUMIFS(Historico_Precos[Preço D0],Historico_Precos[Ativo],Historico_Posicoes[[#This Row],[Ativo]],Historico_Precos[Data],Historico_Posicoes[[#This Row],[Data]])</f>
        <v>41.48</v>
      </c>
    </row>
    <row r="624" spans="1:7" x14ac:dyDescent="0.25">
      <c r="A624" s="1" t="s">
        <v>24</v>
      </c>
      <c r="B624" s="1">
        <v>45680</v>
      </c>
      <c r="C624" t="s">
        <v>6</v>
      </c>
      <c r="D624" s="2">
        <v>4903116</v>
      </c>
      <c r="E624" s="2">
        <v>81704625.439999998</v>
      </c>
      <c r="F624">
        <v>6.0010262253764518E-2</v>
      </c>
      <c r="G624">
        <f>SUMIFS(Historico_Precos[Preço D0],Historico_Precos[Ativo],Historico_Posicoes[[#This Row],[Ativo]],Historico_Precos[Data],Historico_Posicoes[[#This Row],[Data]])</f>
        <v>16.78</v>
      </c>
    </row>
    <row r="625" spans="1:7" x14ac:dyDescent="0.25">
      <c r="A625" s="1" t="s">
        <v>25</v>
      </c>
      <c r="B625" s="1">
        <v>45680</v>
      </c>
      <c r="C625" t="s">
        <v>6</v>
      </c>
      <c r="D625" s="2">
        <v>12673934</v>
      </c>
      <c r="E625" s="2">
        <v>217438923.30000001</v>
      </c>
      <c r="F625">
        <v>5.8287328725013049E-2</v>
      </c>
      <c r="G625">
        <f>SUMIFS(Historico_Precos[Preço D0],Historico_Precos[Ativo],Historico_Posicoes[[#This Row],[Ativo]],Historico_Precos[Data],Historico_Posicoes[[#This Row],[Data]])</f>
        <v>16.78</v>
      </c>
    </row>
    <row r="626" spans="1:7" x14ac:dyDescent="0.25">
      <c r="A626" s="1" t="s">
        <v>26</v>
      </c>
      <c r="B626" s="1">
        <v>45680</v>
      </c>
      <c r="C626" t="s">
        <v>6</v>
      </c>
      <c r="D626" s="2">
        <v>116991938.7</v>
      </c>
      <c r="E626" s="2">
        <v>2028885710</v>
      </c>
      <c r="F626">
        <v>5.7663148852283061E-2</v>
      </c>
      <c r="G626">
        <f>SUMIFS(Historico_Precos[Preço D0],Historico_Precos[Ativo],Historico_Posicoes[[#This Row],[Ativo]],Historico_Precos[Data],Historico_Posicoes[[#This Row],[Data]])</f>
        <v>16.78</v>
      </c>
    </row>
    <row r="627" spans="1:7" x14ac:dyDescent="0.25">
      <c r="A627" s="1" t="s">
        <v>24</v>
      </c>
      <c r="B627" s="1">
        <v>45680</v>
      </c>
      <c r="C627" t="s">
        <v>4</v>
      </c>
      <c r="D627" s="2">
        <v>2957400</v>
      </c>
      <c r="E627" s="2">
        <v>81704625.439999998</v>
      </c>
      <c r="F627">
        <v>3.6196237166178237E-2</v>
      </c>
      <c r="G627">
        <f>SUMIFS(Historico_Precos[Preço D0],Historico_Precos[Ativo],Historico_Posicoes[[#This Row],[Ativo]],Historico_Precos[Data],Historico_Posicoes[[#This Row],[Data]])</f>
        <v>93</v>
      </c>
    </row>
    <row r="628" spans="1:7" x14ac:dyDescent="0.25">
      <c r="A628" s="1" t="s">
        <v>25</v>
      </c>
      <c r="B628" s="1">
        <v>45680</v>
      </c>
      <c r="C628" t="s">
        <v>4</v>
      </c>
      <c r="D628" s="2">
        <v>5812500</v>
      </c>
      <c r="E628" s="2">
        <v>217438923.30000001</v>
      </c>
      <c r="F628">
        <v>2.6731644508653615E-2</v>
      </c>
      <c r="G628">
        <f>SUMIFS(Historico_Precos[Preço D0],Historico_Precos[Ativo],Historico_Posicoes[[#This Row],[Ativo]],Historico_Precos[Data],Historico_Posicoes[[#This Row],[Data]])</f>
        <v>93</v>
      </c>
    </row>
    <row r="629" spans="1:7" x14ac:dyDescent="0.25">
      <c r="A629" s="1" t="s">
        <v>26</v>
      </c>
      <c r="B629" s="1">
        <v>45680</v>
      </c>
      <c r="C629" t="s">
        <v>4</v>
      </c>
      <c r="D629" s="2">
        <v>79395123</v>
      </c>
      <c r="E629" s="2">
        <v>2028885710</v>
      </c>
      <c r="F629">
        <v>3.9132378235341804E-2</v>
      </c>
      <c r="G629">
        <f>SUMIFS(Historico_Precos[Preço D0],Historico_Precos[Ativo],Historico_Posicoes[[#This Row],[Ativo]],Historico_Precos[Data],Historico_Posicoes[[#This Row],[Data]])</f>
        <v>93</v>
      </c>
    </row>
    <row r="630" spans="1:7" x14ac:dyDescent="0.25">
      <c r="A630" s="1" t="s">
        <v>24</v>
      </c>
      <c r="B630" s="1">
        <v>45680</v>
      </c>
      <c r="C630" t="s">
        <v>7</v>
      </c>
      <c r="D630" s="2">
        <v>5148277.42</v>
      </c>
      <c r="E630" s="2">
        <v>81704625.439999998</v>
      </c>
      <c r="F630">
        <v>6.301084415080821E-2</v>
      </c>
      <c r="G630">
        <f>SUMIFS(Historico_Precos[Preço D0],Historico_Precos[Ativo],Historico_Posicoes[[#This Row],[Ativo]],Historico_Precos[Data],Historico_Posicoes[[#This Row],[Data]])</f>
        <v>18.59</v>
      </c>
    </row>
    <row r="631" spans="1:7" x14ac:dyDescent="0.25">
      <c r="A631" s="1" t="s">
        <v>25</v>
      </c>
      <c r="B631" s="1">
        <v>45680</v>
      </c>
      <c r="C631" t="s">
        <v>7</v>
      </c>
      <c r="D631" s="2">
        <v>12069780.58</v>
      </c>
      <c r="E631" s="2">
        <v>217438923.30000001</v>
      </c>
      <c r="F631">
        <v>5.5508831614969646E-2</v>
      </c>
      <c r="G631">
        <f>SUMIFS(Historico_Precos[Preço D0],Historico_Precos[Ativo],Historico_Posicoes[[#This Row],[Ativo]],Historico_Precos[Data],Historico_Posicoes[[#This Row],[Data]])</f>
        <v>18.59</v>
      </c>
    </row>
    <row r="632" spans="1:7" x14ac:dyDescent="0.25">
      <c r="A632" s="1" t="s">
        <v>26</v>
      </c>
      <c r="B632" s="1">
        <v>45680</v>
      </c>
      <c r="C632" t="s">
        <v>7</v>
      </c>
      <c r="D632" s="2">
        <v>131868165</v>
      </c>
      <c r="E632" s="2">
        <v>2028885710</v>
      </c>
      <c r="F632">
        <v>6.4995363883754695E-2</v>
      </c>
      <c r="G632">
        <f>SUMIFS(Historico_Precos[Preço D0],Historico_Precos[Ativo],Historico_Posicoes[[#This Row],[Ativo]],Historico_Precos[Data],Historico_Posicoes[[#This Row],[Data]])</f>
        <v>18.59</v>
      </c>
    </row>
    <row r="633" spans="1:7" x14ac:dyDescent="0.25">
      <c r="A633" s="1" t="s">
        <v>24</v>
      </c>
      <c r="B633" s="1">
        <v>45680</v>
      </c>
      <c r="C633" t="s">
        <v>5</v>
      </c>
      <c r="D633" s="2">
        <v>3327256</v>
      </c>
      <c r="E633" s="2">
        <v>81704625.439999998</v>
      </c>
      <c r="F633">
        <v>4.0722982108808259E-2</v>
      </c>
      <c r="G633">
        <f>SUMIFS(Historico_Precos[Preço D0],Historico_Precos[Ativo],Historico_Posicoes[[#This Row],[Ativo]],Historico_Precos[Data],Historico_Posicoes[[#This Row],[Data]])</f>
        <v>62.75</v>
      </c>
    </row>
    <row r="634" spans="1:7" x14ac:dyDescent="0.25">
      <c r="A634" s="1" t="s">
        <v>25</v>
      </c>
      <c r="B634" s="1">
        <v>45680</v>
      </c>
      <c r="C634" t="s">
        <v>5</v>
      </c>
      <c r="D634" s="2">
        <v>7146974</v>
      </c>
      <c r="E634" s="2">
        <v>217438923.30000001</v>
      </c>
      <c r="F634">
        <v>3.2868880564402611E-2</v>
      </c>
      <c r="G634">
        <f>SUMIFS(Historico_Precos[Preço D0],Historico_Precos[Ativo],Historico_Posicoes[[#This Row],[Ativo]],Historico_Precos[Data],Historico_Posicoes[[#This Row],[Data]])</f>
        <v>62.75</v>
      </c>
    </row>
    <row r="635" spans="1:7" x14ac:dyDescent="0.25">
      <c r="A635" s="1" t="s">
        <v>26</v>
      </c>
      <c r="B635" s="1">
        <v>45680</v>
      </c>
      <c r="C635" t="s">
        <v>5</v>
      </c>
      <c r="D635" s="2">
        <v>96164437.75</v>
      </c>
      <c r="E635" s="2">
        <v>2028885710</v>
      </c>
      <c r="F635">
        <v>4.7397661325141865E-2</v>
      </c>
      <c r="G635">
        <f>SUMIFS(Historico_Precos[Preço D0],Historico_Precos[Ativo],Historico_Posicoes[[#This Row],[Ativo]],Historico_Precos[Data],Historico_Posicoes[[#This Row],[Data]])</f>
        <v>62.75</v>
      </c>
    </row>
    <row r="636" spans="1:7" x14ac:dyDescent="0.25">
      <c r="A636" s="1" t="s">
        <v>24</v>
      </c>
      <c r="B636" s="1">
        <v>45680</v>
      </c>
      <c r="C636" t="s">
        <v>8</v>
      </c>
      <c r="D636" s="2">
        <v>5408312</v>
      </c>
      <c r="E636" s="2">
        <v>81704625.439999998</v>
      </c>
      <c r="F636">
        <v>6.6193461763943931E-2</v>
      </c>
      <c r="G636">
        <f>SUMIFS(Historico_Precos[Preço D0],Historico_Precos[Ativo],Historico_Posicoes[[#This Row],[Ativo]],Historico_Precos[Data],Historico_Posicoes[[#This Row],[Data]])</f>
        <v>17.68</v>
      </c>
    </row>
    <row r="637" spans="1:7" x14ac:dyDescent="0.25">
      <c r="A637" s="1" t="s">
        <v>25</v>
      </c>
      <c r="B637" s="1">
        <v>45680</v>
      </c>
      <c r="C637" t="s">
        <v>8</v>
      </c>
      <c r="D637" s="2">
        <v>13783328</v>
      </c>
      <c r="E637" s="2">
        <v>217438923.30000001</v>
      </c>
      <c r="F637">
        <v>6.3389423525534908E-2</v>
      </c>
      <c r="G637">
        <f>SUMIFS(Historico_Precos[Preço D0],Historico_Precos[Ativo],Historico_Posicoes[[#This Row],[Ativo]],Historico_Precos[Data],Historico_Posicoes[[#This Row],[Data]])</f>
        <v>17.68</v>
      </c>
    </row>
    <row r="638" spans="1:7" x14ac:dyDescent="0.25">
      <c r="A638" s="1" t="s">
        <v>26</v>
      </c>
      <c r="B638" s="1">
        <v>45680</v>
      </c>
      <c r="C638" t="s">
        <v>8</v>
      </c>
      <c r="D638" s="2">
        <v>151167553.69999999</v>
      </c>
      <c r="E638" s="2">
        <v>2028885710</v>
      </c>
      <c r="F638">
        <v>7.4507673327740082E-2</v>
      </c>
      <c r="G638">
        <f>SUMIFS(Historico_Precos[Preço D0],Historico_Precos[Ativo],Historico_Posicoes[[#This Row],[Ativo]],Historico_Precos[Data],Historico_Posicoes[[#This Row],[Data]])</f>
        <v>17.68</v>
      </c>
    </row>
    <row r="639" spans="1:7" x14ac:dyDescent="0.25">
      <c r="A639" s="1" t="s">
        <v>24</v>
      </c>
      <c r="B639" s="1">
        <v>45680</v>
      </c>
      <c r="C639" t="s">
        <v>15</v>
      </c>
      <c r="D639" s="2">
        <v>1075551.416</v>
      </c>
      <c r="E639" s="2">
        <v>81704625.439999998</v>
      </c>
      <c r="F639">
        <v>1.3163898741446823E-2</v>
      </c>
      <c r="G639">
        <f>SUMIFS(Historico_Precos[Preço D0],Historico_Precos[Ativo],Historico_Posicoes[[#This Row],[Ativo]],Historico_Precos[Data],Historico_Posicoes[[#This Row],[Data]])</f>
        <v>72.025139999999993</v>
      </c>
    </row>
    <row r="640" spans="1:7" x14ac:dyDescent="0.25">
      <c r="A640" s="1" t="s">
        <v>25</v>
      </c>
      <c r="B640" s="1">
        <v>45680</v>
      </c>
      <c r="C640" t="s">
        <v>15</v>
      </c>
      <c r="D640" s="2">
        <v>6931627.4481999995</v>
      </c>
      <c r="E640" s="2">
        <v>217438923.30000001</v>
      </c>
      <c r="F640">
        <v>3.1878503365455176E-2</v>
      </c>
      <c r="G640">
        <f>SUMIFS(Historico_Precos[Preço D0],Historico_Precos[Ativo],Historico_Posicoes[[#This Row],[Ativo]],Historico_Precos[Data],Historico_Posicoes[[#This Row],[Data]])</f>
        <v>72.025139999999993</v>
      </c>
    </row>
    <row r="641" spans="1:7" x14ac:dyDescent="0.25">
      <c r="A641" s="1" t="s">
        <v>26</v>
      </c>
      <c r="B641" s="1">
        <v>45680</v>
      </c>
      <c r="C641" t="s">
        <v>15</v>
      </c>
      <c r="D641" s="2">
        <v>27306755.170000002</v>
      </c>
      <c r="E641" s="2">
        <v>2028885710</v>
      </c>
      <c r="F641">
        <v>1.345899132484895E-2</v>
      </c>
      <c r="G641">
        <f>SUMIFS(Historico_Precos[Preço D0],Historico_Precos[Ativo],Historico_Posicoes[[#This Row],[Ativo]],Historico_Precos[Data],Historico_Posicoes[[#This Row],[Data]])</f>
        <v>72.025139999999993</v>
      </c>
    </row>
    <row r="642" spans="1:7" x14ac:dyDescent="0.25">
      <c r="A642" s="1" t="s">
        <v>24</v>
      </c>
      <c r="B642" s="1">
        <v>45681</v>
      </c>
      <c r="C642" t="s">
        <v>9</v>
      </c>
      <c r="D642" s="2">
        <v>4120095.46</v>
      </c>
      <c r="E642" s="2">
        <v>82009268.319999993</v>
      </c>
      <c r="F642">
        <v>5.0239388113101996E-2</v>
      </c>
      <c r="G642">
        <f>SUMIFS(Historico_Precos[Preço D0],Historico_Precos[Ativo],Historico_Posicoes[[#This Row],[Ativo]],Historico_Precos[Data],Historico_Posicoes[[#This Row],[Data]])</f>
        <v>34.97</v>
      </c>
    </row>
    <row r="643" spans="1:7" x14ac:dyDescent="0.25">
      <c r="A643" s="1" t="s">
        <v>24</v>
      </c>
      <c r="B643" s="1">
        <v>45681</v>
      </c>
      <c r="C643" t="s">
        <v>2</v>
      </c>
      <c r="D643" s="2">
        <v>9986095.8200000003</v>
      </c>
      <c r="E643" s="2">
        <v>82009268.319999993</v>
      </c>
      <c r="F643">
        <v>0.12176789312439998</v>
      </c>
      <c r="G643">
        <f>SUMIFS(Historico_Precos[Preço D0],Historico_Precos[Ativo],Historico_Posicoes[[#This Row],[Ativo]],Historico_Precos[Data],Historico_Posicoes[[#This Row],[Data]])</f>
        <v>37.58</v>
      </c>
    </row>
    <row r="644" spans="1:7" x14ac:dyDescent="0.25">
      <c r="A644" s="1" t="s">
        <v>24</v>
      </c>
      <c r="B644" s="1">
        <v>45681</v>
      </c>
      <c r="C644" t="s">
        <v>3</v>
      </c>
      <c r="D644" s="2">
        <v>8419364.9000000004</v>
      </c>
      <c r="E644" s="2">
        <v>82009268.319999993</v>
      </c>
      <c r="F644">
        <v>0.10266357781839555</v>
      </c>
      <c r="G644">
        <f>SUMIFS(Historico_Precos[Preço D0],Historico_Precos[Ativo],Historico_Posicoes[[#This Row],[Ativo]],Historico_Precos[Data],Historico_Posicoes[[#This Row],[Data]])</f>
        <v>28.37</v>
      </c>
    </row>
    <row r="645" spans="1:7" x14ac:dyDescent="0.25">
      <c r="A645" s="1" t="s">
        <v>24</v>
      </c>
      <c r="B645" s="1">
        <v>45681</v>
      </c>
      <c r="C645" t="s">
        <v>5</v>
      </c>
      <c r="D645" s="2">
        <v>3327786.24</v>
      </c>
      <c r="E645" s="2">
        <v>82009268.319999993</v>
      </c>
      <c r="F645">
        <v>4.0578172542827542E-2</v>
      </c>
      <c r="G645">
        <f>SUMIFS(Historico_Precos[Preço D0],Historico_Precos[Ativo],Historico_Posicoes[[#This Row],[Ativo]],Historico_Precos[Data],Historico_Posicoes[[#This Row],[Data]])</f>
        <v>62.76</v>
      </c>
    </row>
    <row r="646" spans="1:7" x14ac:dyDescent="0.25">
      <c r="A646" s="1" t="s">
        <v>24</v>
      </c>
      <c r="B646" s="1">
        <v>45681</v>
      </c>
      <c r="C646" t="s">
        <v>10</v>
      </c>
      <c r="D646" s="2">
        <v>2774927</v>
      </c>
      <c r="E646" s="2">
        <v>82009268.319999993</v>
      </c>
      <c r="F646">
        <v>3.3836748660800636E-2</v>
      </c>
      <c r="G646">
        <f>SUMIFS(Historico_Precos[Preço D0],Historico_Precos[Ativo],Historico_Posicoes[[#This Row],[Ativo]],Historico_Precos[Data],Historico_Posicoes[[#This Row],[Data]])</f>
        <v>10.81</v>
      </c>
    </row>
    <row r="647" spans="1:7" x14ac:dyDescent="0.25">
      <c r="A647" s="1" t="s">
        <v>24</v>
      </c>
      <c r="B647" s="1">
        <v>45681</v>
      </c>
      <c r="C647" t="s">
        <v>6</v>
      </c>
      <c r="D647" s="2">
        <v>4879740</v>
      </c>
      <c r="E647" s="2">
        <v>82009268.319999993</v>
      </c>
      <c r="F647">
        <v>5.9502298946983223E-2</v>
      </c>
      <c r="G647">
        <f>SUMIFS(Historico_Precos[Preço D0],Historico_Precos[Ativo],Historico_Posicoes[[#This Row],[Ativo]],Historico_Precos[Data],Historico_Posicoes[[#This Row],[Data]])</f>
        <v>16.7</v>
      </c>
    </row>
    <row r="648" spans="1:7" x14ac:dyDescent="0.25">
      <c r="A648" s="1" t="s">
        <v>24</v>
      </c>
      <c r="B648" s="1">
        <v>45681</v>
      </c>
      <c r="C648" t="s">
        <v>7</v>
      </c>
      <c r="D648" s="2">
        <v>5173201.84</v>
      </c>
      <c r="E648" s="2">
        <v>82009268.319999993</v>
      </c>
      <c r="F648">
        <v>6.3080697413543274E-2</v>
      </c>
      <c r="G648">
        <f>SUMIFS(Historico_Precos[Preço D0],Historico_Precos[Ativo],Historico_Posicoes[[#This Row],[Ativo]],Historico_Precos[Data],Historico_Posicoes[[#This Row],[Data]])</f>
        <v>18.68</v>
      </c>
    </row>
    <row r="649" spans="1:7" x14ac:dyDescent="0.25">
      <c r="A649" s="1" t="s">
        <v>24</v>
      </c>
      <c r="B649" s="1">
        <v>45681</v>
      </c>
      <c r="C649" t="s">
        <v>8</v>
      </c>
      <c r="D649" s="2">
        <v>5255892</v>
      </c>
      <c r="E649" s="2">
        <v>82009268.319999993</v>
      </c>
      <c r="F649">
        <v>6.4089000032185636E-2</v>
      </c>
      <c r="G649">
        <f>SUMIFS(Historico_Precos[Preço D0],Historico_Precos[Ativo],Historico_Posicoes[[#This Row],[Ativo]],Historico_Precos[Data],Historico_Posicoes[[#This Row],[Data]])</f>
        <v>17.59</v>
      </c>
    </row>
    <row r="650" spans="1:7" x14ac:dyDescent="0.25">
      <c r="A650" s="1" t="s">
        <v>24</v>
      </c>
      <c r="B650" s="1">
        <v>45681</v>
      </c>
      <c r="C650" t="s">
        <v>4</v>
      </c>
      <c r="D650" s="2">
        <v>2951040</v>
      </c>
      <c r="E650" s="2">
        <v>82009268.319999993</v>
      </c>
      <c r="F650">
        <v>3.5984225447360997E-2</v>
      </c>
      <c r="G650">
        <f>SUMIFS(Historico_Precos[Preço D0],Historico_Precos[Ativo],Historico_Posicoes[[#This Row],[Ativo]],Historico_Precos[Data],Historico_Posicoes[[#This Row],[Data]])</f>
        <v>92.8</v>
      </c>
    </row>
    <row r="651" spans="1:7" x14ac:dyDescent="0.25">
      <c r="A651" s="1" t="s">
        <v>24</v>
      </c>
      <c r="B651" s="1">
        <v>45681</v>
      </c>
      <c r="C651" t="s">
        <v>11</v>
      </c>
      <c r="D651" s="2">
        <v>3674695</v>
      </c>
      <c r="E651" s="2">
        <v>82009268.319999993</v>
      </c>
      <c r="F651">
        <v>4.480828905412676E-2</v>
      </c>
      <c r="G651">
        <f>SUMIFS(Historico_Precos[Preço D0],Historico_Precos[Ativo],Historico_Posicoes[[#This Row],[Ativo]],Historico_Precos[Data],Historico_Posicoes[[#This Row],[Data]])</f>
        <v>41.15</v>
      </c>
    </row>
    <row r="652" spans="1:7" x14ac:dyDescent="0.25">
      <c r="A652" s="1" t="s">
        <v>24</v>
      </c>
      <c r="B652" s="1">
        <v>45681</v>
      </c>
      <c r="C652" t="s">
        <v>12</v>
      </c>
      <c r="D652" s="2">
        <v>3672686.88</v>
      </c>
      <c r="E652" s="2">
        <v>82009268.319999993</v>
      </c>
      <c r="F652">
        <v>4.4783802553501437E-2</v>
      </c>
      <c r="G652">
        <f>SUMIFS(Historico_Precos[Preço D0],Historico_Precos[Ativo],Historico_Posicoes[[#This Row],[Ativo]],Historico_Precos[Data],Historico_Posicoes[[#This Row],[Data]])</f>
        <v>30.99</v>
      </c>
    </row>
    <row r="653" spans="1:7" x14ac:dyDescent="0.25">
      <c r="A653" s="1" t="s">
        <v>24</v>
      </c>
      <c r="B653" s="1">
        <v>45681</v>
      </c>
      <c r="C653" t="s">
        <v>14</v>
      </c>
      <c r="D653" s="2">
        <v>1066460.8959999999</v>
      </c>
      <c r="E653" s="2">
        <v>82009268.319999993</v>
      </c>
      <c r="F653">
        <v>1.300415084595892E-2</v>
      </c>
      <c r="G653">
        <f>SUMIFS(Historico_Precos[Preço D0],Historico_Precos[Ativo],Historico_Posicoes[[#This Row],[Ativo]],Historico_Precos[Data],Historico_Posicoes[[#This Row],[Data]])</f>
        <v>10882.25404</v>
      </c>
    </row>
    <row r="654" spans="1:7" x14ac:dyDescent="0.25">
      <c r="A654" s="1" t="s">
        <v>24</v>
      </c>
      <c r="B654" s="1">
        <v>45681</v>
      </c>
      <c r="C654" t="s">
        <v>15</v>
      </c>
      <c r="D654" s="2">
        <v>1127470.291</v>
      </c>
      <c r="E654" s="2">
        <v>82009268.319999993</v>
      </c>
      <c r="F654">
        <v>1.3748083772685464E-2</v>
      </c>
      <c r="G654">
        <f>SUMIFS(Historico_Precos[Preço D0],Historico_Precos[Ativo],Historico_Posicoes[[#This Row],[Ativo]],Historico_Precos[Data],Historico_Posicoes[[#This Row],[Data]])</f>
        <v>75.501927999999992</v>
      </c>
    </row>
    <row r="655" spans="1:7" x14ac:dyDescent="0.25">
      <c r="A655" s="1" t="s">
        <v>24</v>
      </c>
      <c r="B655" s="1">
        <v>45681</v>
      </c>
      <c r="C655" t="s">
        <v>13</v>
      </c>
      <c r="D655" s="2">
        <v>4551880.58</v>
      </c>
      <c r="E655" s="2">
        <v>82009268.319999993</v>
      </c>
      <c r="F655">
        <v>5.5504465205549351E-2</v>
      </c>
      <c r="G655">
        <f>SUMIFS(Historico_Precos[Preço D0],Historico_Precos[Ativo],Historico_Posicoes[[#This Row],[Ativo]],Historico_Precos[Data],Historico_Posicoes[[#This Row],[Data]])</f>
        <v>17.03</v>
      </c>
    </row>
    <row r="656" spans="1:7" x14ac:dyDescent="0.25">
      <c r="A656" s="1" t="s">
        <v>25</v>
      </c>
      <c r="B656" s="1">
        <v>45681</v>
      </c>
      <c r="C656" t="s">
        <v>3</v>
      </c>
      <c r="D656" s="2">
        <v>17536631.800000001</v>
      </c>
      <c r="E656" s="2">
        <v>217979406.19999999</v>
      </c>
      <c r="F656">
        <v>8.0450865087272644E-2</v>
      </c>
      <c r="G656">
        <f>SUMIFS(Historico_Precos[Preço D0],Historico_Precos[Ativo],Historico_Posicoes[[#This Row],[Ativo]],Historico_Precos[Data],Historico_Posicoes[[#This Row],[Data]])</f>
        <v>28.37</v>
      </c>
    </row>
    <row r="657" spans="1:7" x14ac:dyDescent="0.25">
      <c r="A657" s="1" t="s">
        <v>25</v>
      </c>
      <c r="B657" s="1">
        <v>45681</v>
      </c>
      <c r="C657" t="s">
        <v>4</v>
      </c>
      <c r="D657" s="2">
        <v>6078400</v>
      </c>
      <c r="E657" s="2">
        <v>217979406.19999999</v>
      </c>
      <c r="F657">
        <v>2.7885203038047365E-2</v>
      </c>
      <c r="G657">
        <f>SUMIFS(Historico_Precos[Preço D0],Historico_Precos[Ativo],Historico_Posicoes[[#This Row],[Ativo]],Historico_Precos[Data],Historico_Posicoes[[#This Row],[Data]])</f>
        <v>92.8</v>
      </c>
    </row>
    <row r="658" spans="1:7" x14ac:dyDescent="0.25">
      <c r="A658" s="1" t="s">
        <v>25</v>
      </c>
      <c r="B658" s="1">
        <v>45681</v>
      </c>
      <c r="C658" t="s">
        <v>11</v>
      </c>
      <c r="D658" s="2">
        <v>8316415</v>
      </c>
      <c r="E658" s="2">
        <v>217979406.19999999</v>
      </c>
      <c r="F658">
        <v>3.8152296792521495E-2</v>
      </c>
      <c r="G658">
        <f>SUMIFS(Historico_Precos[Preço D0],Historico_Precos[Ativo],Historico_Posicoes[[#This Row],[Ativo]],Historico_Precos[Data],Historico_Posicoes[[#This Row],[Data]])</f>
        <v>41.15</v>
      </c>
    </row>
    <row r="659" spans="1:7" x14ac:dyDescent="0.25">
      <c r="A659" s="1" t="s">
        <v>25</v>
      </c>
      <c r="B659" s="1">
        <v>45681</v>
      </c>
      <c r="C659" t="s">
        <v>12</v>
      </c>
      <c r="D659" s="2">
        <v>8881857.9600000009</v>
      </c>
      <c r="E659" s="2">
        <v>217979406.19999999</v>
      </c>
      <c r="F659">
        <v>4.0746316887617991E-2</v>
      </c>
      <c r="G659">
        <f>SUMIFS(Historico_Precos[Preço D0],Historico_Precos[Ativo],Historico_Posicoes[[#This Row],[Ativo]],Historico_Precos[Data],Historico_Posicoes[[#This Row],[Data]])</f>
        <v>30.99</v>
      </c>
    </row>
    <row r="660" spans="1:7" x14ac:dyDescent="0.25">
      <c r="A660" s="1" t="s">
        <v>25</v>
      </c>
      <c r="B660" s="1">
        <v>45681</v>
      </c>
      <c r="C660" t="s">
        <v>7</v>
      </c>
      <c r="D660" s="2">
        <v>12128214.16</v>
      </c>
      <c r="E660" s="2">
        <v>217979406.19999999</v>
      </c>
      <c r="F660">
        <v>5.5639265981264979E-2</v>
      </c>
      <c r="G660">
        <f>SUMIFS(Historico_Precos[Preço D0],Historico_Precos[Ativo],Historico_Posicoes[[#This Row],[Ativo]],Historico_Precos[Data],Historico_Posicoes[[#This Row],[Data]])</f>
        <v>18.68</v>
      </c>
    </row>
    <row r="661" spans="1:7" x14ac:dyDescent="0.25">
      <c r="A661" s="1" t="s">
        <v>25</v>
      </c>
      <c r="B661" s="1">
        <v>45681</v>
      </c>
      <c r="C661" t="s">
        <v>9</v>
      </c>
      <c r="D661" s="2">
        <v>9863043.7100000009</v>
      </c>
      <c r="E661" s="2">
        <v>217979406.19999999</v>
      </c>
      <c r="F661">
        <v>4.5247594173875687E-2</v>
      </c>
      <c r="G661">
        <f>SUMIFS(Historico_Precos[Preço D0],Historico_Precos[Ativo],Historico_Posicoes[[#This Row],[Ativo]],Historico_Precos[Data],Historico_Posicoes[[#This Row],[Data]])</f>
        <v>34.97</v>
      </c>
    </row>
    <row r="662" spans="1:7" x14ac:dyDescent="0.25">
      <c r="A662" s="1" t="s">
        <v>25</v>
      </c>
      <c r="B662" s="1">
        <v>45681</v>
      </c>
      <c r="C662" t="s">
        <v>2</v>
      </c>
      <c r="D662" s="2">
        <v>23706290.760000002</v>
      </c>
      <c r="E662" s="2">
        <v>217979406.19999999</v>
      </c>
      <c r="F662">
        <v>0.10875472675730229</v>
      </c>
      <c r="G662">
        <f>SUMIFS(Historico_Precos[Preço D0],Historico_Precos[Ativo],Historico_Posicoes[[#This Row],[Ativo]],Historico_Precos[Data],Historico_Posicoes[[#This Row],[Data]])</f>
        <v>37.58</v>
      </c>
    </row>
    <row r="663" spans="1:7" x14ac:dyDescent="0.25">
      <c r="A663" s="1" t="s">
        <v>25</v>
      </c>
      <c r="B663" s="1">
        <v>45681</v>
      </c>
      <c r="C663" t="s">
        <v>5</v>
      </c>
      <c r="D663" s="2">
        <v>7148112.96</v>
      </c>
      <c r="E663" s="2">
        <v>217979406.19999999</v>
      </c>
      <c r="F663">
        <v>3.2792606809110579E-2</v>
      </c>
      <c r="G663">
        <f>SUMIFS(Historico_Precos[Preço D0],Historico_Precos[Ativo],Historico_Posicoes[[#This Row],[Ativo]],Historico_Precos[Data],Historico_Posicoes[[#This Row],[Data]])</f>
        <v>62.76</v>
      </c>
    </row>
    <row r="664" spans="1:7" x14ac:dyDescent="0.25">
      <c r="A664" s="1" t="s">
        <v>25</v>
      </c>
      <c r="B664" s="1">
        <v>45681</v>
      </c>
      <c r="C664" t="s">
        <v>10</v>
      </c>
      <c r="D664" s="2">
        <v>6263314</v>
      </c>
      <c r="E664" s="2">
        <v>217979406.19999999</v>
      </c>
      <c r="F664">
        <v>2.8733512533075246E-2</v>
      </c>
      <c r="G664">
        <f>SUMIFS(Historico_Precos[Preço D0],Historico_Precos[Ativo],Historico_Posicoes[[#This Row],[Ativo]],Historico_Precos[Data],Historico_Posicoes[[#This Row],[Data]])</f>
        <v>10.81</v>
      </c>
    </row>
    <row r="665" spans="1:7" x14ac:dyDescent="0.25">
      <c r="A665" s="1" t="s">
        <v>25</v>
      </c>
      <c r="B665" s="1">
        <v>45681</v>
      </c>
      <c r="C665" t="s">
        <v>6</v>
      </c>
      <c r="D665" s="2">
        <v>12613510</v>
      </c>
      <c r="E665" s="2">
        <v>217979406.19999999</v>
      </c>
      <c r="F665">
        <v>5.7865604003099633E-2</v>
      </c>
      <c r="G665">
        <f>SUMIFS(Historico_Precos[Preço D0],Historico_Precos[Ativo],Historico_Posicoes[[#This Row],[Ativo]],Historico_Precos[Data],Historico_Posicoes[[#This Row],[Data]])</f>
        <v>16.7</v>
      </c>
    </row>
    <row r="666" spans="1:7" x14ac:dyDescent="0.25">
      <c r="A666" s="1" t="s">
        <v>25</v>
      </c>
      <c r="B666" s="1">
        <v>45681</v>
      </c>
      <c r="C666" t="s">
        <v>8</v>
      </c>
      <c r="D666" s="2">
        <v>13713164</v>
      </c>
      <c r="E666" s="2">
        <v>217979406.19999999</v>
      </c>
      <c r="F666">
        <v>6.2910364970064775E-2</v>
      </c>
      <c r="G666">
        <f>SUMIFS(Historico_Precos[Preço D0],Historico_Precos[Ativo],Historico_Posicoes[[#This Row],[Ativo]],Historico_Precos[Data],Historico_Posicoes[[#This Row],[Data]])</f>
        <v>17.59</v>
      </c>
    </row>
    <row r="667" spans="1:7" x14ac:dyDescent="0.25">
      <c r="A667" s="1" t="s">
        <v>25</v>
      </c>
      <c r="B667" s="1">
        <v>45681</v>
      </c>
      <c r="C667" t="s">
        <v>13</v>
      </c>
      <c r="D667" s="2">
        <v>11247718.949999999</v>
      </c>
      <c r="E667" s="2">
        <v>217979406.19999999</v>
      </c>
      <c r="F667">
        <v>5.1599915542847277E-2</v>
      </c>
      <c r="G667">
        <f>SUMIFS(Historico_Precos[Preço D0],Historico_Precos[Ativo],Historico_Posicoes[[#This Row],[Ativo]],Historico_Precos[Data],Historico_Posicoes[[#This Row],[Data]])</f>
        <v>17.03</v>
      </c>
    </row>
    <row r="668" spans="1:7" x14ac:dyDescent="0.25">
      <c r="A668" s="1" t="s">
        <v>25</v>
      </c>
      <c r="B668" s="1">
        <v>45681</v>
      </c>
      <c r="C668" t="s">
        <v>14</v>
      </c>
      <c r="D668" s="2">
        <v>2372331.3810000001</v>
      </c>
      <c r="E668" s="2">
        <v>217979406.19999999</v>
      </c>
      <c r="F668">
        <v>1.0883282151999917E-2</v>
      </c>
      <c r="G668">
        <f>SUMIFS(Historico_Precos[Preço D0],Historico_Precos[Ativo],Historico_Posicoes[[#This Row],[Ativo]],Historico_Precos[Data],Historico_Posicoes[[#This Row],[Data]])</f>
        <v>10882.25404</v>
      </c>
    </row>
    <row r="669" spans="1:7" x14ac:dyDescent="0.25">
      <c r="A669" s="1" t="s">
        <v>25</v>
      </c>
      <c r="B669" s="1">
        <v>45681</v>
      </c>
      <c r="C669" t="s">
        <v>15</v>
      </c>
      <c r="D669" s="2">
        <v>7358342.4016000004</v>
      </c>
      <c r="E669" s="2">
        <v>217979406.19999999</v>
      </c>
      <c r="F669">
        <v>3.3757053154134159E-2</v>
      </c>
      <c r="G669">
        <f>SUMIFS(Historico_Precos[Preço D0],Historico_Precos[Ativo],Historico_Posicoes[[#This Row],[Ativo]],Historico_Precos[Data],Historico_Posicoes[[#This Row],[Data]])</f>
        <v>75.501927999999992</v>
      </c>
    </row>
    <row r="670" spans="1:7" x14ac:dyDescent="0.25">
      <c r="A670" s="1" t="s">
        <v>26</v>
      </c>
      <c r="B670" s="1">
        <v>45681</v>
      </c>
      <c r="C670" t="s">
        <v>2</v>
      </c>
      <c r="D670" s="2">
        <v>233698746</v>
      </c>
      <c r="E670" s="2">
        <v>2032976531</v>
      </c>
      <c r="F670">
        <v>0.11495398123708099</v>
      </c>
      <c r="G670">
        <f>SUMIFS(Historico_Precos[Preço D0],Historico_Precos[Ativo],Historico_Posicoes[[#This Row],[Ativo]],Historico_Precos[Data],Historico_Posicoes[[#This Row],[Data]])</f>
        <v>37.58</v>
      </c>
    </row>
    <row r="671" spans="1:7" x14ac:dyDescent="0.25">
      <c r="A671" s="1" t="s">
        <v>26</v>
      </c>
      <c r="B671" s="1">
        <v>45681</v>
      </c>
      <c r="C671" t="s">
        <v>3</v>
      </c>
      <c r="D671" s="2">
        <v>199792973.09999999</v>
      </c>
      <c r="E671" s="2">
        <v>2032976531</v>
      </c>
      <c r="F671">
        <v>9.8276084378467424E-2</v>
      </c>
      <c r="G671">
        <f>SUMIFS(Historico_Precos[Preço D0],Historico_Precos[Ativo],Historico_Posicoes[[#This Row],[Ativo]],Historico_Precos[Data],Historico_Posicoes[[#This Row],[Data]])</f>
        <v>28.37</v>
      </c>
    </row>
    <row r="672" spans="1:7" x14ac:dyDescent="0.25">
      <c r="A672" s="1" t="s">
        <v>26</v>
      </c>
      <c r="B672" s="1">
        <v>45681</v>
      </c>
      <c r="C672" t="s">
        <v>4</v>
      </c>
      <c r="D672" s="2">
        <v>79224380.799999997</v>
      </c>
      <c r="E672" s="2">
        <v>2032976531</v>
      </c>
      <c r="F672">
        <v>3.8969648489267289E-2</v>
      </c>
      <c r="G672">
        <f>SUMIFS(Historico_Precos[Preço D0],Historico_Precos[Ativo],Historico_Posicoes[[#This Row],[Ativo]],Historico_Precos[Data],Historico_Posicoes[[#This Row],[Data]])</f>
        <v>92.8</v>
      </c>
    </row>
    <row r="673" spans="1:7" x14ac:dyDescent="0.25">
      <c r="A673" s="1" t="s">
        <v>26</v>
      </c>
      <c r="B673" s="1">
        <v>45681</v>
      </c>
      <c r="C673" t="s">
        <v>5</v>
      </c>
      <c r="D673" s="2">
        <v>96179762.760000005</v>
      </c>
      <c r="E673" s="2">
        <v>2032976531</v>
      </c>
      <c r="F673">
        <v>4.7309824433974246E-2</v>
      </c>
      <c r="G673">
        <f>SUMIFS(Historico_Precos[Preço D0],Historico_Precos[Ativo],Historico_Posicoes[[#This Row],[Ativo]],Historico_Precos[Data],Historico_Posicoes[[#This Row],[Data]])</f>
        <v>62.76</v>
      </c>
    </row>
    <row r="674" spans="1:7" x14ac:dyDescent="0.25">
      <c r="A674" s="1" t="s">
        <v>26</v>
      </c>
      <c r="B674" s="1">
        <v>45681</v>
      </c>
      <c r="C674" t="s">
        <v>10</v>
      </c>
      <c r="D674" s="2">
        <v>70523359</v>
      </c>
      <c r="E674" s="2">
        <v>2032976531</v>
      </c>
      <c r="F674">
        <v>3.4689706410585219E-2</v>
      </c>
      <c r="G674">
        <f>SUMIFS(Historico_Precos[Preço D0],Historico_Precos[Ativo],Historico_Posicoes[[#This Row],[Ativo]],Historico_Precos[Data],Historico_Posicoes[[#This Row],[Data]])</f>
        <v>10.81</v>
      </c>
    </row>
    <row r="675" spans="1:7" x14ac:dyDescent="0.25">
      <c r="A675" s="1" t="s">
        <v>26</v>
      </c>
      <c r="B675" s="1">
        <v>45681</v>
      </c>
      <c r="C675" t="s">
        <v>12</v>
      </c>
      <c r="D675" s="2">
        <v>95242279.769999996</v>
      </c>
      <c r="E675" s="2">
        <v>2032976531</v>
      </c>
      <c r="F675">
        <v>4.68486863068465E-2</v>
      </c>
      <c r="G675">
        <f>SUMIFS(Historico_Precos[Preço D0],Historico_Precos[Ativo],Historico_Posicoes[[#This Row],[Ativo]],Historico_Precos[Data],Historico_Posicoes[[#This Row],[Data]])</f>
        <v>30.99</v>
      </c>
    </row>
    <row r="676" spans="1:7" x14ac:dyDescent="0.25">
      <c r="A676" s="1" t="s">
        <v>26</v>
      </c>
      <c r="B676" s="1">
        <v>45681</v>
      </c>
      <c r="C676" t="s">
        <v>6</v>
      </c>
      <c r="D676" s="2">
        <v>116434170.2</v>
      </c>
      <c r="E676" s="2">
        <v>2032976531</v>
      </c>
      <c r="F676">
        <v>5.7272756681911743E-2</v>
      </c>
      <c r="G676">
        <f>SUMIFS(Historico_Precos[Preço D0],Historico_Precos[Ativo],Historico_Posicoes[[#This Row],[Ativo]],Historico_Precos[Data],Historico_Posicoes[[#This Row],[Data]])</f>
        <v>16.7</v>
      </c>
    </row>
    <row r="677" spans="1:7" x14ac:dyDescent="0.25">
      <c r="A677" s="1" t="s">
        <v>26</v>
      </c>
      <c r="B677" s="1">
        <v>45681</v>
      </c>
      <c r="C677" t="s">
        <v>7</v>
      </c>
      <c r="D677" s="2">
        <v>132506580</v>
      </c>
      <c r="E677" s="2">
        <v>2032976531</v>
      </c>
      <c r="F677">
        <v>6.5178607809516315E-2</v>
      </c>
      <c r="G677">
        <f>SUMIFS(Historico_Precos[Preço D0],Historico_Precos[Ativo],Historico_Posicoes[[#This Row],[Ativo]],Historico_Precos[Data],Historico_Posicoes[[#This Row],[Data]])</f>
        <v>18.68</v>
      </c>
    </row>
    <row r="678" spans="1:7" x14ac:dyDescent="0.25">
      <c r="A678" s="1" t="s">
        <v>26</v>
      </c>
      <c r="B678" s="1">
        <v>45681</v>
      </c>
      <c r="C678" t="s">
        <v>14</v>
      </c>
      <c r="D678" s="2">
        <v>77273928.450000003</v>
      </c>
      <c r="E678" s="2">
        <v>2032976531</v>
      </c>
      <c r="F678">
        <v>3.801024127513649E-2</v>
      </c>
      <c r="G678">
        <f>SUMIFS(Historico_Precos[Preço D0],Historico_Precos[Ativo],Historico_Posicoes[[#This Row],[Ativo]],Historico_Precos[Data],Historico_Posicoes[[#This Row],[Data]])</f>
        <v>10882.25404</v>
      </c>
    </row>
    <row r="679" spans="1:7" x14ac:dyDescent="0.25">
      <c r="A679" s="1" t="s">
        <v>26</v>
      </c>
      <c r="B679" s="1">
        <v>45681</v>
      </c>
      <c r="C679" t="s">
        <v>15</v>
      </c>
      <c r="D679" s="2">
        <v>28627327.760000002</v>
      </c>
      <c r="E679" s="2">
        <v>2032976531</v>
      </c>
      <c r="F679">
        <v>1.4081484622903402E-2</v>
      </c>
      <c r="G679">
        <f>SUMIFS(Historico_Precos[Preço D0],Historico_Precos[Ativo],Historico_Posicoes[[#This Row],[Ativo]],Historico_Precos[Data],Historico_Posicoes[[#This Row],[Data]])</f>
        <v>75.501927999999992</v>
      </c>
    </row>
    <row r="680" spans="1:7" x14ac:dyDescent="0.25">
      <c r="A680" s="1" t="s">
        <v>26</v>
      </c>
      <c r="B680" s="1">
        <v>45681</v>
      </c>
      <c r="C680" t="s">
        <v>8</v>
      </c>
      <c r="D680" s="2">
        <v>150398035.59999999</v>
      </c>
      <c r="E680" s="2">
        <v>2032976531</v>
      </c>
      <c r="F680">
        <v>7.397922863675202E-2</v>
      </c>
      <c r="G680">
        <f>SUMIFS(Historico_Precos[Preço D0],Historico_Precos[Ativo],Historico_Posicoes[[#This Row],[Ativo]],Historico_Precos[Data],Historico_Posicoes[[#This Row],[Data]])</f>
        <v>17.59</v>
      </c>
    </row>
    <row r="681" spans="1:7" x14ac:dyDescent="0.25">
      <c r="A681" s="1" t="s">
        <v>26</v>
      </c>
      <c r="B681" s="1">
        <v>45681</v>
      </c>
      <c r="C681" t="s">
        <v>13</v>
      </c>
      <c r="D681" s="2">
        <v>117289016</v>
      </c>
      <c r="E681" s="2">
        <v>2032976531</v>
      </c>
      <c r="F681">
        <v>5.7693246435219177E-2</v>
      </c>
      <c r="G681">
        <f>SUMIFS(Historico_Precos[Preço D0],Historico_Precos[Ativo],Historico_Posicoes[[#This Row],[Ativo]],Historico_Precos[Data],Historico_Posicoes[[#This Row],[Data]])</f>
        <v>17.03</v>
      </c>
    </row>
    <row r="682" spans="1:7" x14ac:dyDescent="0.25">
      <c r="A682" s="1" t="s">
        <v>24</v>
      </c>
      <c r="B682" s="1">
        <v>45684</v>
      </c>
      <c r="C682" t="s">
        <v>9</v>
      </c>
      <c r="D682" s="2">
        <v>4115658.88</v>
      </c>
      <c r="E682" s="2">
        <v>84564674.239999995</v>
      </c>
      <c r="F682">
        <v>4.8668772356640251E-2</v>
      </c>
      <c r="G682">
        <f>SUMIFS(Historico_Precos[Preço D0],Historico_Precos[Ativo],Historico_Posicoes[[#This Row],[Ativo]],Historico_Precos[Data],Historico_Posicoes[[#This Row],[Data]])</f>
        <v>36.159999999999997</v>
      </c>
    </row>
    <row r="683" spans="1:7" x14ac:dyDescent="0.25">
      <c r="A683" s="1" t="s">
        <v>24</v>
      </c>
      <c r="B683" s="1">
        <v>45684</v>
      </c>
      <c r="C683" t="s">
        <v>2</v>
      </c>
      <c r="D683" s="2">
        <v>10151848.560000001</v>
      </c>
      <c r="E683" s="2">
        <v>84564674.239999995</v>
      </c>
      <c r="F683">
        <v>0.12004833757401347</v>
      </c>
      <c r="G683">
        <f>SUMIFS(Historico_Precos[Preço D0],Historico_Precos[Ativo],Historico_Posicoes[[#This Row],[Ativo]],Historico_Precos[Data],Historico_Posicoes[[#This Row],[Data]])</f>
        <v>38.64</v>
      </c>
    </row>
    <row r="684" spans="1:7" x14ac:dyDescent="0.25">
      <c r="A684" s="1" t="s">
        <v>24</v>
      </c>
      <c r="B684" s="1">
        <v>45684</v>
      </c>
      <c r="C684" t="s">
        <v>3</v>
      </c>
      <c r="D684" s="2">
        <v>8683490.1999999993</v>
      </c>
      <c r="E684" s="2">
        <v>84564674.239999995</v>
      </c>
      <c r="F684">
        <v>0.10268460533952622</v>
      </c>
      <c r="G684">
        <f>SUMIFS(Historico_Precos[Preço D0],Historico_Precos[Ativo],Historico_Posicoes[[#This Row],[Ativo]],Historico_Precos[Data],Historico_Posicoes[[#This Row],[Data]])</f>
        <v>29.26</v>
      </c>
    </row>
    <row r="685" spans="1:7" x14ac:dyDescent="0.25">
      <c r="A685" s="1" t="s">
        <v>24</v>
      </c>
      <c r="B685" s="1">
        <v>45684</v>
      </c>
      <c r="C685" t="s">
        <v>5</v>
      </c>
      <c r="D685" s="2">
        <v>3503009.16</v>
      </c>
      <c r="E685" s="2">
        <v>84564674.239999995</v>
      </c>
      <c r="F685">
        <v>4.1424024765450339E-2</v>
      </c>
      <c r="G685">
        <f>SUMIFS(Historico_Precos[Preço D0],Historico_Precos[Ativo],Historico_Posicoes[[#This Row],[Ativo]],Historico_Precos[Data],Historico_Posicoes[[#This Row],[Data]])</f>
        <v>63.09</v>
      </c>
    </row>
    <row r="686" spans="1:7" x14ac:dyDescent="0.25">
      <c r="A686" s="1" t="s">
        <v>24</v>
      </c>
      <c r="B686" s="1">
        <v>45684</v>
      </c>
      <c r="C686" t="s">
        <v>10</v>
      </c>
      <c r="D686" s="2">
        <v>2893009</v>
      </c>
      <c r="E686" s="2">
        <v>84564674.239999995</v>
      </c>
      <c r="F686">
        <v>3.4210608933340818E-2</v>
      </c>
      <c r="G686">
        <f>SUMIFS(Historico_Precos[Preço D0],Historico_Precos[Ativo],Historico_Posicoes[[#This Row],[Ativo]],Historico_Precos[Data],Historico_Posicoes[[#This Row],[Data]])</f>
        <v>11.27</v>
      </c>
    </row>
    <row r="687" spans="1:7" x14ac:dyDescent="0.25">
      <c r="A687" s="1" t="s">
        <v>24</v>
      </c>
      <c r="B687" s="1">
        <v>45684</v>
      </c>
      <c r="C687" t="s">
        <v>6</v>
      </c>
      <c r="D687" s="2">
        <v>5078436</v>
      </c>
      <c r="E687" s="2">
        <v>84564674.239999995</v>
      </c>
      <c r="F687">
        <v>6.0053870551042048E-2</v>
      </c>
      <c r="G687">
        <f>SUMIFS(Historico_Precos[Preço D0],Historico_Precos[Ativo],Historico_Posicoes[[#This Row],[Ativo]],Historico_Precos[Data],Historico_Posicoes[[#This Row],[Data]])</f>
        <v>17.38</v>
      </c>
    </row>
    <row r="688" spans="1:7" x14ac:dyDescent="0.25">
      <c r="A688" s="1" t="s">
        <v>24</v>
      </c>
      <c r="B688" s="1">
        <v>45684</v>
      </c>
      <c r="C688" t="s">
        <v>7</v>
      </c>
      <c r="D688" s="2">
        <v>5328287.12</v>
      </c>
      <c r="E688" s="2">
        <v>84564674.239999995</v>
      </c>
      <c r="F688">
        <v>6.3008427193581781E-2</v>
      </c>
      <c r="G688">
        <f>SUMIFS(Historico_Precos[Preço D0],Historico_Precos[Ativo],Historico_Posicoes[[#This Row],[Ativo]],Historico_Precos[Data],Historico_Posicoes[[#This Row],[Data]])</f>
        <v>19.239999999999998</v>
      </c>
    </row>
    <row r="689" spans="1:7" x14ac:dyDescent="0.25">
      <c r="A689" s="1" t="s">
        <v>24</v>
      </c>
      <c r="B689" s="1">
        <v>45684</v>
      </c>
      <c r="C689" t="s">
        <v>8</v>
      </c>
      <c r="D689" s="2">
        <v>5601594</v>
      </c>
      <c r="E689" s="2">
        <v>84564674.239999995</v>
      </c>
      <c r="F689">
        <v>6.6240354501955687E-2</v>
      </c>
      <c r="G689">
        <f>SUMIFS(Historico_Precos[Preço D0],Historico_Precos[Ativo],Historico_Posicoes[[#This Row],[Ativo]],Historico_Precos[Data],Historico_Posicoes[[#This Row],[Data]])</f>
        <v>18.39</v>
      </c>
    </row>
    <row r="690" spans="1:7" x14ac:dyDescent="0.25">
      <c r="A690" s="1" t="s">
        <v>24</v>
      </c>
      <c r="B690" s="1">
        <v>45684</v>
      </c>
      <c r="C690" t="s">
        <v>4</v>
      </c>
      <c r="D690" s="2">
        <v>3038490</v>
      </c>
      <c r="E690" s="2">
        <v>84564674.239999995</v>
      </c>
      <c r="F690">
        <v>3.5930960856971665E-2</v>
      </c>
      <c r="G690">
        <f>SUMIFS(Historico_Precos[Preço D0],Historico_Precos[Ativo],Historico_Posicoes[[#This Row],[Ativo]],Historico_Precos[Data],Historico_Posicoes[[#This Row],[Data]])</f>
        <v>95.55</v>
      </c>
    </row>
    <row r="691" spans="1:7" x14ac:dyDescent="0.25">
      <c r="A691" s="1" t="s">
        <v>24</v>
      </c>
      <c r="B691" s="1">
        <v>45684</v>
      </c>
      <c r="C691" t="s">
        <v>11</v>
      </c>
      <c r="D691" s="2">
        <v>3338530</v>
      </c>
      <c r="E691" s="2">
        <v>84564674.239999995</v>
      </c>
      <c r="F691">
        <v>3.9479014493984055E-2</v>
      </c>
      <c r="G691">
        <f>SUMIFS(Historico_Precos[Preço D0],Historico_Precos[Ativo],Historico_Posicoes[[#This Row],[Ativo]],Historico_Precos[Data],Historico_Posicoes[[#This Row],[Data]])</f>
        <v>42.1</v>
      </c>
    </row>
    <row r="692" spans="1:7" x14ac:dyDescent="0.25">
      <c r="A692" s="1" t="s">
        <v>24</v>
      </c>
      <c r="B692" s="1">
        <v>45684</v>
      </c>
      <c r="C692" t="s">
        <v>12</v>
      </c>
      <c r="D692" s="2">
        <v>3672939.92</v>
      </c>
      <c r="E692" s="2">
        <v>84564674.239999995</v>
      </c>
      <c r="F692">
        <v>4.3433501672057055E-2</v>
      </c>
      <c r="G692">
        <f>SUMIFS(Historico_Precos[Preço D0],Historico_Precos[Ativo],Historico_Posicoes[[#This Row],[Ativo]],Historico_Precos[Data],Historico_Posicoes[[#This Row],[Data]])</f>
        <v>31.66</v>
      </c>
    </row>
    <row r="693" spans="1:7" x14ac:dyDescent="0.25">
      <c r="A693" s="1" t="s">
        <v>24</v>
      </c>
      <c r="B693" s="1">
        <v>45684</v>
      </c>
      <c r="C693" t="s">
        <v>14</v>
      </c>
      <c r="D693" s="2">
        <v>1637503.53</v>
      </c>
      <c r="E693" s="2">
        <v>84564674.239999995</v>
      </c>
      <c r="F693">
        <v>1.9363919328213332E-2</v>
      </c>
      <c r="G693">
        <f>SUMIFS(Historico_Precos[Preço D0],Historico_Precos[Ativo],Historico_Posicoes[[#This Row],[Ativo]],Historico_Precos[Data],Historico_Posicoes[[#This Row],[Data]])</f>
        <v>10916.690200000001</v>
      </c>
    </row>
    <row r="694" spans="1:7" x14ac:dyDescent="0.25">
      <c r="A694" s="1" t="s">
        <v>24</v>
      </c>
      <c r="B694" s="1">
        <v>45684</v>
      </c>
      <c r="C694" t="s">
        <v>15</v>
      </c>
      <c r="D694" s="2">
        <v>1160383.9669999999</v>
      </c>
      <c r="E694" s="2">
        <v>84564674.239999995</v>
      </c>
      <c r="F694">
        <v>1.3721852267848339E-2</v>
      </c>
      <c r="G694">
        <f>SUMIFS(Historico_Precos[Preço D0],Historico_Precos[Ativo],Historico_Posicoes[[#This Row],[Ativo]],Historico_Precos[Data],Historico_Posicoes[[#This Row],[Data]])</f>
        <v>77.706018000000014</v>
      </c>
    </row>
    <row r="695" spans="1:7" x14ac:dyDescent="0.25">
      <c r="A695" s="1" t="s">
        <v>24</v>
      </c>
      <c r="B695" s="1">
        <v>45684</v>
      </c>
      <c r="C695" t="s">
        <v>13</v>
      </c>
      <c r="D695" s="2">
        <v>4763036.5199999996</v>
      </c>
      <c r="E695" s="2">
        <v>84564674.239999995</v>
      </c>
      <c r="F695">
        <v>5.6324186935104784E-2</v>
      </c>
      <c r="G695">
        <f>SUMIFS(Historico_Precos[Preço D0],Historico_Precos[Ativo],Historico_Posicoes[[#This Row],[Ativo]],Historico_Precos[Data],Historico_Posicoes[[#This Row],[Data]])</f>
        <v>17.82</v>
      </c>
    </row>
    <row r="696" spans="1:7" x14ac:dyDescent="0.25">
      <c r="A696" s="1" t="s">
        <v>25</v>
      </c>
      <c r="B696" s="1">
        <v>45684</v>
      </c>
      <c r="C696" t="s">
        <v>3</v>
      </c>
      <c r="D696" s="2">
        <v>17984366.399999999</v>
      </c>
      <c r="E696" s="2">
        <v>222654240.69999999</v>
      </c>
      <c r="F696">
        <v>8.0772620110262289E-2</v>
      </c>
      <c r="G696">
        <f>SUMIFS(Historico_Precos[Preço D0],Historico_Precos[Ativo],Historico_Posicoes[[#This Row],[Ativo]],Historico_Precos[Data],Historico_Posicoes[[#This Row],[Data]])</f>
        <v>29.26</v>
      </c>
    </row>
    <row r="697" spans="1:7" x14ac:dyDescent="0.25">
      <c r="A697" s="1" t="s">
        <v>25</v>
      </c>
      <c r="B697" s="1">
        <v>45684</v>
      </c>
      <c r="C697" t="s">
        <v>4</v>
      </c>
      <c r="D697" s="2">
        <v>6143865</v>
      </c>
      <c r="E697" s="2">
        <v>222654240.69999999</v>
      </c>
      <c r="F697">
        <v>2.75937479595465E-2</v>
      </c>
      <c r="G697">
        <f>SUMIFS(Historico_Precos[Preço D0],Historico_Precos[Ativo],Historico_Posicoes[[#This Row],[Ativo]],Historico_Precos[Data],Historico_Posicoes[[#This Row],[Data]])</f>
        <v>95.55</v>
      </c>
    </row>
    <row r="698" spans="1:7" x14ac:dyDescent="0.25">
      <c r="A698" s="1" t="s">
        <v>25</v>
      </c>
      <c r="B698" s="1">
        <v>45684</v>
      </c>
      <c r="C698" t="s">
        <v>11</v>
      </c>
      <c r="D698" s="2">
        <v>7098060</v>
      </c>
      <c r="E698" s="2">
        <v>222654240.69999999</v>
      </c>
      <c r="F698">
        <v>3.1879294001697409E-2</v>
      </c>
      <c r="G698">
        <f>SUMIFS(Historico_Precos[Preço D0],Historico_Precos[Ativo],Historico_Posicoes[[#This Row],[Ativo]],Historico_Precos[Data],Historico_Posicoes[[#This Row],[Data]])</f>
        <v>42.1</v>
      </c>
    </row>
    <row r="699" spans="1:7" x14ac:dyDescent="0.25">
      <c r="A699" s="1" t="s">
        <v>25</v>
      </c>
      <c r="B699" s="1">
        <v>45684</v>
      </c>
      <c r="C699" t="s">
        <v>12</v>
      </c>
      <c r="D699" s="2">
        <v>8263386.6399999997</v>
      </c>
      <c r="E699" s="2">
        <v>222654240.69999999</v>
      </c>
      <c r="F699">
        <v>3.7113088949129548E-2</v>
      </c>
      <c r="G699">
        <f>SUMIFS(Historico_Precos[Preço D0],Historico_Precos[Ativo],Historico_Posicoes[[#This Row],[Ativo]],Historico_Precos[Data],Historico_Posicoes[[#This Row],[Data]])</f>
        <v>31.66</v>
      </c>
    </row>
    <row r="700" spans="1:7" x14ac:dyDescent="0.25">
      <c r="A700" s="1" t="s">
        <v>25</v>
      </c>
      <c r="B700" s="1">
        <v>45684</v>
      </c>
      <c r="C700" t="s">
        <v>7</v>
      </c>
      <c r="D700" s="2">
        <v>12472560.880000001</v>
      </c>
      <c r="E700" s="2">
        <v>222654240.69999999</v>
      </c>
      <c r="F700">
        <v>5.6017621046819802E-2</v>
      </c>
      <c r="G700">
        <f>SUMIFS(Historico_Precos[Preço D0],Historico_Precos[Ativo],Historico_Posicoes[[#This Row],[Ativo]],Historico_Precos[Data],Historico_Posicoes[[#This Row],[Data]])</f>
        <v>19.239999999999998</v>
      </c>
    </row>
    <row r="701" spans="1:7" x14ac:dyDescent="0.25">
      <c r="A701" s="1" t="s">
        <v>25</v>
      </c>
      <c r="B701" s="1">
        <v>45684</v>
      </c>
      <c r="C701" t="s">
        <v>9</v>
      </c>
      <c r="D701" s="2">
        <v>9996178.8800000008</v>
      </c>
      <c r="E701" s="2">
        <v>222654240.69999999</v>
      </c>
      <c r="F701">
        <v>4.4895524327644216E-2</v>
      </c>
      <c r="G701">
        <f>SUMIFS(Historico_Precos[Preço D0],Historico_Precos[Ativo],Historico_Posicoes[[#This Row],[Ativo]],Historico_Precos[Data],Historico_Posicoes[[#This Row],[Data]])</f>
        <v>36.159999999999997</v>
      </c>
    </row>
    <row r="702" spans="1:7" x14ac:dyDescent="0.25">
      <c r="A702" s="1" t="s">
        <v>25</v>
      </c>
      <c r="B702" s="1">
        <v>45684</v>
      </c>
      <c r="C702" t="s">
        <v>2</v>
      </c>
      <c r="D702" s="2">
        <v>24289954.079999998</v>
      </c>
      <c r="E702" s="2">
        <v>222654240.69999999</v>
      </c>
      <c r="F702">
        <v>0.109092708064464</v>
      </c>
      <c r="G702">
        <f>SUMIFS(Historico_Precos[Preço D0],Historico_Precos[Ativo],Historico_Posicoes[[#This Row],[Ativo]],Historico_Precos[Data],Historico_Posicoes[[#This Row],[Data]])</f>
        <v>38.64</v>
      </c>
    </row>
    <row r="703" spans="1:7" x14ac:dyDescent="0.25">
      <c r="A703" s="1" t="s">
        <v>25</v>
      </c>
      <c r="B703" s="1">
        <v>45684</v>
      </c>
      <c r="C703" t="s">
        <v>5</v>
      </c>
      <c r="D703" s="2">
        <v>7425440.6400000006</v>
      </c>
      <c r="E703" s="2">
        <v>222654240.69999999</v>
      </c>
      <c r="F703">
        <v>3.3349648390505596E-2</v>
      </c>
      <c r="G703">
        <f>SUMIFS(Historico_Precos[Preço D0],Historico_Precos[Ativo],Historico_Posicoes[[#This Row],[Ativo]],Historico_Precos[Data],Historico_Posicoes[[#This Row],[Data]])</f>
        <v>63.09</v>
      </c>
    </row>
    <row r="704" spans="1:7" x14ac:dyDescent="0.25">
      <c r="A704" s="1" t="s">
        <v>25</v>
      </c>
      <c r="B704" s="1">
        <v>45684</v>
      </c>
      <c r="C704" t="s">
        <v>10</v>
      </c>
      <c r="D704" s="2">
        <v>6468980</v>
      </c>
      <c r="E704" s="2">
        <v>222654240.69999999</v>
      </c>
      <c r="F704">
        <v>2.9053926750562897E-2</v>
      </c>
      <c r="G704">
        <f>SUMIFS(Historico_Precos[Preço D0],Historico_Precos[Ativo],Historico_Posicoes[[#This Row],[Ativo]],Historico_Precos[Data],Historico_Posicoes[[#This Row],[Data]])</f>
        <v>11.27</v>
      </c>
    </row>
    <row r="705" spans="1:7" x14ac:dyDescent="0.25">
      <c r="A705" s="1" t="s">
        <v>25</v>
      </c>
      <c r="B705" s="1">
        <v>45684</v>
      </c>
      <c r="C705" t="s">
        <v>6</v>
      </c>
      <c r="D705" s="2">
        <v>13061070</v>
      </c>
      <c r="E705" s="2">
        <v>222654240.69999999</v>
      </c>
      <c r="F705">
        <v>5.8660773578520037E-2</v>
      </c>
      <c r="G705">
        <f>SUMIFS(Historico_Precos[Preço D0],Historico_Precos[Ativo],Historico_Posicoes[[#This Row],[Ativo]],Historico_Precos[Data],Historico_Posicoes[[#This Row],[Data]])</f>
        <v>17.38</v>
      </c>
    </row>
    <row r="706" spans="1:7" x14ac:dyDescent="0.25">
      <c r="A706" s="1" t="s">
        <v>25</v>
      </c>
      <c r="B706" s="1">
        <v>45684</v>
      </c>
      <c r="C706" t="s">
        <v>8</v>
      </c>
      <c r="D706" s="2">
        <v>14281674</v>
      </c>
      <c r="E706" s="2">
        <v>222654240.69999999</v>
      </c>
      <c r="F706">
        <v>6.4142833997232737E-2</v>
      </c>
      <c r="G706">
        <f>SUMIFS(Historico_Precos[Preço D0],Historico_Precos[Ativo],Historico_Posicoes[[#This Row],[Ativo]],Historico_Precos[Data],Historico_Posicoes[[#This Row],[Data]])</f>
        <v>18.39</v>
      </c>
    </row>
    <row r="707" spans="1:7" x14ac:dyDescent="0.25">
      <c r="A707" s="1" t="s">
        <v>25</v>
      </c>
      <c r="B707" s="1">
        <v>45684</v>
      </c>
      <c r="C707" t="s">
        <v>13</v>
      </c>
      <c r="D707" s="2">
        <v>11758794.300000001</v>
      </c>
      <c r="E707" s="2">
        <v>222654240.69999999</v>
      </c>
      <c r="F707">
        <v>5.2811903618056717E-2</v>
      </c>
      <c r="G707">
        <f>SUMIFS(Historico_Precos[Preço D0],Historico_Precos[Ativo],Historico_Posicoes[[#This Row],[Ativo]],Historico_Precos[Data],Historico_Posicoes[[#This Row],[Data]])</f>
        <v>17.82</v>
      </c>
    </row>
    <row r="708" spans="1:7" x14ac:dyDescent="0.25">
      <c r="A708" s="1" t="s">
        <v>25</v>
      </c>
      <c r="B708" s="1">
        <v>45684</v>
      </c>
      <c r="C708" t="s">
        <v>14</v>
      </c>
      <c r="D708" s="2">
        <v>3668007.9068</v>
      </c>
      <c r="E708" s="2">
        <v>222654240.69999999</v>
      </c>
      <c r="F708">
        <v>1.6474008737799892E-2</v>
      </c>
      <c r="G708">
        <f>SUMIFS(Historico_Precos[Preço D0],Historico_Precos[Ativo],Historico_Posicoes[[#This Row],[Ativo]],Historico_Precos[Data],Historico_Posicoes[[#This Row],[Data]])</f>
        <v>10916.690200000001</v>
      </c>
    </row>
    <row r="709" spans="1:7" x14ac:dyDescent="0.25">
      <c r="A709" s="1" t="s">
        <v>25</v>
      </c>
      <c r="B709" s="1">
        <v>45684</v>
      </c>
      <c r="C709" t="s">
        <v>15</v>
      </c>
      <c r="D709" s="2">
        <v>6990355.6733999997</v>
      </c>
      <c r="E709" s="2">
        <v>222654240.69999999</v>
      </c>
      <c r="F709">
        <v>3.1395564941512473E-2</v>
      </c>
      <c r="G709">
        <f>SUMIFS(Historico_Precos[Preço D0],Historico_Precos[Ativo],Historico_Posicoes[[#This Row],[Ativo]],Historico_Precos[Data],Historico_Posicoes[[#This Row],[Data]])</f>
        <v>77.706018000000014</v>
      </c>
    </row>
    <row r="710" spans="1:7" x14ac:dyDescent="0.25">
      <c r="A710" s="1" t="s">
        <v>26</v>
      </c>
      <c r="B710" s="1">
        <v>45684</v>
      </c>
      <c r="C710" t="s">
        <v>2</v>
      </c>
      <c r="D710" s="2">
        <v>240290568</v>
      </c>
      <c r="E710" s="2">
        <v>2092992700</v>
      </c>
      <c r="F710">
        <v>0.11480716965711348</v>
      </c>
      <c r="G710">
        <f>SUMIFS(Historico_Precos[Preço D0],Historico_Precos[Ativo],Historico_Posicoes[[#This Row],[Ativo]],Historico_Precos[Data],Historico_Posicoes[[#This Row],[Data]])</f>
        <v>38.64</v>
      </c>
    </row>
    <row r="711" spans="1:7" x14ac:dyDescent="0.25">
      <c r="A711" s="1" t="s">
        <v>26</v>
      </c>
      <c r="B711" s="1">
        <v>45684</v>
      </c>
      <c r="C711" t="s">
        <v>3</v>
      </c>
      <c r="D711" s="2">
        <v>206060711.80000001</v>
      </c>
      <c r="E711" s="2">
        <v>2092992700</v>
      </c>
      <c r="F711">
        <v>9.8452666270646819E-2</v>
      </c>
      <c r="G711">
        <f>SUMIFS(Historico_Precos[Preço D0],Historico_Precos[Ativo],Historico_Posicoes[[#This Row],[Ativo]],Historico_Precos[Data],Historico_Posicoes[[#This Row],[Data]])</f>
        <v>29.26</v>
      </c>
    </row>
    <row r="712" spans="1:7" x14ac:dyDescent="0.25">
      <c r="A712" s="1" t="s">
        <v>26</v>
      </c>
      <c r="B712" s="1">
        <v>45684</v>
      </c>
      <c r="C712" t="s">
        <v>4</v>
      </c>
      <c r="D712" s="2">
        <v>81572086.049999997</v>
      </c>
      <c r="E712" s="2">
        <v>2092992700</v>
      </c>
      <c r="F712">
        <v>3.8973898977287404E-2</v>
      </c>
      <c r="G712">
        <f>SUMIFS(Historico_Precos[Preço D0],Historico_Precos[Ativo],Historico_Posicoes[[#This Row],[Ativo]],Historico_Precos[Data],Historico_Posicoes[[#This Row],[Data]])</f>
        <v>95.55</v>
      </c>
    </row>
    <row r="713" spans="1:7" x14ac:dyDescent="0.25">
      <c r="A713" s="1" t="s">
        <v>26</v>
      </c>
      <c r="B713" s="1">
        <v>45684</v>
      </c>
      <c r="C713" t="s">
        <v>5</v>
      </c>
      <c r="D713" s="2">
        <v>100590759.09999999</v>
      </c>
      <c r="E713" s="2">
        <v>2092992700</v>
      </c>
      <c r="F713">
        <v>4.8060730981049286E-2</v>
      </c>
      <c r="G713">
        <f>SUMIFS(Historico_Precos[Preço D0],Historico_Precos[Ativo],Historico_Posicoes[[#This Row],[Ativo]],Historico_Precos[Data],Historico_Posicoes[[#This Row],[Data]])</f>
        <v>63.09</v>
      </c>
    </row>
    <row r="714" spans="1:7" x14ac:dyDescent="0.25">
      <c r="A714" s="1" t="s">
        <v>26</v>
      </c>
      <c r="B714" s="1">
        <v>45684</v>
      </c>
      <c r="C714" t="s">
        <v>10</v>
      </c>
      <c r="D714" s="2">
        <v>73524353</v>
      </c>
      <c r="E714" s="2">
        <v>2092992700</v>
      </c>
      <c r="F714">
        <v>3.5128814830553398E-2</v>
      </c>
      <c r="G714">
        <f>SUMIFS(Historico_Precos[Preço D0],Historico_Precos[Ativo],Historico_Posicoes[[#This Row],[Ativo]],Historico_Precos[Data],Historico_Posicoes[[#This Row],[Data]])</f>
        <v>11.27</v>
      </c>
    </row>
    <row r="715" spans="1:7" x14ac:dyDescent="0.25">
      <c r="A715" s="1" t="s">
        <v>26</v>
      </c>
      <c r="B715" s="1">
        <v>45684</v>
      </c>
      <c r="C715" t="s">
        <v>12</v>
      </c>
      <c r="D715" s="2">
        <v>95341652.180000007</v>
      </c>
      <c r="E715" s="2">
        <v>2092992700</v>
      </c>
      <c r="F715">
        <v>4.5552787728308848E-2</v>
      </c>
      <c r="G715">
        <f>SUMIFS(Historico_Precos[Preço D0],Historico_Precos[Ativo],Historico_Posicoes[[#This Row],[Ativo]],Historico_Precos[Data],Historico_Posicoes[[#This Row],[Data]])</f>
        <v>31.66</v>
      </c>
    </row>
    <row r="716" spans="1:7" x14ac:dyDescent="0.25">
      <c r="A716" s="1" t="s">
        <v>26</v>
      </c>
      <c r="B716" s="1">
        <v>45684</v>
      </c>
      <c r="C716" t="s">
        <v>6</v>
      </c>
      <c r="D716" s="2">
        <v>121175202.3</v>
      </c>
      <c r="E716" s="2">
        <v>2092992700</v>
      </c>
      <c r="F716">
        <v>5.7895664089033849E-2</v>
      </c>
      <c r="G716">
        <f>SUMIFS(Historico_Precos[Preço D0],Historico_Precos[Ativo],Historico_Posicoes[[#This Row],[Ativo]],Historico_Precos[Data],Historico_Posicoes[[#This Row],[Data]])</f>
        <v>17.38</v>
      </c>
    </row>
    <row r="717" spans="1:7" x14ac:dyDescent="0.25">
      <c r="A717" s="1" t="s">
        <v>26</v>
      </c>
      <c r="B717" s="1">
        <v>45684</v>
      </c>
      <c r="C717" t="s">
        <v>7</v>
      </c>
      <c r="D717" s="2">
        <v>136478940</v>
      </c>
      <c r="E717" s="2">
        <v>2092992700</v>
      </c>
      <c r="F717">
        <v>6.5207556624540544E-2</v>
      </c>
      <c r="G717">
        <f>SUMIFS(Historico_Precos[Preço D0],Historico_Precos[Ativo],Historico_Posicoes[[#This Row],[Ativo]],Historico_Precos[Data],Historico_Posicoes[[#This Row],[Data]])</f>
        <v>19.239999999999998</v>
      </c>
    </row>
    <row r="718" spans="1:7" x14ac:dyDescent="0.25">
      <c r="A718" s="1" t="s">
        <v>26</v>
      </c>
      <c r="B718" s="1">
        <v>45684</v>
      </c>
      <c r="C718" t="s">
        <v>14</v>
      </c>
      <c r="D718" s="2">
        <v>87793736.230000004</v>
      </c>
      <c r="E718" s="2">
        <v>2092992700</v>
      </c>
      <c r="F718">
        <v>4.1946508571195688E-2</v>
      </c>
      <c r="G718">
        <f>SUMIFS(Historico_Precos[Preço D0],Historico_Precos[Ativo],Historico_Posicoes[[#This Row],[Ativo]],Historico_Precos[Data],Historico_Posicoes[[#This Row],[Data]])</f>
        <v>10916.690200000001</v>
      </c>
    </row>
    <row r="719" spans="1:7" x14ac:dyDescent="0.25">
      <c r="A719" s="1" t="s">
        <v>26</v>
      </c>
      <c r="B719" s="1">
        <v>45684</v>
      </c>
      <c r="C719" t="s">
        <v>15</v>
      </c>
      <c r="D719" s="2">
        <v>29494680.760000002</v>
      </c>
      <c r="E719" s="2">
        <v>2092992700</v>
      </c>
      <c r="F719">
        <v>1.409210875890776E-2</v>
      </c>
      <c r="G719">
        <f>SUMIFS(Historico_Precos[Preço D0],Historico_Precos[Ativo],Historico_Posicoes[[#This Row],[Ativo]],Historico_Precos[Data],Historico_Posicoes[[#This Row],[Data]])</f>
        <v>77.706018000000014</v>
      </c>
    </row>
    <row r="720" spans="1:7" x14ac:dyDescent="0.25">
      <c r="A720" s="1" t="s">
        <v>26</v>
      </c>
      <c r="B720" s="1">
        <v>45684</v>
      </c>
      <c r="C720" t="s">
        <v>8</v>
      </c>
      <c r="D720" s="2">
        <v>157238196.40000001</v>
      </c>
      <c r="E720" s="2">
        <v>2092992700</v>
      </c>
      <c r="F720">
        <v>7.5126012814091522E-2</v>
      </c>
      <c r="G720">
        <f>SUMIFS(Historico_Precos[Preço D0],Historico_Precos[Ativo],Historico_Posicoes[[#This Row],[Ativo]],Historico_Precos[Data],Historico_Posicoes[[#This Row],[Data]])</f>
        <v>18.39</v>
      </c>
    </row>
    <row r="721" spans="1:7" x14ac:dyDescent="0.25">
      <c r="A721" s="1" t="s">
        <v>26</v>
      </c>
      <c r="B721" s="1">
        <v>45684</v>
      </c>
      <c r="C721" t="s">
        <v>13</v>
      </c>
      <c r="D721" s="2">
        <v>122729904</v>
      </c>
      <c r="E721" s="2">
        <v>2092992700</v>
      </c>
      <c r="F721">
        <v>5.8638476856608245E-2</v>
      </c>
      <c r="G721">
        <f>SUMIFS(Historico_Precos[Preço D0],Historico_Precos[Ativo],Historico_Posicoes[[#This Row],[Ativo]],Historico_Precos[Data],Historico_Posicoes[[#This Row],[Data]])</f>
        <v>17.82</v>
      </c>
    </row>
    <row r="722" spans="1:7" x14ac:dyDescent="0.25">
      <c r="A722" s="1" t="s">
        <v>24</v>
      </c>
      <c r="B722" s="1">
        <v>45685</v>
      </c>
      <c r="C722" t="s">
        <v>9</v>
      </c>
      <c r="D722" s="2">
        <v>4275071.6399999997</v>
      </c>
      <c r="E722" s="2">
        <v>84132701.5</v>
      </c>
      <c r="F722">
        <v>5.0813435962234012E-2</v>
      </c>
      <c r="G722">
        <f>SUMIFS(Historico_Precos[Preço D0],Historico_Precos[Ativo],Historico_Posicoes[[#This Row],[Ativo]],Historico_Precos[Data],Historico_Posicoes[[#This Row],[Data]])</f>
        <v>35.979999999999997</v>
      </c>
    </row>
    <row r="723" spans="1:7" x14ac:dyDescent="0.25">
      <c r="A723" s="1" t="s">
        <v>24</v>
      </c>
      <c r="B723" s="1">
        <v>45685</v>
      </c>
      <c r="C723" t="s">
        <v>2</v>
      </c>
      <c r="D723" s="2">
        <v>10204394.359999999</v>
      </c>
      <c r="E723" s="2">
        <v>84132701.5</v>
      </c>
      <c r="F723">
        <v>0.12128927489627798</v>
      </c>
      <c r="G723">
        <f>SUMIFS(Historico_Precos[Preço D0],Historico_Precos[Ativo],Historico_Posicoes[[#This Row],[Ativo]],Historico_Precos[Data],Historico_Posicoes[[#This Row],[Data]])</f>
        <v>38.840000000000003</v>
      </c>
    </row>
    <row r="724" spans="1:7" x14ac:dyDescent="0.25">
      <c r="A724" s="1" t="s">
        <v>24</v>
      </c>
      <c r="B724" s="1">
        <v>45685</v>
      </c>
      <c r="C724" t="s">
        <v>3</v>
      </c>
      <c r="D724" s="2">
        <v>8710199.5</v>
      </c>
      <c r="E724" s="2">
        <v>84132701.5</v>
      </c>
      <c r="F724">
        <v>0.10352929770120362</v>
      </c>
      <c r="G724">
        <f>SUMIFS(Historico_Precos[Preço D0],Historico_Precos[Ativo],Historico_Posicoes[[#This Row],[Ativo]],Historico_Precos[Data],Historico_Posicoes[[#This Row],[Data]])</f>
        <v>29.35</v>
      </c>
    </row>
    <row r="725" spans="1:7" x14ac:dyDescent="0.25">
      <c r="A725" s="1" t="s">
        <v>24</v>
      </c>
      <c r="B725" s="1">
        <v>45685</v>
      </c>
      <c r="C725" t="s">
        <v>5</v>
      </c>
      <c r="D725" s="2">
        <v>3484686.24</v>
      </c>
      <c r="E725" s="2">
        <v>84132701.5</v>
      </c>
      <c r="F725">
        <v>4.1418927217022741E-2</v>
      </c>
      <c r="G725">
        <f>SUMIFS(Historico_Precos[Preço D0],Historico_Precos[Ativo],Historico_Posicoes[[#This Row],[Ativo]],Historico_Precos[Data],Historico_Posicoes[[#This Row],[Data]])</f>
        <v>62.76</v>
      </c>
    </row>
    <row r="726" spans="1:7" x14ac:dyDescent="0.25">
      <c r="A726" s="1" t="s">
        <v>24</v>
      </c>
      <c r="B726" s="1">
        <v>45685</v>
      </c>
      <c r="C726" t="s">
        <v>10</v>
      </c>
      <c r="D726" s="2">
        <v>2869906</v>
      </c>
      <c r="E726" s="2">
        <v>84132701.5</v>
      </c>
      <c r="F726">
        <v>3.4111658710971028E-2</v>
      </c>
      <c r="G726">
        <f>SUMIFS(Historico_Precos[Preço D0],Historico_Precos[Ativo],Historico_Posicoes[[#This Row],[Ativo]],Historico_Precos[Data],Historico_Posicoes[[#This Row],[Data]])</f>
        <v>11.18</v>
      </c>
    </row>
    <row r="727" spans="1:7" x14ac:dyDescent="0.25">
      <c r="A727" s="1" t="s">
        <v>24</v>
      </c>
      <c r="B727" s="1">
        <v>45685</v>
      </c>
      <c r="C727" t="s">
        <v>6</v>
      </c>
      <c r="D727" s="2">
        <v>5136876</v>
      </c>
      <c r="E727" s="2">
        <v>84132701.5</v>
      </c>
      <c r="F727">
        <v>6.1056829370919462E-2</v>
      </c>
      <c r="G727">
        <f>SUMIFS(Historico_Precos[Preço D0],Historico_Precos[Ativo],Historico_Posicoes[[#This Row],[Ativo]],Historico_Precos[Data],Historico_Posicoes[[#This Row],[Data]])</f>
        <v>17.579999999999998</v>
      </c>
    </row>
    <row r="728" spans="1:7" x14ac:dyDescent="0.25">
      <c r="A728" s="1" t="s">
        <v>24</v>
      </c>
      <c r="B728" s="1">
        <v>45685</v>
      </c>
      <c r="C728" t="s">
        <v>7</v>
      </c>
      <c r="D728" s="2">
        <v>5255487.7</v>
      </c>
      <c r="E728" s="2">
        <v>84132701.5</v>
      </c>
      <c r="F728">
        <v>6.2466646218414849E-2</v>
      </c>
      <c r="G728">
        <f>SUMIFS(Historico_Precos[Preço D0],Historico_Precos[Ativo],Historico_Posicoes[[#This Row],[Ativo]],Historico_Precos[Data],Historico_Posicoes[[#This Row],[Data]])</f>
        <v>19.149999999999999</v>
      </c>
    </row>
    <row r="729" spans="1:7" x14ac:dyDescent="0.25">
      <c r="A729" s="1" t="s">
        <v>24</v>
      </c>
      <c r="B729" s="1">
        <v>45685</v>
      </c>
      <c r="C729" t="s">
        <v>8</v>
      </c>
      <c r="D729" s="2">
        <v>5373144</v>
      </c>
      <c r="E729" s="2">
        <v>84132701.5</v>
      </c>
      <c r="F729">
        <v>6.3865107196159634E-2</v>
      </c>
      <c r="G729">
        <f>SUMIFS(Historico_Precos[Preço D0],Historico_Precos[Ativo],Historico_Posicoes[[#This Row],[Ativo]],Historico_Precos[Data],Historico_Posicoes[[#This Row],[Data]])</f>
        <v>17.64</v>
      </c>
    </row>
    <row r="730" spans="1:7" x14ac:dyDescent="0.25">
      <c r="A730" s="1" t="s">
        <v>24</v>
      </c>
      <c r="B730" s="1">
        <v>45685</v>
      </c>
      <c r="C730" t="s">
        <v>4</v>
      </c>
      <c r="D730" s="2">
        <v>3007326</v>
      </c>
      <c r="E730" s="2">
        <v>84132701.5</v>
      </c>
      <c r="F730">
        <v>3.5745030723873764E-2</v>
      </c>
      <c r="G730">
        <f>SUMIFS(Historico_Precos[Preço D0],Historico_Precos[Ativo],Historico_Posicoes[[#This Row],[Ativo]],Historico_Precos[Data],Historico_Posicoes[[#This Row],[Data]])</f>
        <v>94.57</v>
      </c>
    </row>
    <row r="731" spans="1:7" x14ac:dyDescent="0.25">
      <c r="A731" s="1" t="s">
        <v>24</v>
      </c>
      <c r="B731" s="1">
        <v>45685</v>
      </c>
      <c r="C731" t="s">
        <v>11</v>
      </c>
      <c r="D731" s="2">
        <v>3281434</v>
      </c>
      <c r="E731" s="2">
        <v>84132701.5</v>
      </c>
      <c r="F731">
        <v>3.9003074208903178E-2</v>
      </c>
      <c r="G731">
        <f>SUMIFS(Historico_Precos[Preço D0],Historico_Precos[Ativo],Historico_Posicoes[[#This Row],[Ativo]],Historico_Precos[Data],Historico_Posicoes[[#This Row],[Data]])</f>
        <v>41.38</v>
      </c>
    </row>
    <row r="732" spans="1:7" x14ac:dyDescent="0.25">
      <c r="A732" s="1" t="s">
        <v>24</v>
      </c>
      <c r="B732" s="1">
        <v>45685</v>
      </c>
      <c r="C732" t="s">
        <v>12</v>
      </c>
      <c r="D732" s="2">
        <v>3474322.92</v>
      </c>
      <c r="E732" s="2">
        <v>84132701.5</v>
      </c>
      <c r="F732">
        <v>4.1295748954406269E-2</v>
      </c>
      <c r="G732">
        <f>SUMIFS(Historico_Precos[Preço D0],Historico_Precos[Ativo],Historico_Posicoes[[#This Row],[Ativo]],Historico_Precos[Data],Historico_Posicoes[[#This Row],[Data]])</f>
        <v>31.41</v>
      </c>
    </row>
    <row r="733" spans="1:7" x14ac:dyDescent="0.25">
      <c r="A733" s="1" t="s">
        <v>24</v>
      </c>
      <c r="B733" s="1">
        <v>45685</v>
      </c>
      <c r="C733" t="s">
        <v>14</v>
      </c>
      <c r="D733" s="2">
        <v>1667535.652</v>
      </c>
      <c r="E733" s="2">
        <v>84132701.5</v>
      </c>
      <c r="F733">
        <v>1.9820303190906094E-2</v>
      </c>
      <c r="G733">
        <f>SUMIFS(Historico_Precos[Preço D0],Historico_Precos[Ativo],Historico_Posicoes[[#This Row],[Ativo]],Historico_Precos[Data],Historico_Posicoes[[#This Row],[Data]])</f>
        <v>11116.904343999999</v>
      </c>
    </row>
    <row r="734" spans="1:7" x14ac:dyDescent="0.25">
      <c r="A734" s="1" t="s">
        <v>24</v>
      </c>
      <c r="B734" s="1">
        <v>45685</v>
      </c>
      <c r="C734" t="s">
        <v>15</v>
      </c>
      <c r="D734" s="2">
        <v>1164801.477</v>
      </c>
      <c r="E734" s="2">
        <v>84132701.5</v>
      </c>
      <c r="F734">
        <v>1.3844812495412381E-2</v>
      </c>
      <c r="G734">
        <f>SUMIFS(Historico_Precos[Preço D0],Historico_Precos[Ativo],Historico_Posicoes[[#This Row],[Ativo]],Historico_Precos[Data],Historico_Posicoes[[#This Row],[Data]])</f>
        <v>78.001840000000001</v>
      </c>
    </row>
    <row r="735" spans="1:7" x14ac:dyDescent="0.25">
      <c r="A735" s="1" t="s">
        <v>24</v>
      </c>
      <c r="B735" s="1">
        <v>45685</v>
      </c>
      <c r="C735" t="s">
        <v>13</v>
      </c>
      <c r="D735" s="2">
        <v>4763036.5199999996</v>
      </c>
      <c r="E735" s="2">
        <v>84132701.5</v>
      </c>
      <c r="F735">
        <v>5.6613379043819238E-2</v>
      </c>
      <c r="G735">
        <f>SUMIFS(Historico_Precos[Preço D0],Historico_Precos[Ativo],Historico_Posicoes[[#This Row],[Ativo]],Historico_Precos[Data],Historico_Posicoes[[#This Row],[Data]])</f>
        <v>17.82</v>
      </c>
    </row>
    <row r="736" spans="1:7" x14ac:dyDescent="0.25">
      <c r="A736" s="1" t="s">
        <v>25</v>
      </c>
      <c r="B736" s="1">
        <v>45685</v>
      </c>
      <c r="C736" t="s">
        <v>3</v>
      </c>
      <c r="D736" s="2">
        <v>18039684</v>
      </c>
      <c r="E736" s="2">
        <v>221314725.80000001</v>
      </c>
      <c r="F736">
        <v>8.1511449067796282E-2</v>
      </c>
      <c r="G736">
        <f>SUMIFS(Historico_Precos[Preço D0],Historico_Precos[Ativo],Historico_Posicoes[[#This Row],[Ativo]],Historico_Precos[Data],Historico_Posicoes[[#This Row],[Data]])</f>
        <v>29.35</v>
      </c>
    </row>
    <row r="737" spans="1:7" x14ac:dyDescent="0.25">
      <c r="A737" s="1" t="s">
        <v>25</v>
      </c>
      <c r="B737" s="1">
        <v>45685</v>
      </c>
      <c r="C737" t="s">
        <v>4</v>
      </c>
      <c r="D737" s="2">
        <v>6080851</v>
      </c>
      <c r="E737" s="2">
        <v>221314725.80000001</v>
      </c>
      <c r="F737">
        <v>2.7476034312760581E-2</v>
      </c>
      <c r="G737">
        <f>SUMIFS(Historico_Precos[Preço D0],Historico_Precos[Ativo],Historico_Posicoes[[#This Row],[Ativo]],Historico_Precos[Data],Historico_Posicoes[[#This Row],[Data]])</f>
        <v>94.57</v>
      </c>
    </row>
    <row r="738" spans="1:7" x14ac:dyDescent="0.25">
      <c r="A738" s="1" t="s">
        <v>25</v>
      </c>
      <c r="B738" s="1">
        <v>45685</v>
      </c>
      <c r="C738" t="s">
        <v>11</v>
      </c>
      <c r="D738" s="2">
        <v>6976668</v>
      </c>
      <c r="E738" s="2">
        <v>221314725.80000001</v>
      </c>
      <c r="F738">
        <v>3.1523740568012396E-2</v>
      </c>
      <c r="G738">
        <f>SUMIFS(Historico_Precos[Preço D0],Historico_Precos[Ativo],Historico_Posicoes[[#This Row],[Ativo]],Historico_Precos[Data],Historico_Posicoes[[#This Row],[Data]])</f>
        <v>41.38</v>
      </c>
    </row>
    <row r="739" spans="1:7" x14ac:dyDescent="0.25">
      <c r="A739" s="1" t="s">
        <v>25</v>
      </c>
      <c r="B739" s="1">
        <v>45685</v>
      </c>
      <c r="C739" t="s">
        <v>12</v>
      </c>
      <c r="D739" s="2">
        <v>7821215.6399999997</v>
      </c>
      <c r="E739" s="2">
        <v>221314725.80000001</v>
      </c>
      <c r="F739">
        <v>3.5339788673022857E-2</v>
      </c>
      <c r="G739">
        <f>SUMIFS(Historico_Precos[Preço D0],Historico_Precos[Ativo],Historico_Posicoes[[#This Row],[Ativo]],Historico_Precos[Data],Historico_Posicoes[[#This Row],[Data]])</f>
        <v>31.41</v>
      </c>
    </row>
    <row r="740" spans="1:7" x14ac:dyDescent="0.25">
      <c r="A740" s="1" t="s">
        <v>25</v>
      </c>
      <c r="B740" s="1">
        <v>45685</v>
      </c>
      <c r="C740" t="s">
        <v>7</v>
      </c>
      <c r="D740" s="2">
        <v>12414217.300000001</v>
      </c>
      <c r="E740" s="2">
        <v>221314725.80000001</v>
      </c>
      <c r="F740">
        <v>5.6093046927291272E-2</v>
      </c>
      <c r="G740">
        <f>SUMIFS(Historico_Precos[Preço D0],Historico_Precos[Ativo],Historico_Posicoes[[#This Row],[Ativo]],Historico_Precos[Data],Historico_Posicoes[[#This Row],[Data]])</f>
        <v>19.149999999999999</v>
      </c>
    </row>
    <row r="741" spans="1:7" x14ac:dyDescent="0.25">
      <c r="A741" s="1" t="s">
        <v>25</v>
      </c>
      <c r="B741" s="1">
        <v>45685</v>
      </c>
      <c r="C741" t="s">
        <v>9</v>
      </c>
      <c r="D741" s="2">
        <v>9946419.1400000006</v>
      </c>
      <c r="E741" s="2">
        <v>221314725.80000001</v>
      </c>
      <c r="F741">
        <v>4.4942419010059381E-2</v>
      </c>
      <c r="G741">
        <f>SUMIFS(Historico_Precos[Preço D0],Historico_Precos[Ativo],Historico_Posicoes[[#This Row],[Ativo]],Historico_Precos[Data],Historico_Posicoes[[#This Row],[Data]])</f>
        <v>35.979999999999997</v>
      </c>
    </row>
    <row r="742" spans="1:7" x14ac:dyDescent="0.25">
      <c r="A742" s="1" t="s">
        <v>25</v>
      </c>
      <c r="B742" s="1">
        <v>45685</v>
      </c>
      <c r="C742" t="s">
        <v>2</v>
      </c>
      <c r="D742" s="2">
        <v>24415678.48</v>
      </c>
      <c r="E742" s="2">
        <v>221314725.80000001</v>
      </c>
      <c r="F742">
        <v>0.1103210750741648</v>
      </c>
      <c r="G742">
        <f>SUMIFS(Historico_Precos[Preço D0],Historico_Precos[Ativo],Historico_Posicoes[[#This Row],[Ativo]],Historico_Precos[Data],Historico_Posicoes[[#This Row],[Data]])</f>
        <v>38.840000000000003</v>
      </c>
    </row>
    <row r="743" spans="1:7" x14ac:dyDescent="0.25">
      <c r="A743" s="1" t="s">
        <v>25</v>
      </c>
      <c r="B743" s="1">
        <v>45685</v>
      </c>
      <c r="C743" t="s">
        <v>5</v>
      </c>
      <c r="D743" s="2">
        <v>7386600.9600000009</v>
      </c>
      <c r="E743" s="2">
        <v>221314725.80000001</v>
      </c>
      <c r="F743">
        <v>3.3376003035040701E-2</v>
      </c>
      <c r="G743">
        <f>SUMIFS(Historico_Precos[Preço D0],Historico_Precos[Ativo],Historico_Posicoes[[#This Row],[Ativo]],Historico_Precos[Data],Historico_Posicoes[[#This Row],[Data]])</f>
        <v>62.76</v>
      </c>
    </row>
    <row r="744" spans="1:7" x14ac:dyDescent="0.25">
      <c r="A744" s="1" t="s">
        <v>25</v>
      </c>
      <c r="B744" s="1">
        <v>45685</v>
      </c>
      <c r="C744" t="s">
        <v>10</v>
      </c>
      <c r="D744" s="2">
        <v>6417320</v>
      </c>
      <c r="E744" s="2">
        <v>221314725.80000001</v>
      </c>
      <c r="F744">
        <v>2.8996353391320513E-2</v>
      </c>
      <c r="G744">
        <f>SUMIFS(Historico_Precos[Preço D0],Historico_Precos[Ativo],Historico_Posicoes[[#This Row],[Ativo]],Historico_Precos[Data],Historico_Posicoes[[#This Row],[Data]])</f>
        <v>11.18</v>
      </c>
    </row>
    <row r="745" spans="1:7" x14ac:dyDescent="0.25">
      <c r="A745" s="1" t="s">
        <v>25</v>
      </c>
      <c r="B745" s="1">
        <v>45685</v>
      </c>
      <c r="C745" t="s">
        <v>6</v>
      </c>
      <c r="D745" s="2">
        <v>11013870</v>
      </c>
      <c r="E745" s="2">
        <v>221314725.80000001</v>
      </c>
      <c r="F745">
        <v>4.9765644650113017E-2</v>
      </c>
      <c r="G745">
        <f>SUMIFS(Historico_Precos[Preço D0],Historico_Precos[Ativo],Historico_Posicoes[[#This Row],[Ativo]],Historico_Precos[Data],Historico_Posicoes[[#This Row],[Data]])</f>
        <v>17.579999999999998</v>
      </c>
    </row>
    <row r="746" spans="1:7" x14ac:dyDescent="0.25">
      <c r="A746" s="1" t="s">
        <v>25</v>
      </c>
      <c r="B746" s="1">
        <v>45685</v>
      </c>
      <c r="C746" t="s">
        <v>8</v>
      </c>
      <c r="D746" s="2">
        <v>13699224</v>
      </c>
      <c r="E746" s="2">
        <v>221314725.80000001</v>
      </c>
      <c r="F746">
        <v>6.189928822169681E-2</v>
      </c>
      <c r="G746">
        <f>SUMIFS(Historico_Precos[Preço D0],Historico_Precos[Ativo],Historico_Posicoes[[#This Row],[Ativo]],Historico_Precos[Data],Historico_Posicoes[[#This Row],[Data]])</f>
        <v>17.64</v>
      </c>
    </row>
    <row r="747" spans="1:7" x14ac:dyDescent="0.25">
      <c r="A747" s="1" t="s">
        <v>25</v>
      </c>
      <c r="B747" s="1">
        <v>45685</v>
      </c>
      <c r="C747" t="s">
        <v>13</v>
      </c>
      <c r="D747" s="2">
        <v>11758794.300000001</v>
      </c>
      <c r="E747" s="2">
        <v>221314725.80000001</v>
      </c>
      <c r="F747">
        <v>5.3131549459688059E-2</v>
      </c>
      <c r="G747">
        <f>SUMIFS(Historico_Precos[Preço D0],Historico_Precos[Ativo],Historico_Posicoes[[#This Row],[Ativo]],Historico_Precos[Data],Historico_Posicoes[[#This Row],[Data]])</f>
        <v>17.82</v>
      </c>
    </row>
    <row r="748" spans="1:7" x14ac:dyDescent="0.25">
      <c r="A748" s="1" t="s">
        <v>25</v>
      </c>
      <c r="B748" s="1">
        <v>45685</v>
      </c>
      <c r="C748" t="s">
        <v>14</v>
      </c>
      <c r="D748" s="2">
        <v>3735279.8592999997</v>
      </c>
      <c r="E748" s="2">
        <v>221314725.80000001</v>
      </c>
      <c r="F748">
        <v>1.6877683334436299E-2</v>
      </c>
      <c r="G748">
        <f>SUMIFS(Historico_Precos[Preço D0],Historico_Precos[Ativo],Historico_Posicoes[[#This Row],[Ativo]],Historico_Precos[Data],Historico_Posicoes[[#This Row],[Data]])</f>
        <v>11116.904343999999</v>
      </c>
    </row>
    <row r="749" spans="1:7" x14ac:dyDescent="0.25">
      <c r="A749" s="1" t="s">
        <v>25</v>
      </c>
      <c r="B749" s="1">
        <v>45685</v>
      </c>
      <c r="C749" t="s">
        <v>15</v>
      </c>
      <c r="D749" s="2">
        <v>7016967.5247999998</v>
      </c>
      <c r="E749" s="2">
        <v>221314725.80000001</v>
      </c>
      <c r="F749">
        <v>3.1705832042740641E-2</v>
      </c>
      <c r="G749">
        <f>SUMIFS(Historico_Precos[Preço D0],Historico_Precos[Ativo],Historico_Posicoes[[#This Row],[Ativo]],Historico_Precos[Data],Historico_Posicoes[[#This Row],[Data]])</f>
        <v>78.001840000000001</v>
      </c>
    </row>
    <row r="750" spans="1:7" x14ac:dyDescent="0.25">
      <c r="A750" s="1" t="s">
        <v>26</v>
      </c>
      <c r="B750" s="1">
        <v>45685</v>
      </c>
      <c r="C750" t="s">
        <v>2</v>
      </c>
      <c r="D750" s="2">
        <v>241534308</v>
      </c>
      <c r="E750" s="2">
        <v>2081634526</v>
      </c>
      <c r="F750">
        <v>0.11603108277807264</v>
      </c>
      <c r="G750">
        <f>SUMIFS(Historico_Precos[Preço D0],Historico_Precos[Ativo],Historico_Posicoes[[#This Row],[Ativo]],Historico_Precos[Data],Historico_Posicoes[[#This Row],[Data]])</f>
        <v>38.840000000000003</v>
      </c>
    </row>
    <row r="751" spans="1:7" x14ac:dyDescent="0.25">
      <c r="A751" s="1" t="s">
        <v>26</v>
      </c>
      <c r="B751" s="1">
        <v>45685</v>
      </c>
      <c r="C751" t="s">
        <v>3</v>
      </c>
      <c r="D751" s="2">
        <v>206694528.09999999</v>
      </c>
      <c r="E751" s="2">
        <v>2081634526</v>
      </c>
      <c r="F751">
        <v>9.9294340826089844E-2</v>
      </c>
      <c r="G751">
        <f>SUMIFS(Historico_Precos[Preço D0],Historico_Precos[Ativo],Historico_Posicoes[[#This Row],[Ativo]],Historico_Precos[Data],Historico_Posicoes[[#This Row],[Data]])</f>
        <v>29.35</v>
      </c>
    </row>
    <row r="752" spans="1:7" x14ac:dyDescent="0.25">
      <c r="A752" s="1" t="s">
        <v>26</v>
      </c>
      <c r="B752" s="1">
        <v>45685</v>
      </c>
      <c r="C752" t="s">
        <v>4</v>
      </c>
      <c r="D752" s="2">
        <v>80735449.269999996</v>
      </c>
      <c r="E752" s="2">
        <v>2081634526</v>
      </c>
      <c r="F752">
        <v>3.8784641713806779E-2</v>
      </c>
      <c r="G752">
        <f>SUMIFS(Historico_Precos[Preço D0],Historico_Precos[Ativo],Historico_Posicoes[[#This Row],[Ativo]],Historico_Precos[Data],Historico_Posicoes[[#This Row],[Data]])</f>
        <v>94.57</v>
      </c>
    </row>
    <row r="753" spans="1:7" x14ac:dyDescent="0.25">
      <c r="A753" s="1" t="s">
        <v>26</v>
      </c>
      <c r="B753" s="1">
        <v>45685</v>
      </c>
      <c r="C753" t="s">
        <v>5</v>
      </c>
      <c r="D753" s="2">
        <v>100064606.8</v>
      </c>
      <c r="E753" s="2">
        <v>2081634526</v>
      </c>
      <c r="F753">
        <v>4.8070209035339567E-2</v>
      </c>
      <c r="G753">
        <f>SUMIFS(Historico_Precos[Preço D0],Historico_Precos[Ativo],Historico_Posicoes[[#This Row],[Ativo]],Historico_Precos[Data],Historico_Posicoes[[#This Row],[Data]])</f>
        <v>62.76</v>
      </c>
    </row>
    <row r="754" spans="1:7" x14ac:dyDescent="0.25">
      <c r="A754" s="1" t="s">
        <v>26</v>
      </c>
      <c r="B754" s="1">
        <v>45685</v>
      </c>
      <c r="C754" t="s">
        <v>10</v>
      </c>
      <c r="D754" s="2">
        <v>72937202</v>
      </c>
      <c r="E754" s="2">
        <v>2081634526</v>
      </c>
      <c r="F754">
        <v>3.503842825865966E-2</v>
      </c>
      <c r="G754">
        <f>SUMIFS(Historico_Precos[Preço D0],Historico_Precos[Ativo],Historico_Posicoes[[#This Row],[Ativo]],Historico_Precos[Data],Historico_Posicoes[[#This Row],[Data]])</f>
        <v>11.18</v>
      </c>
    </row>
    <row r="755" spans="1:7" x14ac:dyDescent="0.25">
      <c r="A755" s="1" t="s">
        <v>26</v>
      </c>
      <c r="B755" s="1">
        <v>45685</v>
      </c>
      <c r="C755" t="s">
        <v>12</v>
      </c>
      <c r="D755" s="2">
        <v>90423830.430000007</v>
      </c>
      <c r="E755" s="2">
        <v>2081634526</v>
      </c>
      <c r="F755">
        <v>4.3438859848157617E-2</v>
      </c>
      <c r="G755">
        <f>SUMIFS(Historico_Precos[Preço D0],Historico_Precos[Ativo],Historico_Posicoes[[#This Row],[Ativo]],Historico_Precos[Data],Historico_Posicoes[[#This Row],[Data]])</f>
        <v>31.41</v>
      </c>
    </row>
    <row r="756" spans="1:7" x14ac:dyDescent="0.25">
      <c r="A756" s="1" t="s">
        <v>26</v>
      </c>
      <c r="B756" s="1">
        <v>45685</v>
      </c>
      <c r="C756" t="s">
        <v>6</v>
      </c>
      <c r="D756" s="2">
        <v>122569623.5</v>
      </c>
      <c r="E756" s="2">
        <v>2081634526</v>
      </c>
      <c r="F756">
        <v>5.8881432820739064E-2</v>
      </c>
      <c r="G756">
        <f>SUMIFS(Historico_Precos[Preço D0],Historico_Precos[Ativo],Historico_Posicoes[[#This Row],[Ativo]],Historico_Precos[Data],Historico_Posicoes[[#This Row],[Data]])</f>
        <v>17.579999999999998</v>
      </c>
    </row>
    <row r="757" spans="1:7" x14ac:dyDescent="0.25">
      <c r="A757" s="1" t="s">
        <v>26</v>
      </c>
      <c r="B757" s="1">
        <v>45685</v>
      </c>
      <c r="C757" t="s">
        <v>7</v>
      </c>
      <c r="D757" s="2">
        <v>135840525</v>
      </c>
      <c r="E757" s="2">
        <v>2081634526</v>
      </c>
      <c r="F757">
        <v>6.5256664079754029E-2</v>
      </c>
      <c r="G757">
        <f>SUMIFS(Historico_Precos[Preço D0],Historico_Precos[Ativo],Historico_Posicoes[[#This Row],[Ativo]],Historico_Precos[Data],Historico_Posicoes[[#This Row],[Data]])</f>
        <v>19.149999999999999</v>
      </c>
    </row>
    <row r="758" spans="1:7" x14ac:dyDescent="0.25">
      <c r="A758" s="1" t="s">
        <v>26</v>
      </c>
      <c r="B758" s="1">
        <v>45685</v>
      </c>
      <c r="C758" t="s">
        <v>14</v>
      </c>
      <c r="D758" s="2">
        <v>89217723.409999996</v>
      </c>
      <c r="E758" s="2">
        <v>2081634526</v>
      </c>
      <c r="F758">
        <v>4.2859456016728269E-2</v>
      </c>
      <c r="G758">
        <f>SUMIFS(Historico_Precos[Preço D0],Historico_Precos[Ativo],Historico_Posicoes[[#This Row],[Ativo]],Historico_Precos[Data],Historico_Posicoes[[#This Row],[Data]])</f>
        <v>11116.904343999999</v>
      </c>
    </row>
    <row r="759" spans="1:7" x14ac:dyDescent="0.25">
      <c r="A759" s="1" t="s">
        <v>26</v>
      </c>
      <c r="B759" s="1">
        <v>45685</v>
      </c>
      <c r="C759" t="s">
        <v>15</v>
      </c>
      <c r="D759" s="2">
        <v>29545314.379999999</v>
      </c>
      <c r="E759" s="2">
        <v>2081634526</v>
      </c>
      <c r="F759">
        <v>1.4193324529821907E-2</v>
      </c>
      <c r="G759">
        <f>SUMIFS(Historico_Precos[Preço D0],Historico_Precos[Ativo],Historico_Posicoes[[#This Row],[Ativo]],Historico_Precos[Data],Historico_Posicoes[[#This Row],[Data]])</f>
        <v>78.001840000000001</v>
      </c>
    </row>
    <row r="760" spans="1:7" x14ac:dyDescent="0.25">
      <c r="A760" s="1" t="s">
        <v>26</v>
      </c>
      <c r="B760" s="1">
        <v>45685</v>
      </c>
      <c r="C760" t="s">
        <v>8</v>
      </c>
      <c r="D760" s="2">
        <v>150825545.59999999</v>
      </c>
      <c r="E760" s="2">
        <v>2081634526</v>
      </c>
      <c r="F760">
        <v>7.2455343969443753E-2</v>
      </c>
      <c r="G760">
        <f>SUMIFS(Historico_Precos[Preço D0],Historico_Precos[Ativo],Historico_Posicoes[[#This Row],[Ativo]],Historico_Precos[Data],Historico_Posicoes[[#This Row],[Data]])</f>
        <v>17.64</v>
      </c>
    </row>
    <row r="761" spans="1:7" x14ac:dyDescent="0.25">
      <c r="A761" s="1" t="s">
        <v>26</v>
      </c>
      <c r="B761" s="1">
        <v>45685</v>
      </c>
      <c r="C761" t="s">
        <v>13</v>
      </c>
      <c r="D761" s="2">
        <v>122729904</v>
      </c>
      <c r="E761" s="2">
        <v>2081634526</v>
      </c>
      <c r="F761">
        <v>5.8958430246559043E-2</v>
      </c>
      <c r="G761">
        <f>SUMIFS(Historico_Precos[Preço D0],Historico_Precos[Ativo],Historico_Posicoes[[#This Row],[Ativo]],Historico_Precos[Data],Historico_Posicoes[[#This Row],[Data]])</f>
        <v>17.82</v>
      </c>
    </row>
    <row r="762" spans="1:7" x14ac:dyDescent="0.25">
      <c r="A762" s="1" t="s">
        <v>24</v>
      </c>
      <c r="B762" s="1">
        <v>45686</v>
      </c>
      <c r="C762" t="s">
        <v>9</v>
      </c>
      <c r="D762" s="2">
        <v>4381919.0199999996</v>
      </c>
      <c r="E762" s="2">
        <v>83476434.159999996</v>
      </c>
      <c r="F762">
        <v>5.2492886933827788E-2</v>
      </c>
      <c r="G762">
        <f>SUMIFS(Historico_Precos[Preço D0],Historico_Precos[Ativo],Historico_Posicoes[[#This Row],[Ativo]],Historico_Precos[Data],Historico_Posicoes[[#This Row],[Data]])</f>
        <v>35.39</v>
      </c>
    </row>
    <row r="763" spans="1:7" x14ac:dyDescent="0.25">
      <c r="A763" s="1" t="s">
        <v>24</v>
      </c>
      <c r="B763" s="1">
        <v>45686</v>
      </c>
      <c r="C763" t="s">
        <v>2</v>
      </c>
      <c r="D763" s="2">
        <v>10049384.25</v>
      </c>
      <c r="E763" s="2">
        <v>83476434.159999996</v>
      </c>
      <c r="F763">
        <v>0.12038588316719734</v>
      </c>
      <c r="G763">
        <f>SUMIFS(Historico_Precos[Preço D0],Historico_Precos[Ativo],Historico_Posicoes[[#This Row],[Ativo]],Historico_Precos[Data],Historico_Posicoes[[#This Row],[Data]])</f>
        <v>38.25</v>
      </c>
    </row>
    <row r="764" spans="1:7" x14ac:dyDescent="0.25">
      <c r="A764" s="1" t="s">
        <v>24</v>
      </c>
      <c r="B764" s="1">
        <v>45686</v>
      </c>
      <c r="C764" t="s">
        <v>3</v>
      </c>
      <c r="D764" s="2">
        <v>8557494.4000000004</v>
      </c>
      <c r="E764" s="2">
        <v>83476434.159999996</v>
      </c>
      <c r="F764">
        <v>0.10251389492270091</v>
      </c>
      <c r="G764">
        <f>SUMIFS(Historico_Precos[Preço D0],Historico_Precos[Ativo],Historico_Posicoes[[#This Row],[Ativo]],Historico_Precos[Data],Historico_Posicoes[[#This Row],[Data]])</f>
        <v>29.12</v>
      </c>
    </row>
    <row r="765" spans="1:7" x14ac:dyDescent="0.25">
      <c r="A765" s="1" t="s">
        <v>24</v>
      </c>
      <c r="B765" s="1">
        <v>45686</v>
      </c>
      <c r="C765" t="s">
        <v>5</v>
      </c>
      <c r="D765" s="2">
        <v>3453592.8</v>
      </c>
      <c r="E765" s="2">
        <v>83476434.159999996</v>
      </c>
      <c r="F765">
        <v>4.1372069072577643E-2</v>
      </c>
      <c r="G765">
        <f>SUMIFS(Historico_Precos[Preço D0],Historico_Precos[Ativo],Historico_Posicoes[[#This Row],[Ativo]],Historico_Precos[Data],Historico_Posicoes[[#This Row],[Data]])</f>
        <v>62.2</v>
      </c>
    </row>
    <row r="766" spans="1:7" x14ac:dyDescent="0.25">
      <c r="A766" s="1" t="s">
        <v>24</v>
      </c>
      <c r="B766" s="1">
        <v>45686</v>
      </c>
      <c r="C766" t="s">
        <v>10</v>
      </c>
      <c r="D766" s="2">
        <v>2835294</v>
      </c>
      <c r="E766" s="2">
        <v>83476434.159999996</v>
      </c>
      <c r="F766">
        <v>3.3965202617131054E-2</v>
      </c>
      <c r="G766">
        <f>SUMIFS(Historico_Precos[Preço D0],Historico_Precos[Ativo],Historico_Posicoes[[#This Row],[Ativo]],Historico_Precos[Data],Historico_Posicoes[[#This Row],[Data]])</f>
        <v>11.22</v>
      </c>
    </row>
    <row r="767" spans="1:7" x14ac:dyDescent="0.25">
      <c r="A767" s="1" t="s">
        <v>24</v>
      </c>
      <c r="B767" s="1">
        <v>45686</v>
      </c>
      <c r="C767" t="s">
        <v>6</v>
      </c>
      <c r="D767" s="2">
        <v>4516902</v>
      </c>
      <c r="E767" s="2">
        <v>83476434.159999996</v>
      </c>
      <c r="F767">
        <v>5.4109905932761999E-2</v>
      </c>
      <c r="G767">
        <f>SUMIFS(Historico_Precos[Preço D0],Historico_Precos[Ativo],Historico_Posicoes[[#This Row],[Ativo]],Historico_Precos[Data],Historico_Posicoes[[#This Row],[Data]])</f>
        <v>17.91</v>
      </c>
    </row>
    <row r="768" spans="1:7" x14ac:dyDescent="0.25">
      <c r="A768" s="1" t="s">
        <v>24</v>
      </c>
      <c r="B768" s="1">
        <v>45686</v>
      </c>
      <c r="C768" t="s">
        <v>7</v>
      </c>
      <c r="D768" s="2">
        <v>5200600.0999999996</v>
      </c>
      <c r="E768" s="2">
        <v>83476434.159999996</v>
      </c>
      <c r="F768">
        <v>6.2300218646522021E-2</v>
      </c>
      <c r="G768">
        <f>SUMIFS(Historico_Precos[Preço D0],Historico_Precos[Ativo],Historico_Posicoes[[#This Row],[Ativo]],Historico_Precos[Data],Historico_Posicoes[[#This Row],[Data]])</f>
        <v>18.95</v>
      </c>
    </row>
    <row r="769" spans="1:7" x14ac:dyDescent="0.25">
      <c r="A769" s="1" t="s">
        <v>24</v>
      </c>
      <c r="B769" s="1">
        <v>45686</v>
      </c>
      <c r="C769" t="s">
        <v>8</v>
      </c>
      <c r="D769" s="2">
        <v>5791926</v>
      </c>
      <c r="E769" s="2">
        <v>83476434.159999996</v>
      </c>
      <c r="F769">
        <v>6.9383965166726763E-2</v>
      </c>
      <c r="G769">
        <f>SUMIFS(Historico_Precos[Preço D0],Historico_Precos[Ativo],Historico_Posicoes[[#This Row],[Ativo]],Historico_Precos[Data],Historico_Posicoes[[#This Row],[Data]])</f>
        <v>17.309999999999999</v>
      </c>
    </row>
    <row r="770" spans="1:7" x14ac:dyDescent="0.25">
      <c r="A770" s="1" t="s">
        <v>24</v>
      </c>
      <c r="B770" s="1">
        <v>45686</v>
      </c>
      <c r="C770" t="s">
        <v>4</v>
      </c>
      <c r="D770" s="2">
        <v>2953266</v>
      </c>
      <c r="E770" s="2">
        <v>83476434.159999996</v>
      </c>
      <c r="F770">
        <v>3.5378439792234651E-2</v>
      </c>
      <c r="G770">
        <f>SUMIFS(Historico_Precos[Preço D0],Historico_Precos[Ativo],Historico_Posicoes[[#This Row],[Ativo]],Historico_Precos[Data],Historico_Posicoes[[#This Row],[Data]])</f>
        <v>92.87</v>
      </c>
    </row>
    <row r="771" spans="1:7" x14ac:dyDescent="0.25">
      <c r="A771" s="1" t="s">
        <v>24</v>
      </c>
      <c r="B771" s="1">
        <v>45686</v>
      </c>
      <c r="C771" t="s">
        <v>11</v>
      </c>
      <c r="D771" s="2">
        <v>3205306</v>
      </c>
      <c r="E771" s="2">
        <v>83476434.159999996</v>
      </c>
      <c r="F771">
        <v>3.8397735028503521E-2</v>
      </c>
      <c r="G771">
        <f>SUMIFS(Historico_Precos[Preço D0],Historico_Precos[Ativo],Historico_Posicoes[[#This Row],[Ativo]],Historico_Precos[Data],Historico_Posicoes[[#This Row],[Data]])</f>
        <v>40.42</v>
      </c>
    </row>
    <row r="772" spans="1:7" x14ac:dyDescent="0.25">
      <c r="A772" s="1" t="s">
        <v>24</v>
      </c>
      <c r="B772" s="1">
        <v>45686</v>
      </c>
      <c r="C772" t="s">
        <v>12</v>
      </c>
      <c r="D772" s="2">
        <v>3454412.76</v>
      </c>
      <c r="E772" s="2">
        <v>83476434.159999996</v>
      </c>
      <c r="F772">
        <v>4.1381891725021429E-2</v>
      </c>
      <c r="G772">
        <f>SUMIFS(Historico_Precos[Preço D0],Historico_Precos[Ativo],Historico_Posicoes[[#This Row],[Ativo]],Historico_Precos[Data],Historico_Posicoes[[#This Row],[Data]])</f>
        <v>31.23</v>
      </c>
    </row>
    <row r="773" spans="1:7" x14ac:dyDescent="0.25">
      <c r="A773" s="1" t="s">
        <v>24</v>
      </c>
      <c r="B773" s="1">
        <v>45686</v>
      </c>
      <c r="C773" t="s">
        <v>14</v>
      </c>
      <c r="D773" s="2">
        <v>1663848.6410000001</v>
      </c>
      <c r="E773" s="2">
        <v>83476434.159999996</v>
      </c>
      <c r="F773">
        <v>1.9931956338849921E-2</v>
      </c>
      <c r="G773">
        <f>SUMIFS(Historico_Precos[Preço D0],Historico_Precos[Ativo],Historico_Posicoes[[#This Row],[Ativo]],Historico_Precos[Data],Historico_Posicoes[[#This Row],[Data]])</f>
        <v>11092.324272</v>
      </c>
    </row>
    <row r="774" spans="1:7" x14ac:dyDescent="0.25">
      <c r="A774" s="1" t="s">
        <v>24</v>
      </c>
      <c r="B774" s="1">
        <v>45686</v>
      </c>
      <c r="C774" t="s">
        <v>15</v>
      </c>
      <c r="D774" s="2">
        <v>1166651.183</v>
      </c>
      <c r="E774" s="2">
        <v>83476434.159999996</v>
      </c>
      <c r="F774">
        <v>1.3975814788205611E-2</v>
      </c>
      <c r="G774">
        <f>SUMIFS(Historico_Precos[Preço D0],Historico_Precos[Ativo],Historico_Posicoes[[#This Row],[Ativo]],Historico_Precos[Data],Historico_Posicoes[[#This Row],[Data]])</f>
        <v>78.125707000000006</v>
      </c>
    </row>
    <row r="775" spans="1:7" x14ac:dyDescent="0.25">
      <c r="A775" s="1" t="s">
        <v>24</v>
      </c>
      <c r="B775" s="1">
        <v>45686</v>
      </c>
      <c r="C775" t="s">
        <v>13</v>
      </c>
      <c r="D775" s="2">
        <v>4725616.4800000004</v>
      </c>
      <c r="E775" s="2">
        <v>83476434.159999996</v>
      </c>
      <c r="F775">
        <v>5.661018618670715E-2</v>
      </c>
      <c r="G775">
        <f>SUMIFS(Historico_Precos[Preço D0],Historico_Precos[Ativo],Historico_Posicoes[[#This Row],[Ativo]],Historico_Precos[Data],Historico_Posicoes[[#This Row],[Data]])</f>
        <v>17.68</v>
      </c>
    </row>
    <row r="776" spans="1:7" x14ac:dyDescent="0.25">
      <c r="A776" s="1" t="s">
        <v>25</v>
      </c>
      <c r="B776" s="1">
        <v>45686</v>
      </c>
      <c r="C776" t="s">
        <v>3</v>
      </c>
      <c r="D776" s="2">
        <v>17711948.800000001</v>
      </c>
      <c r="E776" s="2">
        <v>219840227.09999999</v>
      </c>
      <c r="F776">
        <v>8.0567369464839861E-2</v>
      </c>
      <c r="G776">
        <f>SUMIFS(Historico_Precos[Preço D0],Historico_Precos[Ativo],Historico_Posicoes[[#This Row],[Ativo]],Historico_Precos[Data],Historico_Posicoes[[#This Row],[Data]])</f>
        <v>29.12</v>
      </c>
    </row>
    <row r="777" spans="1:7" x14ac:dyDescent="0.25">
      <c r="A777" s="1" t="s">
        <v>25</v>
      </c>
      <c r="B777" s="1">
        <v>45686</v>
      </c>
      <c r="C777" t="s">
        <v>4</v>
      </c>
      <c r="D777" s="2">
        <v>5971541</v>
      </c>
      <c r="E777" s="2">
        <v>219840227.09999999</v>
      </c>
      <c r="F777">
        <v>2.7163095120365258E-2</v>
      </c>
      <c r="G777">
        <f>SUMIFS(Historico_Precos[Preço D0],Historico_Precos[Ativo],Historico_Posicoes[[#This Row],[Ativo]],Historico_Precos[Data],Historico_Posicoes[[#This Row],[Data]])</f>
        <v>92.87</v>
      </c>
    </row>
    <row r="778" spans="1:7" x14ac:dyDescent="0.25">
      <c r="A778" s="1" t="s">
        <v>25</v>
      </c>
      <c r="B778" s="1">
        <v>45686</v>
      </c>
      <c r="C778" t="s">
        <v>11</v>
      </c>
      <c r="D778" s="2">
        <v>7016912</v>
      </c>
      <c r="E778" s="2">
        <v>219840227.09999999</v>
      </c>
      <c r="F778">
        <v>3.1918234858846727E-2</v>
      </c>
      <c r="G778">
        <f>SUMIFS(Historico_Precos[Preço D0],Historico_Precos[Ativo],Historico_Posicoes[[#This Row],[Ativo]],Historico_Precos[Data],Historico_Posicoes[[#This Row],[Data]])</f>
        <v>40.42</v>
      </c>
    </row>
    <row r="779" spans="1:7" x14ac:dyDescent="0.25">
      <c r="A779" s="1" t="s">
        <v>25</v>
      </c>
      <c r="B779" s="1">
        <v>45686</v>
      </c>
      <c r="C779" t="s">
        <v>12</v>
      </c>
      <c r="D779" s="2">
        <v>7776394.9199999999</v>
      </c>
      <c r="E779" s="2">
        <v>219840227.09999999</v>
      </c>
      <c r="F779">
        <v>3.5372938895585779E-2</v>
      </c>
      <c r="G779">
        <f>SUMIFS(Historico_Precos[Preço D0],Historico_Precos[Ativo],Historico_Posicoes[[#This Row],[Ativo]],Historico_Precos[Data],Historico_Posicoes[[#This Row],[Data]])</f>
        <v>31.23</v>
      </c>
    </row>
    <row r="780" spans="1:7" x14ac:dyDescent="0.25">
      <c r="A780" s="1" t="s">
        <v>25</v>
      </c>
      <c r="B780" s="1">
        <v>45686</v>
      </c>
      <c r="C780" t="s">
        <v>7</v>
      </c>
      <c r="D780" s="2">
        <v>12284564.9</v>
      </c>
      <c r="E780" s="2">
        <v>219840227.09999999</v>
      </c>
      <c r="F780">
        <v>5.5879513326794597E-2</v>
      </c>
      <c r="G780">
        <f>SUMIFS(Historico_Precos[Preço D0],Historico_Precos[Ativo],Historico_Posicoes[[#This Row],[Ativo]],Historico_Precos[Data],Historico_Posicoes[[#This Row],[Data]])</f>
        <v>18.95</v>
      </c>
    </row>
    <row r="781" spans="1:7" x14ac:dyDescent="0.25">
      <c r="A781" s="1" t="s">
        <v>25</v>
      </c>
      <c r="B781" s="1">
        <v>45686</v>
      </c>
      <c r="C781" t="s">
        <v>9</v>
      </c>
      <c r="D781" s="2">
        <v>9783317.7699999996</v>
      </c>
      <c r="E781" s="2">
        <v>219840227.09999999</v>
      </c>
      <c r="F781">
        <v>4.4501945340284815E-2</v>
      </c>
      <c r="G781">
        <f>SUMIFS(Historico_Precos[Preço D0],Historico_Precos[Ativo],Historico_Posicoes[[#This Row],[Ativo]],Historico_Precos[Data],Historico_Posicoes[[#This Row],[Data]])</f>
        <v>35.39</v>
      </c>
    </row>
    <row r="782" spans="1:7" x14ac:dyDescent="0.25">
      <c r="A782" s="1" t="s">
        <v>25</v>
      </c>
      <c r="B782" s="1">
        <v>45686</v>
      </c>
      <c r="C782" t="s">
        <v>2</v>
      </c>
      <c r="D782" s="2">
        <v>24044791.5</v>
      </c>
      <c r="E782" s="2">
        <v>219840227.09999999</v>
      </c>
      <c r="F782">
        <v>0.10937393859706399</v>
      </c>
      <c r="G782">
        <f>SUMIFS(Historico_Precos[Preço D0],Historico_Precos[Ativo],Historico_Posicoes[[#This Row],[Ativo]],Historico_Precos[Data],Historico_Posicoes[[#This Row],[Data]])</f>
        <v>38.25</v>
      </c>
    </row>
    <row r="783" spans="1:7" x14ac:dyDescent="0.25">
      <c r="A783" s="1" t="s">
        <v>25</v>
      </c>
      <c r="B783" s="1">
        <v>45686</v>
      </c>
      <c r="C783" t="s">
        <v>5</v>
      </c>
      <c r="D783" s="2">
        <v>7320691.1999999993</v>
      </c>
      <c r="E783" s="2">
        <v>219840227.09999999</v>
      </c>
      <c r="F783">
        <v>3.330005293649007E-2</v>
      </c>
      <c r="G783">
        <f>SUMIFS(Historico_Precos[Preço D0],Historico_Precos[Ativo],Historico_Posicoes[[#This Row],[Ativo]],Historico_Precos[Data],Historico_Posicoes[[#This Row],[Data]])</f>
        <v>62.2</v>
      </c>
    </row>
    <row r="784" spans="1:7" x14ac:dyDescent="0.25">
      <c r="A784" s="1" t="s">
        <v>25</v>
      </c>
      <c r="B784" s="1">
        <v>45686</v>
      </c>
      <c r="C784" t="s">
        <v>10</v>
      </c>
      <c r="D784" s="2">
        <v>6440280</v>
      </c>
      <c r="E784" s="2">
        <v>219840227.09999999</v>
      </c>
      <c r="F784">
        <v>2.9295275414132797E-2</v>
      </c>
      <c r="G784">
        <f>SUMIFS(Historico_Precos[Preço D0],Historico_Precos[Ativo],Historico_Posicoes[[#This Row],[Ativo]],Historico_Precos[Data],Historico_Posicoes[[#This Row],[Data]])</f>
        <v>11.22</v>
      </c>
    </row>
    <row r="785" spans="1:7" x14ac:dyDescent="0.25">
      <c r="A785" s="1" t="s">
        <v>25</v>
      </c>
      <c r="B785" s="1">
        <v>45686</v>
      </c>
      <c r="C785" t="s">
        <v>6</v>
      </c>
      <c r="D785" s="2">
        <v>9877365</v>
      </c>
      <c r="E785" s="2">
        <v>219840227.09999999</v>
      </c>
      <c r="F785">
        <v>4.4929743433657507E-2</v>
      </c>
      <c r="G785">
        <f>SUMIFS(Historico_Precos[Preço D0],Historico_Precos[Ativo],Historico_Posicoes[[#This Row],[Ativo]],Historico_Precos[Data],Historico_Posicoes[[#This Row],[Data]])</f>
        <v>17.91</v>
      </c>
    </row>
    <row r="786" spans="1:7" x14ac:dyDescent="0.25">
      <c r="A786" s="1" t="s">
        <v>25</v>
      </c>
      <c r="B786" s="1">
        <v>45686</v>
      </c>
      <c r="C786" t="s">
        <v>8</v>
      </c>
      <c r="D786" s="2">
        <v>13529496</v>
      </c>
      <c r="E786" s="2">
        <v>219840227.09999999</v>
      </c>
      <c r="F786">
        <v>6.1542403674127208E-2</v>
      </c>
      <c r="G786">
        <f>SUMIFS(Historico_Precos[Preço D0],Historico_Precos[Ativo],Historico_Posicoes[[#This Row],[Ativo]],Historico_Precos[Data],Historico_Posicoes[[#This Row],[Data]])</f>
        <v>17.309999999999999</v>
      </c>
    </row>
    <row r="787" spans="1:7" x14ac:dyDescent="0.25">
      <c r="A787" s="1" t="s">
        <v>25</v>
      </c>
      <c r="B787" s="1">
        <v>45686</v>
      </c>
      <c r="C787" t="s">
        <v>13</v>
      </c>
      <c r="D787" s="2">
        <v>11666413.199999999</v>
      </c>
      <c r="E787" s="2">
        <v>219840227.09999999</v>
      </c>
      <c r="F787">
        <v>5.3067690812988608E-2</v>
      </c>
      <c r="G787">
        <f>SUMIFS(Historico_Precos[Preço D0],Historico_Precos[Ativo],Historico_Posicoes[[#This Row],[Ativo]],Historico_Precos[Data],Historico_Posicoes[[#This Row],[Data]])</f>
        <v>17.68</v>
      </c>
    </row>
    <row r="788" spans="1:7" x14ac:dyDescent="0.25">
      <c r="A788" s="1" t="s">
        <v>25</v>
      </c>
      <c r="B788" s="1">
        <v>45686</v>
      </c>
      <c r="C788" t="s">
        <v>14</v>
      </c>
      <c r="D788" s="2">
        <v>3727020.9555000002</v>
      </c>
      <c r="E788" s="2">
        <v>219840227.09999999</v>
      </c>
      <c r="F788">
        <v>1.6953316527482793E-2</v>
      </c>
      <c r="G788">
        <f>SUMIFS(Historico_Precos[Preço D0],Historico_Precos[Ativo],Historico_Posicoes[[#This Row],[Ativo]],Historico_Precos[Data],Historico_Posicoes[[#This Row],[Data]])</f>
        <v>11092.324272</v>
      </c>
    </row>
    <row r="789" spans="1:7" x14ac:dyDescent="0.25">
      <c r="A789" s="1" t="s">
        <v>25</v>
      </c>
      <c r="B789" s="1">
        <v>45686</v>
      </c>
      <c r="C789" t="s">
        <v>15</v>
      </c>
      <c r="D789" s="2">
        <v>7028110.4759999998</v>
      </c>
      <c r="E789" s="2">
        <v>219840227.09999999</v>
      </c>
      <c r="F789">
        <v>3.1969174016560138E-2</v>
      </c>
      <c r="G789">
        <f>SUMIFS(Historico_Precos[Preço D0],Historico_Precos[Ativo],Historico_Posicoes[[#This Row],[Ativo]],Historico_Precos[Data],Historico_Posicoes[[#This Row],[Data]])</f>
        <v>78.125707000000006</v>
      </c>
    </row>
    <row r="790" spans="1:7" x14ac:dyDescent="0.25">
      <c r="A790" s="1" t="s">
        <v>26</v>
      </c>
      <c r="B790" s="1">
        <v>45686</v>
      </c>
      <c r="C790" t="s">
        <v>2</v>
      </c>
      <c r="D790" s="2">
        <v>237865275</v>
      </c>
      <c r="E790" s="2">
        <v>2066589746</v>
      </c>
      <c r="F790">
        <v>0.11510038480564493</v>
      </c>
      <c r="G790">
        <f>SUMIFS(Historico_Precos[Preço D0],Historico_Precos[Ativo],Historico_Posicoes[[#This Row],[Ativo]],Historico_Precos[Data],Historico_Posicoes[[#This Row],[Data]])</f>
        <v>38.25</v>
      </c>
    </row>
    <row r="791" spans="1:7" x14ac:dyDescent="0.25">
      <c r="A791" s="1" t="s">
        <v>26</v>
      </c>
      <c r="B791" s="1">
        <v>45686</v>
      </c>
      <c r="C791" t="s">
        <v>3</v>
      </c>
      <c r="D791" s="2">
        <v>203015991.40000001</v>
      </c>
      <c r="E791" s="2">
        <v>2066589746</v>
      </c>
      <c r="F791">
        <v>9.8237200582722728E-2</v>
      </c>
      <c r="G791">
        <f>SUMIFS(Historico_Precos[Preço D0],Historico_Precos[Ativo],Historico_Posicoes[[#This Row],[Ativo]],Historico_Precos[Data],Historico_Posicoes[[#This Row],[Data]])</f>
        <v>29.12</v>
      </c>
    </row>
    <row r="792" spans="1:7" x14ac:dyDescent="0.25">
      <c r="A792" s="1" t="s">
        <v>26</v>
      </c>
      <c r="B792" s="1">
        <v>45686</v>
      </c>
      <c r="C792" t="s">
        <v>4</v>
      </c>
      <c r="D792" s="2">
        <v>79284140.569999993</v>
      </c>
      <c r="E792" s="2">
        <v>2066589746</v>
      </c>
      <c r="F792">
        <v>3.8364721746761241E-2</v>
      </c>
      <c r="G792">
        <f>SUMIFS(Historico_Precos[Preço D0],Historico_Precos[Ativo],Historico_Posicoes[[#This Row],[Ativo]],Historico_Precos[Data],Historico_Posicoes[[#This Row],[Data]])</f>
        <v>92.87</v>
      </c>
    </row>
    <row r="793" spans="1:7" x14ac:dyDescent="0.25">
      <c r="A793" s="1" t="s">
        <v>26</v>
      </c>
      <c r="B793" s="1">
        <v>45686</v>
      </c>
      <c r="C793" t="s">
        <v>5</v>
      </c>
      <c r="D793" s="2">
        <v>99171742.200000003</v>
      </c>
      <c r="E793" s="2">
        <v>2066589746</v>
      </c>
      <c r="F793">
        <v>4.7988112973052562E-2</v>
      </c>
      <c r="G793">
        <f>SUMIFS(Historico_Precos[Preço D0],Historico_Precos[Ativo],Historico_Posicoes[[#This Row],[Ativo]],Historico_Precos[Data],Historico_Posicoes[[#This Row],[Data]])</f>
        <v>62.2</v>
      </c>
    </row>
    <row r="794" spans="1:7" x14ac:dyDescent="0.25">
      <c r="A794" s="1" t="s">
        <v>26</v>
      </c>
      <c r="B794" s="1">
        <v>45686</v>
      </c>
      <c r="C794" t="s">
        <v>10</v>
      </c>
      <c r="D794" s="2">
        <v>73198158</v>
      </c>
      <c r="E794" s="2">
        <v>2066589746</v>
      </c>
      <c r="F794">
        <v>3.5419781861242235E-2</v>
      </c>
      <c r="G794">
        <f>SUMIFS(Historico_Precos[Preço D0],Historico_Precos[Ativo],Historico_Posicoes[[#This Row],[Ativo]],Historico_Precos[Data],Historico_Posicoes[[#This Row],[Data]])</f>
        <v>11.22</v>
      </c>
    </row>
    <row r="795" spans="1:7" x14ac:dyDescent="0.25">
      <c r="A795" s="1" t="s">
        <v>26</v>
      </c>
      <c r="B795" s="1">
        <v>45686</v>
      </c>
      <c r="C795" t="s">
        <v>12</v>
      </c>
      <c r="D795" s="2">
        <v>89905642.290000007</v>
      </c>
      <c r="E795" s="2">
        <v>2066589746</v>
      </c>
      <c r="F795">
        <v>4.3504349358172031E-2</v>
      </c>
      <c r="G795">
        <f>SUMIFS(Historico_Precos[Preço D0],Historico_Precos[Ativo],Historico_Posicoes[[#This Row],[Ativo]],Historico_Precos[Data],Historico_Posicoes[[#This Row],[Data]])</f>
        <v>31.23</v>
      </c>
    </row>
    <row r="796" spans="1:7" x14ac:dyDescent="0.25">
      <c r="A796" s="1" t="s">
        <v>26</v>
      </c>
      <c r="B796" s="1">
        <v>45686</v>
      </c>
      <c r="C796" t="s">
        <v>6</v>
      </c>
      <c r="D796" s="2">
        <v>124870418.5</v>
      </c>
      <c r="E796" s="2">
        <v>2066589746</v>
      </c>
      <c r="F796">
        <v>6.0423419182106017E-2</v>
      </c>
      <c r="G796">
        <f>SUMIFS(Historico_Precos[Preço D0],Historico_Precos[Ativo],Historico_Posicoes[[#This Row],[Ativo]],Historico_Precos[Data],Historico_Posicoes[[#This Row],[Data]])</f>
        <v>17.91</v>
      </c>
    </row>
    <row r="797" spans="1:7" x14ac:dyDescent="0.25">
      <c r="A797" s="1" t="s">
        <v>26</v>
      </c>
      <c r="B797" s="1">
        <v>45686</v>
      </c>
      <c r="C797" t="s">
        <v>7</v>
      </c>
      <c r="D797" s="2">
        <v>134421825</v>
      </c>
      <c r="E797" s="2">
        <v>2066589746</v>
      </c>
      <c r="F797">
        <v>6.5045239511219363E-2</v>
      </c>
      <c r="G797">
        <f>SUMIFS(Historico_Precos[Preço D0],Historico_Precos[Ativo],Historico_Posicoes[[#This Row],[Ativo]],Historico_Precos[Data],Historico_Posicoes[[#This Row],[Data]])</f>
        <v>18.95</v>
      </c>
    </row>
    <row r="798" spans="1:7" x14ac:dyDescent="0.25">
      <c r="A798" s="1" t="s">
        <v>26</v>
      </c>
      <c r="B798" s="1">
        <v>45686</v>
      </c>
      <c r="C798" t="s">
        <v>14</v>
      </c>
      <c r="D798" s="2">
        <v>88850012.540000007</v>
      </c>
      <c r="E798" s="2">
        <v>2066589746</v>
      </c>
      <c r="F798">
        <v>4.2993541757368234E-2</v>
      </c>
      <c r="G798">
        <f>SUMIFS(Historico_Precos[Preço D0],Historico_Precos[Ativo],Historico_Posicoes[[#This Row],[Ativo]],Historico_Precos[Data],Historico_Posicoes[[#This Row],[Data]])</f>
        <v>11092.324272</v>
      </c>
    </row>
    <row r="799" spans="1:7" x14ac:dyDescent="0.25">
      <c r="A799" s="1" t="s">
        <v>26</v>
      </c>
      <c r="B799" s="1">
        <v>45686</v>
      </c>
      <c r="C799" t="s">
        <v>15</v>
      </c>
      <c r="D799" s="2">
        <v>29535572.710000001</v>
      </c>
      <c r="E799" s="2">
        <v>2066589746</v>
      </c>
      <c r="F799">
        <v>1.4291938091325456E-2</v>
      </c>
      <c r="G799">
        <f>SUMIFS(Historico_Precos[Preço D0],Historico_Precos[Ativo],Historico_Posicoes[[#This Row],[Ativo]],Historico_Precos[Data],Historico_Posicoes[[#This Row],[Data]])</f>
        <v>78.125707000000006</v>
      </c>
    </row>
    <row r="800" spans="1:7" x14ac:dyDescent="0.25">
      <c r="A800" s="1" t="s">
        <v>26</v>
      </c>
      <c r="B800" s="1">
        <v>45686</v>
      </c>
      <c r="C800" t="s">
        <v>8</v>
      </c>
      <c r="D800" s="2">
        <v>148003979.30000001</v>
      </c>
      <c r="E800" s="2">
        <v>2066589746</v>
      </c>
      <c r="F800">
        <v>7.1617494273582841E-2</v>
      </c>
      <c r="G800">
        <f>SUMIFS(Historico_Precos[Preço D0],Historico_Precos[Ativo],Historico_Posicoes[[#This Row],[Ativo]],Historico_Precos[Data],Historico_Posicoes[[#This Row],[Data]])</f>
        <v>17.309999999999999</v>
      </c>
    </row>
    <row r="801" spans="1:7" x14ac:dyDescent="0.25">
      <c r="A801" s="1" t="s">
        <v>26</v>
      </c>
      <c r="B801" s="1">
        <v>45686</v>
      </c>
      <c r="C801" t="s">
        <v>13</v>
      </c>
      <c r="D801" s="2">
        <v>121765696</v>
      </c>
      <c r="E801" s="2">
        <v>2066589746</v>
      </c>
      <c r="F801">
        <v>5.8921078184813562E-2</v>
      </c>
      <c r="G801">
        <f>SUMIFS(Historico_Precos[Preço D0],Historico_Precos[Ativo],Historico_Posicoes[[#This Row],[Ativo]],Historico_Precos[Data],Historico_Posicoes[[#This Row],[Data]])</f>
        <v>17.68</v>
      </c>
    </row>
    <row r="802" spans="1:7" x14ac:dyDescent="0.25">
      <c r="A802" s="1" t="s">
        <v>24</v>
      </c>
      <c r="B802" s="1">
        <v>45687</v>
      </c>
      <c r="C802" t="s">
        <v>2</v>
      </c>
      <c r="D802" s="2">
        <v>8741711.5999999996</v>
      </c>
      <c r="E802" s="2">
        <v>86683607.989999995</v>
      </c>
      <c r="F802">
        <v>0.10084618998563676</v>
      </c>
      <c r="G802">
        <f>SUMIFS(Historico_Precos[Preço D0],Historico_Precos[Ativo],Historico_Posicoes[[#This Row],[Ativo]],Historico_Precos[Data],Historico_Posicoes[[#This Row],[Data]])</f>
        <v>40.4</v>
      </c>
    </row>
    <row r="803" spans="1:7" x14ac:dyDescent="0.25">
      <c r="A803" s="1" t="s">
        <v>24</v>
      </c>
      <c r="B803" s="1">
        <v>45687</v>
      </c>
      <c r="C803" t="s">
        <v>3</v>
      </c>
      <c r="D803" s="2">
        <v>8636244.4000000004</v>
      </c>
      <c r="E803" s="2">
        <v>86683607.989999995</v>
      </c>
      <c r="F803">
        <v>9.9629498589817539E-2</v>
      </c>
      <c r="G803">
        <f>SUMIFS(Historico_Precos[Preço D0],Historico_Precos[Ativo],Historico_Posicoes[[#This Row],[Ativo]],Historico_Precos[Data],Historico_Posicoes[[#This Row],[Data]])</f>
        <v>30.52</v>
      </c>
    </row>
    <row r="804" spans="1:7" x14ac:dyDescent="0.25">
      <c r="A804" s="1" t="s">
        <v>24</v>
      </c>
      <c r="B804" s="1">
        <v>45687</v>
      </c>
      <c r="C804" t="s">
        <v>5</v>
      </c>
      <c r="D804" s="2">
        <v>3462476.64</v>
      </c>
      <c r="E804" s="2">
        <v>86683607.989999995</v>
      </c>
      <c r="F804">
        <v>3.994384544306738E-2</v>
      </c>
      <c r="G804">
        <f>SUMIFS(Historico_Precos[Preço D0],Historico_Precos[Ativo],Historico_Posicoes[[#This Row],[Ativo]],Historico_Precos[Data],Historico_Posicoes[[#This Row],[Data]])</f>
        <v>62.36</v>
      </c>
    </row>
    <row r="805" spans="1:7" x14ac:dyDescent="0.25">
      <c r="A805" s="1" t="s">
        <v>24</v>
      </c>
      <c r="B805" s="1">
        <v>45687</v>
      </c>
      <c r="C805" t="s">
        <v>10</v>
      </c>
      <c r="D805" s="2">
        <v>2964171</v>
      </c>
      <c r="E805" s="2">
        <v>86683607.989999995</v>
      </c>
      <c r="F805">
        <v>3.4195288691051637E-2</v>
      </c>
      <c r="G805">
        <f>SUMIFS(Historico_Precos[Preço D0],Historico_Precos[Ativo],Historico_Posicoes[[#This Row],[Ativo]],Historico_Precos[Data],Historico_Posicoes[[#This Row],[Data]])</f>
        <v>11.73</v>
      </c>
    </row>
    <row r="806" spans="1:7" x14ac:dyDescent="0.25">
      <c r="A806" s="1" t="s">
        <v>24</v>
      </c>
      <c r="B806" s="1">
        <v>45687</v>
      </c>
      <c r="C806" t="s">
        <v>6</v>
      </c>
      <c r="D806" s="2">
        <v>4885944</v>
      </c>
      <c r="E806" s="2">
        <v>86683607.989999995</v>
      </c>
      <c r="F806">
        <v>5.6365258822217608E-2</v>
      </c>
      <c r="G806">
        <f>SUMIFS(Historico_Precos[Preço D0],Historico_Precos[Ativo],Historico_Posicoes[[#This Row],[Ativo]],Historico_Precos[Data],Historico_Posicoes[[#This Row],[Data]])</f>
        <v>18.32</v>
      </c>
    </row>
    <row r="807" spans="1:7" x14ac:dyDescent="0.25">
      <c r="A807" s="1" t="s">
        <v>24</v>
      </c>
      <c r="B807" s="1">
        <v>45687</v>
      </c>
      <c r="C807" t="s">
        <v>7</v>
      </c>
      <c r="D807" s="2">
        <v>5381729.1799999997</v>
      </c>
      <c r="E807" s="2">
        <v>86683607.989999995</v>
      </c>
      <c r="F807">
        <v>6.2084739027254698E-2</v>
      </c>
      <c r="G807">
        <f>SUMIFS(Historico_Precos[Preço D0],Historico_Precos[Ativo],Historico_Posicoes[[#This Row],[Ativo]],Historico_Precos[Data],Historico_Posicoes[[#This Row],[Data]])</f>
        <v>19.61</v>
      </c>
    </row>
    <row r="808" spans="1:7" x14ac:dyDescent="0.25">
      <c r="A808" s="1" t="s">
        <v>24</v>
      </c>
      <c r="B808" s="1">
        <v>45687</v>
      </c>
      <c r="C808" t="s">
        <v>8</v>
      </c>
      <c r="D808" s="2">
        <v>6386496</v>
      </c>
      <c r="E808" s="2">
        <v>86683607.989999995</v>
      </c>
      <c r="F808">
        <v>7.367593652466288E-2</v>
      </c>
      <c r="G808">
        <f>SUMIFS(Historico_Precos[Preço D0],Historico_Precos[Ativo],Historico_Posicoes[[#This Row],[Ativo]],Historico_Precos[Data],Historico_Posicoes[[#This Row],[Data]])</f>
        <v>17.760000000000002</v>
      </c>
    </row>
    <row r="809" spans="1:7" x14ac:dyDescent="0.25">
      <c r="A809" s="1" t="s">
        <v>24</v>
      </c>
      <c r="B809" s="1">
        <v>45687</v>
      </c>
      <c r="C809" t="s">
        <v>9</v>
      </c>
      <c r="D809" s="2">
        <v>4847857</v>
      </c>
      <c r="E809" s="2">
        <v>86683607.989999995</v>
      </c>
      <c r="F809">
        <v>5.5925879326103489E-2</v>
      </c>
      <c r="G809">
        <f>SUMIFS(Historico_Precos[Preço D0],Historico_Precos[Ativo],Historico_Posicoes[[#This Row],[Ativo]],Historico_Precos[Data],Historico_Posicoes[[#This Row],[Data]])</f>
        <v>36.5</v>
      </c>
    </row>
    <row r="810" spans="1:7" x14ac:dyDescent="0.25">
      <c r="A810" s="1" t="s">
        <v>24</v>
      </c>
      <c r="B810" s="1">
        <v>45687</v>
      </c>
      <c r="C810" t="s">
        <v>4</v>
      </c>
      <c r="D810" s="2">
        <v>3041034</v>
      </c>
      <c r="E810" s="2">
        <v>86683607.989999995</v>
      </c>
      <c r="F810">
        <v>3.5081996129542971E-2</v>
      </c>
      <c r="G810">
        <f>SUMIFS(Historico_Precos[Preço D0],Historico_Precos[Ativo],Historico_Posicoes[[#This Row],[Ativo]],Historico_Precos[Data],Historico_Posicoes[[#This Row],[Data]])</f>
        <v>95.63</v>
      </c>
    </row>
    <row r="811" spans="1:7" x14ac:dyDescent="0.25">
      <c r="A811" s="1" t="s">
        <v>24</v>
      </c>
      <c r="B811" s="1">
        <v>45687</v>
      </c>
      <c r="C811" t="s">
        <v>11</v>
      </c>
      <c r="D811" s="2">
        <v>3287778</v>
      </c>
      <c r="E811" s="2">
        <v>86683607.989999995</v>
      </c>
      <c r="F811">
        <v>3.7928485860663358E-2</v>
      </c>
      <c r="G811">
        <f>SUMIFS(Historico_Precos[Preço D0],Historico_Precos[Ativo],Historico_Posicoes[[#This Row],[Ativo]],Historico_Precos[Data],Historico_Posicoes[[#This Row],[Data]])</f>
        <v>41.46</v>
      </c>
    </row>
    <row r="812" spans="1:7" x14ac:dyDescent="0.25">
      <c r="A812" s="1" t="s">
        <v>24</v>
      </c>
      <c r="B812" s="1">
        <v>45687</v>
      </c>
      <c r="C812" t="s">
        <v>12</v>
      </c>
      <c r="D812" s="2">
        <v>3545114.6</v>
      </c>
      <c r="E812" s="2">
        <v>86683607.989999995</v>
      </c>
      <c r="F812">
        <v>4.0897174012518862E-2</v>
      </c>
      <c r="G812">
        <f>SUMIFS(Historico_Precos[Preço D0],Historico_Precos[Ativo],Historico_Posicoes[[#This Row],[Ativo]],Historico_Precos[Data],Historico_Posicoes[[#This Row],[Data]])</f>
        <v>32.049999999999997</v>
      </c>
    </row>
    <row r="813" spans="1:7" x14ac:dyDescent="0.25">
      <c r="A813" s="1" t="s">
        <v>24</v>
      </c>
      <c r="B813" s="1">
        <v>45687</v>
      </c>
      <c r="C813" t="s">
        <v>14</v>
      </c>
      <c r="D813" s="2">
        <v>1713417.6580000001</v>
      </c>
      <c r="E813" s="2">
        <v>86683607.989999995</v>
      </c>
      <c r="F813">
        <v>1.9766339885133342E-2</v>
      </c>
      <c r="G813">
        <f>SUMIFS(Historico_Precos[Preço D0],Historico_Precos[Ativo],Historico_Posicoes[[#This Row],[Ativo]],Historico_Precos[Data],Historico_Posicoes[[#This Row],[Data]])</f>
        <v>11422.784388</v>
      </c>
    </row>
    <row r="814" spans="1:7" x14ac:dyDescent="0.25">
      <c r="A814" s="1" t="s">
        <v>24</v>
      </c>
      <c r="B814" s="1">
        <v>45687</v>
      </c>
      <c r="C814" t="s">
        <v>15</v>
      </c>
      <c r="D814" s="2">
        <v>1226336.7860000001</v>
      </c>
      <c r="E814" s="2">
        <v>86683607.989999995</v>
      </c>
      <c r="F814">
        <v>1.4147274374429279E-2</v>
      </c>
      <c r="G814">
        <f>SUMIFS(Historico_Precos[Preço D0],Historico_Precos[Ativo],Historico_Posicoes[[#This Row],[Ativo]],Historico_Precos[Data],Historico_Posicoes[[#This Row],[Data]])</f>
        <v>82.122600000000006</v>
      </c>
    </row>
    <row r="815" spans="1:7" x14ac:dyDescent="0.25">
      <c r="A815" s="1" t="s">
        <v>24</v>
      </c>
      <c r="B815" s="1">
        <v>45687</v>
      </c>
      <c r="C815" t="s">
        <v>13</v>
      </c>
      <c r="D815" s="2">
        <v>4936772.42</v>
      </c>
      <c r="E815" s="2">
        <v>86683607.989999995</v>
      </c>
      <c r="F815">
        <v>5.6951625970270141E-2</v>
      </c>
      <c r="G815">
        <f>SUMIFS(Historico_Precos[Preço D0],Historico_Precos[Ativo],Historico_Posicoes[[#This Row],[Ativo]],Historico_Precos[Data],Historico_Posicoes[[#This Row],[Data]])</f>
        <v>18.47</v>
      </c>
    </row>
    <row r="816" spans="1:7" x14ac:dyDescent="0.25">
      <c r="A816" s="1" t="s">
        <v>25</v>
      </c>
      <c r="B816" s="1">
        <v>45687</v>
      </c>
      <c r="C816" t="s">
        <v>3</v>
      </c>
      <c r="D816" s="2">
        <v>20532024.800000001</v>
      </c>
      <c r="E816" s="2">
        <v>226144321.69999999</v>
      </c>
      <c r="F816">
        <v>9.0791688447687438E-2</v>
      </c>
      <c r="G816">
        <f>SUMIFS(Historico_Precos[Preço D0],Historico_Precos[Ativo],Historico_Posicoes[[#This Row],[Ativo]],Historico_Precos[Data],Historico_Posicoes[[#This Row],[Data]])</f>
        <v>30.52</v>
      </c>
    </row>
    <row r="817" spans="1:7" x14ac:dyDescent="0.25">
      <c r="A817" s="1" t="s">
        <v>25</v>
      </c>
      <c r="B817" s="1">
        <v>45687</v>
      </c>
      <c r="C817" t="s">
        <v>4</v>
      </c>
      <c r="D817" s="2">
        <v>6244639</v>
      </c>
      <c r="E817" s="2">
        <v>226144321.69999999</v>
      </c>
      <c r="F817">
        <v>2.761351226091829E-2</v>
      </c>
      <c r="G817">
        <f>SUMIFS(Historico_Precos[Preço D0],Historico_Precos[Ativo],Historico_Posicoes[[#This Row],[Ativo]],Historico_Precos[Data],Historico_Posicoes[[#This Row],[Data]])</f>
        <v>95.63</v>
      </c>
    </row>
    <row r="818" spans="1:7" x14ac:dyDescent="0.25">
      <c r="A818" s="1" t="s">
        <v>25</v>
      </c>
      <c r="B818" s="1">
        <v>45687</v>
      </c>
      <c r="C818" t="s">
        <v>11</v>
      </c>
      <c r="D818" s="2">
        <v>6990156</v>
      </c>
      <c r="E818" s="2">
        <v>226144321.69999999</v>
      </c>
      <c r="F818">
        <v>3.0910154840292858E-2</v>
      </c>
      <c r="G818">
        <f>SUMIFS(Historico_Precos[Preço D0],Historico_Precos[Ativo],Historico_Posicoes[[#This Row],[Ativo]],Historico_Precos[Data],Historico_Posicoes[[#This Row],[Data]])</f>
        <v>41.46</v>
      </c>
    </row>
    <row r="819" spans="1:7" x14ac:dyDescent="0.25">
      <c r="A819" s="1" t="s">
        <v>25</v>
      </c>
      <c r="B819" s="1">
        <v>45687</v>
      </c>
      <c r="C819" t="s">
        <v>12</v>
      </c>
      <c r="D819" s="2">
        <v>7980578.2000000002</v>
      </c>
      <c r="E819" s="2">
        <v>226144321.69999999</v>
      </c>
      <c r="F819">
        <v>3.5289757178103849E-2</v>
      </c>
      <c r="G819">
        <f>SUMIFS(Historico_Precos[Preço D0],Historico_Precos[Ativo],Historico_Posicoes[[#This Row],[Ativo]],Historico_Precos[Data],Historico_Posicoes[[#This Row],[Data]])</f>
        <v>32.049999999999997</v>
      </c>
    </row>
    <row r="820" spans="1:7" x14ac:dyDescent="0.25">
      <c r="A820" s="1" t="s">
        <v>25</v>
      </c>
      <c r="B820" s="1">
        <v>45687</v>
      </c>
      <c r="C820" t="s">
        <v>7</v>
      </c>
      <c r="D820" s="2">
        <v>12712417.82</v>
      </c>
      <c r="E820" s="2">
        <v>226144321.69999999</v>
      </c>
      <c r="F820">
        <v>5.6213738750708599E-2</v>
      </c>
      <c r="G820">
        <f>SUMIFS(Historico_Precos[Preço D0],Historico_Precos[Ativo],Historico_Posicoes[[#This Row],[Ativo]],Historico_Precos[Data],Historico_Posicoes[[#This Row],[Data]])</f>
        <v>19.61</v>
      </c>
    </row>
    <row r="821" spans="1:7" x14ac:dyDescent="0.25">
      <c r="A821" s="1" t="s">
        <v>25</v>
      </c>
      <c r="B821" s="1">
        <v>45687</v>
      </c>
      <c r="C821" t="s">
        <v>9</v>
      </c>
      <c r="D821" s="2">
        <v>10090169.5</v>
      </c>
      <c r="E821" s="2">
        <v>226144321.69999999</v>
      </c>
      <c r="F821">
        <v>4.4618274843909116E-2</v>
      </c>
      <c r="G821">
        <f>SUMIFS(Historico_Precos[Preço D0],Historico_Precos[Ativo],Historico_Posicoes[[#This Row],[Ativo]],Historico_Precos[Data],Historico_Posicoes[[#This Row],[Data]])</f>
        <v>36.5</v>
      </c>
    </row>
    <row r="822" spans="1:7" x14ac:dyDescent="0.25">
      <c r="A822" s="1" t="s">
        <v>25</v>
      </c>
      <c r="B822" s="1">
        <v>45687</v>
      </c>
      <c r="C822" t="s">
        <v>2</v>
      </c>
      <c r="D822" s="2">
        <v>19132308.800000001</v>
      </c>
      <c r="E822" s="2">
        <v>226144321.69999999</v>
      </c>
      <c r="F822">
        <v>8.4602207369949639E-2</v>
      </c>
      <c r="G822">
        <f>SUMIFS(Historico_Precos[Preço D0],Historico_Precos[Ativo],Historico_Posicoes[[#This Row],[Ativo]],Historico_Precos[Data],Historico_Posicoes[[#This Row],[Data]])</f>
        <v>40.4</v>
      </c>
    </row>
    <row r="823" spans="1:7" x14ac:dyDescent="0.25">
      <c r="A823" s="1" t="s">
        <v>25</v>
      </c>
      <c r="B823" s="1">
        <v>45687</v>
      </c>
      <c r="C823" t="s">
        <v>5</v>
      </c>
      <c r="D823" s="2">
        <v>7339522.5600000005</v>
      </c>
      <c r="E823" s="2">
        <v>226144321.69999999</v>
      </c>
      <c r="F823">
        <v>3.245503802539209E-2</v>
      </c>
      <c r="G823">
        <f>SUMIFS(Historico_Precos[Preço D0],Historico_Precos[Ativo],Historico_Posicoes[[#This Row],[Ativo]],Historico_Precos[Data],Historico_Posicoes[[#This Row],[Data]])</f>
        <v>62.36</v>
      </c>
    </row>
    <row r="824" spans="1:7" x14ac:dyDescent="0.25">
      <c r="A824" s="1" t="s">
        <v>25</v>
      </c>
      <c r="B824" s="1">
        <v>45687</v>
      </c>
      <c r="C824" t="s">
        <v>10</v>
      </c>
      <c r="D824" s="2">
        <v>6439770</v>
      </c>
      <c r="E824" s="2">
        <v>226144321.69999999</v>
      </c>
      <c r="F824">
        <v>2.8476372749888949E-2</v>
      </c>
      <c r="G824">
        <f>SUMIFS(Historico_Precos[Preço D0],Historico_Precos[Ativo],Historico_Posicoes[[#This Row],[Ativo]],Historico_Precos[Data],Historico_Posicoes[[#This Row],[Data]])</f>
        <v>11.73</v>
      </c>
    </row>
    <row r="825" spans="1:7" x14ac:dyDescent="0.25">
      <c r="A825" s="1" t="s">
        <v>25</v>
      </c>
      <c r="B825" s="1">
        <v>45687</v>
      </c>
      <c r="C825" t="s">
        <v>6</v>
      </c>
      <c r="D825" s="2">
        <v>10083328</v>
      </c>
      <c r="E825" s="2">
        <v>226144321.69999999</v>
      </c>
      <c r="F825">
        <v>4.4588022039202056E-2</v>
      </c>
      <c r="G825">
        <f>SUMIFS(Historico_Precos[Preço D0],Historico_Precos[Ativo],Historico_Posicoes[[#This Row],[Ativo]],Historico_Precos[Data],Historico_Posicoes[[#This Row],[Data]])</f>
        <v>18.32</v>
      </c>
    </row>
    <row r="826" spans="1:7" x14ac:dyDescent="0.25">
      <c r="A826" s="1" t="s">
        <v>25</v>
      </c>
      <c r="B826" s="1">
        <v>45687</v>
      </c>
      <c r="C826" t="s">
        <v>8</v>
      </c>
      <c r="D826" s="2">
        <v>13437216</v>
      </c>
      <c r="E826" s="2">
        <v>226144321.69999999</v>
      </c>
      <c r="F826">
        <v>5.9418763641678474E-2</v>
      </c>
      <c r="G826">
        <f>SUMIFS(Historico_Precos[Preço D0],Historico_Precos[Ativo],Historico_Posicoes[[#This Row],[Ativo]],Historico_Precos[Data],Historico_Posicoes[[#This Row],[Data]])</f>
        <v>17.760000000000002</v>
      </c>
    </row>
    <row r="827" spans="1:7" x14ac:dyDescent="0.25">
      <c r="A827" s="1" t="s">
        <v>25</v>
      </c>
      <c r="B827" s="1">
        <v>45687</v>
      </c>
      <c r="C827" t="s">
        <v>13</v>
      </c>
      <c r="D827" s="2">
        <v>12187706.550000001</v>
      </c>
      <c r="E827" s="2">
        <v>226144321.69999999</v>
      </c>
      <c r="F827">
        <v>5.3893489159405242E-2</v>
      </c>
      <c r="G827">
        <f>SUMIFS(Historico_Precos[Preço D0],Historico_Precos[Ativo],Historico_Posicoes[[#This Row],[Ativo]],Historico_Precos[Data],Historico_Posicoes[[#This Row],[Data]])</f>
        <v>18.47</v>
      </c>
    </row>
    <row r="828" spans="1:7" x14ac:dyDescent="0.25">
      <c r="A828" s="1" t="s">
        <v>25</v>
      </c>
      <c r="B828" s="1">
        <v>45687</v>
      </c>
      <c r="C828" t="s">
        <v>14</v>
      </c>
      <c r="D828" s="2">
        <v>3838055.5543</v>
      </c>
      <c r="E828" s="2">
        <v>226144321.69999999</v>
      </c>
      <c r="F828">
        <v>1.6971708709942815E-2</v>
      </c>
      <c r="G828">
        <f>SUMIFS(Historico_Precos[Preço D0],Historico_Precos[Ativo],Historico_Posicoes[[#This Row],[Ativo]],Historico_Precos[Data],Historico_Posicoes[[#This Row],[Data]])</f>
        <v>11422.784388</v>
      </c>
    </row>
    <row r="829" spans="1:7" x14ac:dyDescent="0.25">
      <c r="A829" s="1" t="s">
        <v>25</v>
      </c>
      <c r="B829" s="1">
        <v>45687</v>
      </c>
      <c r="C829" t="s">
        <v>15</v>
      </c>
      <c r="D829" s="2">
        <v>7704660.2094000001</v>
      </c>
      <c r="E829" s="2">
        <v>226144321.69999999</v>
      </c>
      <c r="F829">
        <v>3.4069660257138354E-2</v>
      </c>
      <c r="G829">
        <f>SUMIFS(Historico_Precos[Preço D0],Historico_Precos[Ativo],Historico_Posicoes[[#This Row],[Ativo]],Historico_Precos[Data],Historico_Posicoes[[#This Row],[Data]])</f>
        <v>82.122600000000006</v>
      </c>
    </row>
    <row r="830" spans="1:7" x14ac:dyDescent="0.25">
      <c r="A830" s="1" t="s">
        <v>26</v>
      </c>
      <c r="B830" s="1">
        <v>45687</v>
      </c>
      <c r="C830" t="s">
        <v>2</v>
      </c>
      <c r="D830" s="2">
        <v>251235480</v>
      </c>
      <c r="E830" s="2">
        <v>2140969089</v>
      </c>
      <c r="F830">
        <v>0.11734661714212166</v>
      </c>
      <c r="G830">
        <f>SUMIFS(Historico_Precos[Preço D0],Historico_Precos[Ativo],Historico_Posicoes[[#This Row],[Ativo]],Historico_Precos[Data],Historico_Posicoes[[#This Row],[Data]])</f>
        <v>40.4</v>
      </c>
    </row>
    <row r="831" spans="1:7" x14ac:dyDescent="0.25">
      <c r="A831" s="1" t="s">
        <v>26</v>
      </c>
      <c r="B831" s="1">
        <v>45687</v>
      </c>
      <c r="C831" t="s">
        <v>3</v>
      </c>
      <c r="D831" s="2">
        <v>212776375.59999999</v>
      </c>
      <c r="E831" s="2">
        <v>2140969089</v>
      </c>
      <c r="F831">
        <v>9.9383207676007695E-2</v>
      </c>
      <c r="G831">
        <f>SUMIFS(Historico_Precos[Preço D0],Historico_Precos[Ativo],Historico_Posicoes[[#This Row],[Ativo]],Historico_Precos[Data],Historico_Posicoes[[#This Row],[Data]])</f>
        <v>30.52</v>
      </c>
    </row>
    <row r="832" spans="1:7" x14ac:dyDescent="0.25">
      <c r="A832" s="1" t="s">
        <v>26</v>
      </c>
      <c r="B832" s="1">
        <v>45687</v>
      </c>
      <c r="C832" t="s">
        <v>4</v>
      </c>
      <c r="D832" s="2">
        <v>81640382.930000007</v>
      </c>
      <c r="E832" s="2">
        <v>2140969089</v>
      </c>
      <c r="F832">
        <v>3.8132443550659784E-2</v>
      </c>
      <c r="G832">
        <f>SUMIFS(Historico_Precos[Preço D0],Historico_Precos[Ativo],Historico_Posicoes[[#This Row],[Ativo]],Historico_Precos[Data],Historico_Posicoes[[#This Row],[Data]])</f>
        <v>95.63</v>
      </c>
    </row>
    <row r="833" spans="1:7" x14ac:dyDescent="0.25">
      <c r="A833" s="1" t="s">
        <v>26</v>
      </c>
      <c r="B833" s="1">
        <v>45687</v>
      </c>
      <c r="C833" t="s">
        <v>5</v>
      </c>
      <c r="D833" s="2">
        <v>99426846.359999999</v>
      </c>
      <c r="E833" s="2">
        <v>2140969089</v>
      </c>
      <c r="F833">
        <v>4.6440112970729586E-2</v>
      </c>
      <c r="G833">
        <f>SUMIFS(Historico_Precos[Preço D0],Historico_Precos[Ativo],Historico_Posicoes[[#This Row],[Ativo]],Historico_Precos[Data],Historico_Posicoes[[#This Row],[Data]])</f>
        <v>62.36</v>
      </c>
    </row>
    <row r="834" spans="1:7" x14ac:dyDescent="0.25">
      <c r="A834" s="1" t="s">
        <v>26</v>
      </c>
      <c r="B834" s="1">
        <v>45687</v>
      </c>
      <c r="C834" t="s">
        <v>10</v>
      </c>
      <c r="D834" s="2">
        <v>76525347</v>
      </c>
      <c r="E834" s="2">
        <v>2140969089</v>
      </c>
      <c r="F834">
        <v>3.5743321747696656E-2</v>
      </c>
      <c r="G834">
        <f>SUMIFS(Historico_Precos[Preço D0],Historico_Precos[Ativo],Historico_Posicoes[[#This Row],[Ativo]],Historico_Precos[Data],Historico_Posicoes[[#This Row],[Data]])</f>
        <v>11.73</v>
      </c>
    </row>
    <row r="835" spans="1:7" x14ac:dyDescent="0.25">
      <c r="A835" s="1" t="s">
        <v>26</v>
      </c>
      <c r="B835" s="1">
        <v>45687</v>
      </c>
      <c r="C835" t="s">
        <v>12</v>
      </c>
      <c r="D835" s="2">
        <v>92266277.150000006</v>
      </c>
      <c r="E835" s="2">
        <v>2140969089</v>
      </c>
      <c r="F835">
        <v>4.3095567154169227E-2</v>
      </c>
      <c r="G835">
        <f>SUMIFS(Historico_Precos[Preço D0],Historico_Precos[Ativo],Historico_Posicoes[[#This Row],[Ativo]],Historico_Precos[Data],Historico_Posicoes[[#This Row],[Data]])</f>
        <v>32.049999999999997</v>
      </c>
    </row>
    <row r="836" spans="1:7" x14ac:dyDescent="0.25">
      <c r="A836" s="1" t="s">
        <v>26</v>
      </c>
      <c r="B836" s="1">
        <v>45687</v>
      </c>
      <c r="C836" t="s">
        <v>6</v>
      </c>
      <c r="D836" s="2">
        <v>127728981.90000001</v>
      </c>
      <c r="E836" s="2">
        <v>2140969089</v>
      </c>
      <c r="F836">
        <v>5.9659423648969839E-2</v>
      </c>
      <c r="G836">
        <f>SUMIFS(Historico_Precos[Preço D0],Historico_Precos[Ativo],Historico_Posicoes[[#This Row],[Ativo]],Historico_Precos[Data],Historico_Posicoes[[#This Row],[Data]])</f>
        <v>18.32</v>
      </c>
    </row>
    <row r="837" spans="1:7" x14ac:dyDescent="0.25">
      <c r="A837" s="1" t="s">
        <v>26</v>
      </c>
      <c r="B837" s="1">
        <v>45687</v>
      </c>
      <c r="C837" t="s">
        <v>7</v>
      </c>
      <c r="D837" s="2">
        <v>139103535</v>
      </c>
      <c r="E837" s="2">
        <v>2140969089</v>
      </c>
      <c r="F837">
        <v>6.497222949863897E-2</v>
      </c>
      <c r="G837">
        <f>SUMIFS(Historico_Precos[Preço D0],Historico_Precos[Ativo],Historico_Posicoes[[#This Row],[Ativo]],Historico_Precos[Data],Historico_Posicoes[[#This Row],[Data]])</f>
        <v>19.61</v>
      </c>
    </row>
    <row r="838" spans="1:7" x14ac:dyDescent="0.25">
      <c r="A838" s="1" t="s">
        <v>26</v>
      </c>
      <c r="B838" s="1">
        <v>45687</v>
      </c>
      <c r="C838" t="s">
        <v>14</v>
      </c>
      <c r="D838" s="2">
        <v>91795745.370000005</v>
      </c>
      <c r="E838" s="2">
        <v>2140969089</v>
      </c>
      <c r="F838">
        <v>4.2875792014762715E-2</v>
      </c>
      <c r="G838">
        <f>SUMIFS(Historico_Precos[Preço D0],Historico_Precos[Ativo],Historico_Posicoes[[#This Row],[Ativo]],Historico_Precos[Data],Historico_Posicoes[[#This Row],[Data]])</f>
        <v>11422.784388</v>
      </c>
    </row>
    <row r="839" spans="1:7" x14ac:dyDescent="0.25">
      <c r="A839" s="1" t="s">
        <v>26</v>
      </c>
      <c r="B839" s="1">
        <v>45687</v>
      </c>
      <c r="C839" t="s">
        <v>15</v>
      </c>
      <c r="D839" s="2">
        <v>31147971.149999999</v>
      </c>
      <c r="E839" s="2">
        <v>2140969089</v>
      </c>
      <c r="F839">
        <v>1.4548538467946091E-2</v>
      </c>
      <c r="G839">
        <f>SUMIFS(Historico_Precos[Preço D0],Historico_Precos[Ativo],Historico_Posicoes[[#This Row],[Ativo]],Historico_Precos[Data],Historico_Posicoes[[#This Row],[Data]])</f>
        <v>82.122600000000006</v>
      </c>
    </row>
    <row r="840" spans="1:7" x14ac:dyDescent="0.25">
      <c r="A840" s="1" t="s">
        <v>26</v>
      </c>
      <c r="B840" s="1">
        <v>45687</v>
      </c>
      <c r="C840" t="s">
        <v>8</v>
      </c>
      <c r="D840" s="2">
        <v>151851569.80000001</v>
      </c>
      <c r="E840" s="2">
        <v>2140969089</v>
      </c>
      <c r="F840">
        <v>7.0926558715953519E-2</v>
      </c>
      <c r="G840">
        <f>SUMIFS(Historico_Precos[Preço D0],Historico_Precos[Ativo],Historico_Posicoes[[#This Row],[Ativo]],Historico_Precos[Data],Historico_Posicoes[[#This Row],[Data]])</f>
        <v>17.760000000000002</v>
      </c>
    </row>
    <row r="841" spans="1:7" x14ac:dyDescent="0.25">
      <c r="A841" s="1" t="s">
        <v>26</v>
      </c>
      <c r="B841" s="1">
        <v>45687</v>
      </c>
      <c r="C841" t="s">
        <v>13</v>
      </c>
      <c r="D841" s="2">
        <v>127206584</v>
      </c>
      <c r="E841" s="2">
        <v>2140969089</v>
      </c>
      <c r="F841">
        <v>5.9415422975310411E-2</v>
      </c>
      <c r="G841">
        <f>SUMIFS(Historico_Precos[Preço D0],Historico_Precos[Ativo],Historico_Posicoes[[#This Row],[Ativo]],Historico_Precos[Data],Historico_Posicoes[[#This Row],[Data]])</f>
        <v>18.47</v>
      </c>
    </row>
    <row r="842" spans="1:7" x14ac:dyDescent="0.25">
      <c r="A842" s="1" t="s">
        <v>25</v>
      </c>
      <c r="B842" s="1">
        <v>45688</v>
      </c>
      <c r="C842" t="s">
        <v>6</v>
      </c>
      <c r="D842" s="2">
        <v>10127360</v>
      </c>
      <c r="E842" s="2">
        <v>224204518.80000001</v>
      </c>
      <c r="F842">
        <v>4.5170186819624439E-2</v>
      </c>
      <c r="G842">
        <f>SUMIFS(Historico_Precos[Preço D0],Historico_Precos[Ativo],Historico_Posicoes[[#This Row],[Ativo]],Historico_Precos[Data],Historico_Posicoes[[#This Row],[Data]])</f>
        <v>18.399999999999999</v>
      </c>
    </row>
    <row r="843" spans="1:7" x14ac:dyDescent="0.25">
      <c r="A843" s="1" t="s">
        <v>25</v>
      </c>
      <c r="B843" s="1">
        <v>45688</v>
      </c>
      <c r="C843" t="s">
        <v>5</v>
      </c>
      <c r="D843" s="2">
        <v>7340699.5199999996</v>
      </c>
      <c r="E843" s="2">
        <v>224204518.80000001</v>
      </c>
      <c r="F843">
        <v>3.2741086394196262E-2</v>
      </c>
      <c r="G843">
        <f>SUMIFS(Historico_Precos[Preço D0],Historico_Precos[Ativo],Historico_Posicoes[[#This Row],[Ativo]],Historico_Precos[Data],Historico_Posicoes[[#This Row],[Data]])</f>
        <v>62.37</v>
      </c>
    </row>
    <row r="844" spans="1:7" x14ac:dyDescent="0.25">
      <c r="A844" s="1" t="s">
        <v>25</v>
      </c>
      <c r="B844" s="1">
        <v>45688</v>
      </c>
      <c r="C844" t="s">
        <v>9</v>
      </c>
      <c r="D844" s="2">
        <v>9976827.8699999992</v>
      </c>
      <c r="E844" s="2">
        <v>224204518.80000001</v>
      </c>
      <c r="F844">
        <v>4.4498781395658465E-2</v>
      </c>
      <c r="G844">
        <f>SUMIFS(Historico_Precos[Preço D0],Historico_Precos[Ativo],Historico_Posicoes[[#This Row],[Ativo]],Historico_Precos[Data],Historico_Posicoes[[#This Row],[Data]])</f>
        <v>36.090000000000003</v>
      </c>
    </row>
    <row r="845" spans="1:7" x14ac:dyDescent="0.25">
      <c r="A845" s="1" t="s">
        <v>25</v>
      </c>
      <c r="B845" s="1">
        <v>45688</v>
      </c>
      <c r="C845" t="s">
        <v>11</v>
      </c>
      <c r="D845" s="2">
        <v>6349351</v>
      </c>
      <c r="E845" s="2">
        <v>224204518.80000001</v>
      </c>
      <c r="F845">
        <v>2.8319460437208635E-2</v>
      </c>
      <c r="G845">
        <f>SUMIFS(Historico_Precos[Preço D0],Historico_Precos[Ativo],Historico_Posicoes[[#This Row],[Ativo]],Historico_Precos[Data],Historico_Posicoes[[#This Row],[Data]])</f>
        <v>40.99</v>
      </c>
    </row>
    <row r="846" spans="1:7" x14ac:dyDescent="0.25">
      <c r="A846" s="1" t="s">
        <v>25</v>
      </c>
      <c r="B846" s="1">
        <v>45688</v>
      </c>
      <c r="C846" t="s">
        <v>4</v>
      </c>
      <c r="D846" s="2">
        <v>6837411</v>
      </c>
      <c r="E846" s="2">
        <v>224204518.80000001</v>
      </c>
      <c r="F846">
        <v>3.0496312191188538E-2</v>
      </c>
      <c r="G846">
        <f>SUMIFS(Historico_Precos[Preço D0],Historico_Precos[Ativo],Historico_Posicoes[[#This Row],[Ativo]],Historico_Precos[Data],Historico_Posicoes[[#This Row],[Data]])</f>
        <v>94.57</v>
      </c>
    </row>
    <row r="847" spans="1:7" x14ac:dyDescent="0.25">
      <c r="A847" s="1" t="s">
        <v>25</v>
      </c>
      <c r="B847" s="1">
        <v>45688</v>
      </c>
      <c r="C847" t="s">
        <v>12</v>
      </c>
      <c r="D847" s="2">
        <v>7266497.2800000003</v>
      </c>
      <c r="E847" s="2">
        <v>224204518.80000001</v>
      </c>
      <c r="F847">
        <v>3.2410128568737838E-2</v>
      </c>
      <c r="G847">
        <f>SUMIFS(Historico_Precos[Preço D0],Historico_Precos[Ativo],Historico_Posicoes[[#This Row],[Ativo]],Historico_Precos[Data],Historico_Posicoes[[#This Row],[Data]])</f>
        <v>32.57</v>
      </c>
    </row>
    <row r="848" spans="1:7" x14ac:dyDescent="0.25">
      <c r="A848" s="1" t="s">
        <v>25</v>
      </c>
      <c r="B848" s="1">
        <v>45688</v>
      </c>
      <c r="C848" t="s">
        <v>3</v>
      </c>
      <c r="D848" s="2">
        <v>19993671</v>
      </c>
      <c r="E848" s="2">
        <v>224204518.80000001</v>
      </c>
      <c r="F848">
        <v>8.9176039390335429E-2</v>
      </c>
      <c r="G848">
        <f>SUMIFS(Historico_Precos[Preço D0],Historico_Precos[Ativo],Historico_Posicoes[[#This Row],[Ativo]],Historico_Precos[Data],Historico_Posicoes[[#This Row],[Data]])</f>
        <v>30.15</v>
      </c>
    </row>
    <row r="849" spans="1:7" x14ac:dyDescent="0.25">
      <c r="A849" s="1" t="s">
        <v>24</v>
      </c>
      <c r="B849" s="1">
        <v>45688</v>
      </c>
      <c r="C849" t="s">
        <v>5</v>
      </c>
      <c r="D849" s="2">
        <v>3463031.88</v>
      </c>
      <c r="E849" s="2">
        <v>85746315.069999993</v>
      </c>
      <c r="F849">
        <v>4.038694697460659E-2</v>
      </c>
      <c r="G849">
        <f>SUMIFS(Historico_Precos[Preço D0],Historico_Precos[Ativo],Historico_Posicoes[[#This Row],[Ativo]],Historico_Precos[Data],Historico_Posicoes[[#This Row],[Data]])</f>
        <v>62.37</v>
      </c>
    </row>
    <row r="850" spans="1:7" x14ac:dyDescent="0.25">
      <c r="A850" s="1" t="s">
        <v>25</v>
      </c>
      <c r="B850" s="1">
        <v>45688</v>
      </c>
      <c r="C850" t="s">
        <v>10</v>
      </c>
      <c r="D850" s="2">
        <v>7140180</v>
      </c>
      <c r="E850" s="2">
        <v>224204518.80000001</v>
      </c>
      <c r="F850">
        <v>3.1846726543318896E-2</v>
      </c>
      <c r="G850">
        <f>SUMIFS(Historico_Precos[Preço D0],Historico_Precos[Ativo],Historico_Posicoes[[#This Row],[Ativo]],Historico_Precos[Data],Historico_Posicoes[[#This Row],[Data]])</f>
        <v>11.8</v>
      </c>
    </row>
    <row r="851" spans="1:7" x14ac:dyDescent="0.25">
      <c r="A851" s="1" t="s">
        <v>25</v>
      </c>
      <c r="B851" s="1">
        <v>45688</v>
      </c>
      <c r="C851" t="s">
        <v>8</v>
      </c>
      <c r="D851" s="2">
        <v>12756276</v>
      </c>
      <c r="E851" s="2">
        <v>224204518.80000001</v>
      </c>
      <c r="F851">
        <v>5.6895713200941958E-2</v>
      </c>
      <c r="G851">
        <f>SUMIFS(Historico_Precos[Preço D0],Historico_Precos[Ativo],Historico_Posicoes[[#This Row],[Ativo]],Historico_Precos[Data],Historico_Posicoes[[#This Row],[Data]])</f>
        <v>16.86</v>
      </c>
    </row>
    <row r="852" spans="1:7" x14ac:dyDescent="0.25">
      <c r="A852" s="1" t="s">
        <v>24</v>
      </c>
      <c r="B852" s="1">
        <v>45688</v>
      </c>
      <c r="C852" t="s">
        <v>6</v>
      </c>
      <c r="D852" s="2">
        <v>4907280</v>
      </c>
      <c r="E852" s="2">
        <v>85746315.069999993</v>
      </c>
      <c r="F852">
        <v>5.7230214452876314E-2</v>
      </c>
      <c r="G852">
        <f>SUMIFS(Historico_Precos[Preço D0],Historico_Precos[Ativo],Historico_Posicoes[[#This Row],[Ativo]],Historico_Precos[Data],Historico_Posicoes[[#This Row],[Data]])</f>
        <v>18.399999999999999</v>
      </c>
    </row>
    <row r="853" spans="1:7" x14ac:dyDescent="0.25">
      <c r="A853" s="1" t="s">
        <v>25</v>
      </c>
      <c r="B853" s="1">
        <v>45688</v>
      </c>
      <c r="C853" t="s">
        <v>2</v>
      </c>
      <c r="D853" s="2">
        <v>21335969.52</v>
      </c>
      <c r="E853" s="2">
        <v>224204518.80000001</v>
      </c>
      <c r="F853">
        <v>9.5162977241473864E-2</v>
      </c>
      <c r="G853">
        <f>SUMIFS(Historico_Precos[Preço D0],Historico_Precos[Ativo],Historico_Posicoes[[#This Row],[Ativo]],Historico_Precos[Data],Historico_Posicoes[[#This Row],[Data]])</f>
        <v>39.659999999999997</v>
      </c>
    </row>
    <row r="854" spans="1:7" x14ac:dyDescent="0.25">
      <c r="A854" s="1" t="s">
        <v>24</v>
      </c>
      <c r="B854" s="1">
        <v>45688</v>
      </c>
      <c r="C854" t="s">
        <v>7</v>
      </c>
      <c r="D854" s="2">
        <v>4652564.24</v>
      </c>
      <c r="E854" s="2">
        <v>85746315.069999993</v>
      </c>
      <c r="F854">
        <v>5.4259640617813437E-2</v>
      </c>
      <c r="G854">
        <f>SUMIFS(Historico_Precos[Preço D0],Historico_Precos[Ativo],Historico_Posicoes[[#This Row],[Ativo]],Historico_Precos[Data],Historico_Posicoes[[#This Row],[Data]])</f>
        <v>19.48</v>
      </c>
    </row>
    <row r="855" spans="1:7" x14ac:dyDescent="0.25">
      <c r="A855" s="1" t="s">
        <v>25</v>
      </c>
      <c r="B855" s="1">
        <v>45688</v>
      </c>
      <c r="C855" t="s">
        <v>13</v>
      </c>
      <c r="D855" s="2">
        <v>12161311.949999999</v>
      </c>
      <c r="E855" s="2">
        <v>224204518.80000001</v>
      </c>
      <c r="F855">
        <v>5.4242046570204983E-2</v>
      </c>
      <c r="G855">
        <f>SUMIFS(Historico_Precos[Preço D0],Historico_Precos[Ativo],Historico_Posicoes[[#This Row],[Ativo]],Historico_Precos[Data],Historico_Posicoes[[#This Row],[Data]])</f>
        <v>18.43</v>
      </c>
    </row>
    <row r="856" spans="1:7" x14ac:dyDescent="0.25">
      <c r="A856" s="1" t="s">
        <v>25</v>
      </c>
      <c r="B856" s="1">
        <v>45688</v>
      </c>
      <c r="C856" t="s">
        <v>14</v>
      </c>
      <c r="D856" s="2">
        <v>3771991.8621999999</v>
      </c>
      <c r="E856" s="2">
        <v>224204518.80000001</v>
      </c>
      <c r="F856">
        <v>1.6823888663746234E-2</v>
      </c>
      <c r="G856">
        <f>SUMIFS(Historico_Precos[Preço D0],Historico_Precos[Ativo],Historico_Posicoes[[#This Row],[Ativo]],Historico_Precos[Data],Historico_Posicoes[[#This Row],[Data]])</f>
        <v>11226.166257000001</v>
      </c>
    </row>
    <row r="857" spans="1:7" x14ac:dyDescent="0.25">
      <c r="A857" s="1" t="s">
        <v>24</v>
      </c>
      <c r="B857" s="1">
        <v>45688</v>
      </c>
      <c r="C857" t="s">
        <v>3</v>
      </c>
      <c r="D857" s="2">
        <v>8416975.5</v>
      </c>
      <c r="E857" s="2">
        <v>85746315.069999993</v>
      </c>
      <c r="F857">
        <v>9.8161366971031991E-2</v>
      </c>
      <c r="G857">
        <f>SUMIFS(Historico_Precos[Preço D0],Historico_Precos[Ativo],Historico_Posicoes[[#This Row],[Ativo]],Historico_Precos[Data],Historico_Posicoes[[#This Row],[Data]])</f>
        <v>30.15</v>
      </c>
    </row>
    <row r="858" spans="1:7" x14ac:dyDescent="0.25">
      <c r="A858" s="1" t="s">
        <v>25</v>
      </c>
      <c r="B858" s="1">
        <v>45688</v>
      </c>
      <c r="C858" t="s">
        <v>15</v>
      </c>
      <c r="D858" s="2">
        <v>7479259.5932999998</v>
      </c>
      <c r="E858" s="2">
        <v>224204518.80000001</v>
      </c>
      <c r="F858">
        <v>3.3359093890394861E-2</v>
      </c>
      <c r="G858">
        <f>SUMIFS(Historico_Precos[Preço D0],Historico_Precos[Ativo],Historico_Posicoes[[#This Row],[Ativo]],Historico_Precos[Data],Historico_Posicoes[[#This Row],[Data]])</f>
        <v>79.720095000000001</v>
      </c>
    </row>
    <row r="859" spans="1:7" x14ac:dyDescent="0.25">
      <c r="A859" s="1" t="s">
        <v>25</v>
      </c>
      <c r="B859" s="1">
        <v>45688</v>
      </c>
      <c r="C859" t="s">
        <v>7</v>
      </c>
      <c r="D859" s="2">
        <v>11264543.76</v>
      </c>
      <c r="E859" s="2">
        <v>224204518.80000001</v>
      </c>
      <c r="F859">
        <v>5.0242269068842688E-2</v>
      </c>
      <c r="G859">
        <f>SUMIFS(Historico_Precos[Preço D0],Historico_Precos[Ativo],Historico_Posicoes[[#This Row],[Ativo]],Historico_Precos[Data],Historico_Posicoes[[#This Row],[Data]])</f>
        <v>19.48</v>
      </c>
    </row>
    <row r="860" spans="1:7" x14ac:dyDescent="0.25">
      <c r="A860" s="1" t="s">
        <v>24</v>
      </c>
      <c r="B860" s="1">
        <v>45688</v>
      </c>
      <c r="C860" t="s">
        <v>8</v>
      </c>
      <c r="D860" s="2">
        <v>6062856</v>
      </c>
      <c r="E860" s="2">
        <v>85746315.069999993</v>
      </c>
      <c r="F860">
        <v>7.0706898541943383E-2</v>
      </c>
      <c r="G860">
        <f>SUMIFS(Historico_Precos[Preço D0],Historico_Precos[Ativo],Historico_Posicoes[[#This Row],[Ativo]],Historico_Precos[Data],Historico_Posicoes[[#This Row],[Data]])</f>
        <v>16.86</v>
      </c>
    </row>
    <row r="861" spans="1:7" x14ac:dyDescent="0.25">
      <c r="A861" s="1" t="s">
        <v>24</v>
      </c>
      <c r="B861" s="1">
        <v>45688</v>
      </c>
      <c r="C861" t="s">
        <v>15</v>
      </c>
      <c r="D861" s="2">
        <v>1190460.179</v>
      </c>
      <c r="E861" s="2">
        <v>85746315.069999993</v>
      </c>
      <c r="F861">
        <v>1.388351415484332E-2</v>
      </c>
      <c r="G861">
        <f>SUMIFS(Historico_Precos[Preço D0],Historico_Precos[Ativo],Historico_Posicoes[[#This Row],[Ativo]],Historico_Precos[Data],Historico_Posicoes[[#This Row],[Data]])</f>
        <v>79.720095000000001</v>
      </c>
    </row>
    <row r="862" spans="1:7" x14ac:dyDescent="0.25">
      <c r="A862" s="1" t="s">
        <v>24</v>
      </c>
      <c r="B862" s="1">
        <v>45688</v>
      </c>
      <c r="C862" t="s">
        <v>14</v>
      </c>
      <c r="D862" s="2">
        <v>1683924.939</v>
      </c>
      <c r="E862" s="2">
        <v>85746315.069999993</v>
      </c>
      <c r="F862">
        <v>1.9638452540208969E-2</v>
      </c>
      <c r="G862">
        <f>SUMIFS(Historico_Precos[Preço D0],Historico_Precos[Ativo],Historico_Posicoes[[#This Row],[Ativo]],Historico_Precos[Data],Historico_Posicoes[[#This Row],[Data]])</f>
        <v>11226.166257000001</v>
      </c>
    </row>
    <row r="863" spans="1:7" x14ac:dyDescent="0.25">
      <c r="A863" s="1" t="s">
        <v>24</v>
      </c>
      <c r="B863" s="1">
        <v>45688</v>
      </c>
      <c r="C863" t="s">
        <v>11</v>
      </c>
      <c r="D863" s="2">
        <v>2992270</v>
      </c>
      <c r="E863" s="2">
        <v>85746315.069999993</v>
      </c>
      <c r="F863">
        <v>3.4896776585177168E-2</v>
      </c>
      <c r="G863">
        <f>SUMIFS(Historico_Precos[Preço D0],Historico_Precos[Ativo],Historico_Posicoes[[#This Row],[Ativo]],Historico_Precos[Data],Historico_Posicoes[[#This Row],[Data]])</f>
        <v>40.99</v>
      </c>
    </row>
    <row r="864" spans="1:7" x14ac:dyDescent="0.25">
      <c r="A864" s="1" t="s">
        <v>24</v>
      </c>
      <c r="B864" s="1">
        <v>45688</v>
      </c>
      <c r="C864" t="s">
        <v>4</v>
      </c>
      <c r="D864" s="2">
        <v>3007326</v>
      </c>
      <c r="E864" s="2">
        <v>85746315.069999993</v>
      </c>
      <c r="F864">
        <v>3.5072364305625665E-2</v>
      </c>
      <c r="G864">
        <f>SUMIFS(Historico_Precos[Preço D0],Historico_Precos[Ativo],Historico_Posicoes[[#This Row],[Ativo]],Historico_Precos[Data],Historico_Posicoes[[#This Row],[Data]])</f>
        <v>94.57</v>
      </c>
    </row>
    <row r="865" spans="1:7" x14ac:dyDescent="0.25">
      <c r="A865" s="1" t="s">
        <v>24</v>
      </c>
      <c r="B865" s="1">
        <v>45688</v>
      </c>
      <c r="C865" t="s">
        <v>10</v>
      </c>
      <c r="D865" s="2">
        <v>3363000</v>
      </c>
      <c r="E865" s="2">
        <v>85746315.069999993</v>
      </c>
      <c r="F865">
        <v>3.9220344305811582E-2</v>
      </c>
      <c r="G865">
        <f>SUMIFS(Historico_Precos[Preço D0],Historico_Precos[Ativo],Historico_Posicoes[[#This Row],[Ativo]],Historico_Precos[Data],Historico_Posicoes[[#This Row],[Data]])</f>
        <v>11.8</v>
      </c>
    </row>
    <row r="866" spans="1:7" x14ac:dyDescent="0.25">
      <c r="A866" s="1" t="s">
        <v>24</v>
      </c>
      <c r="B866" s="1">
        <v>45688</v>
      </c>
      <c r="C866" t="s">
        <v>12</v>
      </c>
      <c r="D866" s="2">
        <v>3514693.84</v>
      </c>
      <c r="E866" s="2">
        <v>85746315.069999993</v>
      </c>
      <c r="F866">
        <v>4.098944470244277E-2</v>
      </c>
      <c r="G866">
        <f>SUMIFS(Historico_Precos[Preço D0],Historico_Precos[Ativo],Historico_Posicoes[[#This Row],[Ativo]],Historico_Precos[Data],Historico_Posicoes[[#This Row],[Data]])</f>
        <v>32.57</v>
      </c>
    </row>
    <row r="867" spans="1:7" x14ac:dyDescent="0.25">
      <c r="A867" s="1" t="s">
        <v>24</v>
      </c>
      <c r="B867" s="1">
        <v>45688</v>
      </c>
      <c r="C867" t="s">
        <v>9</v>
      </c>
      <c r="D867" s="2">
        <v>4793401.62</v>
      </c>
      <c r="E867" s="2">
        <v>85746315.069999993</v>
      </c>
      <c r="F867">
        <v>5.5902129626058582E-2</v>
      </c>
      <c r="G867">
        <f>SUMIFS(Historico_Precos[Preço D0],Historico_Precos[Ativo],Historico_Posicoes[[#This Row],[Ativo]],Historico_Precos[Data],Historico_Posicoes[[#This Row],[Data]])</f>
        <v>36.090000000000003</v>
      </c>
    </row>
    <row r="868" spans="1:7" x14ac:dyDescent="0.25">
      <c r="A868" s="1" t="s">
        <v>24</v>
      </c>
      <c r="B868" s="1">
        <v>45688</v>
      </c>
      <c r="C868" t="s">
        <v>13</v>
      </c>
      <c r="D868" s="2">
        <v>4926080.9800000004</v>
      </c>
      <c r="E868" s="2">
        <v>85746315.069999993</v>
      </c>
      <c r="F868">
        <v>5.7449477286324636E-2</v>
      </c>
      <c r="G868">
        <f>SUMIFS(Historico_Precos[Preço D0],Historico_Precos[Ativo],Historico_Posicoes[[#This Row],[Ativo]],Historico_Precos[Data],Historico_Posicoes[[#This Row],[Data]])</f>
        <v>18.43</v>
      </c>
    </row>
    <row r="869" spans="1:7" x14ac:dyDescent="0.25">
      <c r="A869" s="1" t="s">
        <v>24</v>
      </c>
      <c r="B869" s="1">
        <v>45688</v>
      </c>
      <c r="C869" t="s">
        <v>2</v>
      </c>
      <c r="D869" s="2">
        <v>8998021.1400000006</v>
      </c>
      <c r="E869" s="2">
        <v>85746315.069999993</v>
      </c>
      <c r="F869">
        <v>0.10493770061902208</v>
      </c>
      <c r="G869">
        <f>SUMIFS(Historico_Precos[Preço D0],Historico_Precos[Ativo],Historico_Posicoes[[#This Row],[Ativo]],Historico_Precos[Data],Historico_Posicoes[[#This Row],[Data]])</f>
        <v>39.659999999999997</v>
      </c>
    </row>
    <row r="870" spans="1:7" x14ac:dyDescent="0.25">
      <c r="A870" s="1" t="s">
        <v>26</v>
      </c>
      <c r="B870" s="1">
        <v>45688</v>
      </c>
      <c r="C870" t="s">
        <v>15</v>
      </c>
      <c r="D870" s="2">
        <v>30148121.989999998</v>
      </c>
      <c r="E870" s="2">
        <v>2119387809</v>
      </c>
      <c r="F870">
        <v>1.4224919980182825E-2</v>
      </c>
      <c r="G870">
        <f>SUMIFS(Historico_Precos[Preço D0],Historico_Precos[Ativo],Historico_Posicoes[[#This Row],[Ativo]],Historico_Precos[Data],Historico_Posicoes[[#This Row],[Data]])</f>
        <v>79.720095000000001</v>
      </c>
    </row>
    <row r="871" spans="1:7" x14ac:dyDescent="0.25">
      <c r="A871" s="1" t="s">
        <v>26</v>
      </c>
      <c r="B871" s="1">
        <v>45688</v>
      </c>
      <c r="C871" t="s">
        <v>4</v>
      </c>
      <c r="D871" s="2">
        <v>80735449.269999996</v>
      </c>
      <c r="E871" s="2">
        <v>2119387809</v>
      </c>
      <c r="F871">
        <v>3.8093759399368141E-2</v>
      </c>
      <c r="G871">
        <f>SUMIFS(Historico_Precos[Preço D0],Historico_Precos[Ativo],Historico_Posicoes[[#This Row],[Ativo]],Historico_Precos[Data],Historico_Posicoes[[#This Row],[Data]])</f>
        <v>94.57</v>
      </c>
    </row>
    <row r="872" spans="1:7" x14ac:dyDescent="0.25">
      <c r="A872" s="1" t="s">
        <v>26</v>
      </c>
      <c r="B872" s="1">
        <v>45688</v>
      </c>
      <c r="C872" t="s">
        <v>10</v>
      </c>
      <c r="D872" s="2">
        <v>81716180</v>
      </c>
      <c r="E872" s="2">
        <v>2119387809</v>
      </c>
      <c r="F872">
        <v>3.8556501860108602E-2</v>
      </c>
      <c r="G872">
        <f>SUMIFS(Historico_Precos[Preço D0],Historico_Precos[Ativo],Historico_Posicoes[[#This Row],[Ativo]],Historico_Precos[Data],Historico_Posicoes[[#This Row],[Data]])</f>
        <v>11.8</v>
      </c>
    </row>
    <row r="873" spans="1:7" x14ac:dyDescent="0.25">
      <c r="A873" s="1" t="s">
        <v>26</v>
      </c>
      <c r="B873" s="1">
        <v>45688</v>
      </c>
      <c r="C873" t="s">
        <v>14</v>
      </c>
      <c r="D873" s="2">
        <v>89951296.280000001</v>
      </c>
      <c r="E873" s="2">
        <v>2119387809</v>
      </c>
      <c r="F873">
        <v>4.2442112716710452E-2</v>
      </c>
      <c r="G873">
        <f>SUMIFS(Historico_Precos[Preço D0],Historico_Precos[Ativo],Historico_Posicoes[[#This Row],[Ativo]],Historico_Precos[Data],Historico_Posicoes[[#This Row],[Data]])</f>
        <v>11226.166257000001</v>
      </c>
    </row>
    <row r="874" spans="1:7" x14ac:dyDescent="0.25">
      <c r="A874" s="1" t="s">
        <v>26</v>
      </c>
      <c r="B874" s="1">
        <v>45688</v>
      </c>
      <c r="C874" t="s">
        <v>12</v>
      </c>
      <c r="D874" s="2">
        <v>91600617.109999999</v>
      </c>
      <c r="E874" s="2">
        <v>2119387809</v>
      </c>
      <c r="F874">
        <v>4.3220318962399015E-2</v>
      </c>
      <c r="G874">
        <f>SUMIFS(Historico_Precos[Preço D0],Historico_Precos[Ativo],Historico_Posicoes[[#This Row],[Ativo]],Historico_Precos[Data],Historico_Posicoes[[#This Row],[Data]])</f>
        <v>32.57</v>
      </c>
    </row>
    <row r="875" spans="1:7" x14ac:dyDescent="0.25">
      <c r="A875" s="1" t="s">
        <v>26</v>
      </c>
      <c r="B875" s="1">
        <v>45688</v>
      </c>
      <c r="C875" t="s">
        <v>5</v>
      </c>
      <c r="D875" s="2">
        <v>99442790.370000005</v>
      </c>
      <c r="E875" s="2">
        <v>2119387809</v>
      </c>
      <c r="F875">
        <v>4.6920525798872334E-2</v>
      </c>
      <c r="G875">
        <f>SUMIFS(Historico_Precos[Preço D0],Historico_Precos[Ativo],Historico_Posicoes[[#This Row],[Ativo]],Historico_Precos[Data],Historico_Posicoes[[#This Row],[Data]])</f>
        <v>62.37</v>
      </c>
    </row>
    <row r="876" spans="1:7" x14ac:dyDescent="0.25">
      <c r="A876" s="1" t="s">
        <v>26</v>
      </c>
      <c r="B876" s="1">
        <v>45688</v>
      </c>
      <c r="C876" t="s">
        <v>13</v>
      </c>
      <c r="D876" s="2">
        <v>126931096</v>
      </c>
      <c r="E876" s="2">
        <v>2119387809</v>
      </c>
      <c r="F876">
        <v>5.9890453017133499E-2</v>
      </c>
      <c r="G876">
        <f>SUMIFS(Historico_Precos[Preço D0],Historico_Precos[Ativo],Historico_Posicoes[[#This Row],[Ativo]],Historico_Precos[Data],Historico_Posicoes[[#This Row],[Data]])</f>
        <v>18.43</v>
      </c>
    </row>
    <row r="877" spans="1:7" x14ac:dyDescent="0.25">
      <c r="A877" s="1" t="s">
        <v>26</v>
      </c>
      <c r="B877" s="1">
        <v>45688</v>
      </c>
      <c r="C877" t="s">
        <v>6</v>
      </c>
      <c r="D877" s="2">
        <v>128286750.40000001</v>
      </c>
      <c r="E877" s="2">
        <v>2119387809</v>
      </c>
      <c r="F877">
        <v>6.0530097349446442E-2</v>
      </c>
      <c r="G877">
        <f>SUMIFS(Historico_Precos[Preço D0],Historico_Precos[Ativo],Historico_Posicoes[[#This Row],[Ativo]],Historico_Precos[Data],Historico_Posicoes[[#This Row],[Data]])</f>
        <v>18.399999999999999</v>
      </c>
    </row>
    <row r="878" spans="1:7" x14ac:dyDescent="0.25">
      <c r="A878" s="1" t="s">
        <v>26</v>
      </c>
      <c r="B878" s="1">
        <v>45688</v>
      </c>
      <c r="C878" t="s">
        <v>7</v>
      </c>
      <c r="D878" s="2">
        <v>133971752</v>
      </c>
      <c r="E878" s="2">
        <v>2119387809</v>
      </c>
      <c r="F878">
        <v>6.32124764665946E-2</v>
      </c>
      <c r="G878">
        <f>SUMIFS(Historico_Precos[Preço D0],Historico_Precos[Ativo],Historico_Posicoes[[#This Row],[Ativo]],Historico_Precos[Data],Historico_Posicoes[[#This Row],[Data]])</f>
        <v>19.48</v>
      </c>
    </row>
    <row r="879" spans="1:7" x14ac:dyDescent="0.25">
      <c r="A879" s="1" t="s">
        <v>26</v>
      </c>
      <c r="B879" s="1">
        <v>45688</v>
      </c>
      <c r="C879" t="s">
        <v>8</v>
      </c>
      <c r="D879" s="2">
        <v>144156388.90000001</v>
      </c>
      <c r="E879" s="2">
        <v>2119387809</v>
      </c>
      <c r="F879">
        <v>6.8017938146024318E-2</v>
      </c>
      <c r="G879">
        <f>SUMIFS(Historico_Precos[Preço D0],Historico_Precos[Ativo],Historico_Posicoes[[#This Row],[Ativo]],Historico_Precos[Data],Historico_Posicoes[[#This Row],[Data]])</f>
        <v>16.86</v>
      </c>
    </row>
    <row r="880" spans="1:7" x14ac:dyDescent="0.25">
      <c r="A880" s="1" t="s">
        <v>26</v>
      </c>
      <c r="B880" s="1">
        <v>45688</v>
      </c>
      <c r="C880" t="s">
        <v>3</v>
      </c>
      <c r="D880" s="2">
        <v>210196845.5</v>
      </c>
      <c r="E880" s="2">
        <v>2119387809</v>
      </c>
      <c r="F880">
        <v>9.917809501753154E-2</v>
      </c>
      <c r="G880">
        <f>SUMIFS(Historico_Precos[Preço D0],Historico_Precos[Ativo],Historico_Posicoes[[#This Row],[Ativo]],Historico_Precos[Data],Historico_Posicoes[[#This Row],[Data]])</f>
        <v>30.15</v>
      </c>
    </row>
    <row r="881" spans="1:7" x14ac:dyDescent="0.25">
      <c r="A881" s="1" t="s">
        <v>26</v>
      </c>
      <c r="B881" s="1">
        <v>45688</v>
      </c>
      <c r="C881" t="s">
        <v>2</v>
      </c>
      <c r="D881" s="2">
        <v>246633642</v>
      </c>
      <c r="E881" s="2">
        <v>2119387809</v>
      </c>
      <c r="F881">
        <v>0.11637022773872151</v>
      </c>
      <c r="G881">
        <f>SUMIFS(Historico_Precos[Preço D0],Historico_Precos[Ativo],Historico_Posicoes[[#This Row],[Ativo]],Historico_Precos[Data],Historico_Posicoes[[#This Row],[Data]])</f>
        <v>39.659999999999997</v>
      </c>
    </row>
    <row r="882" spans="1:7" x14ac:dyDescent="0.25">
      <c r="A882" s="1" t="s">
        <v>26</v>
      </c>
      <c r="B882" s="1">
        <v>45691</v>
      </c>
      <c r="C882" t="s">
        <v>2</v>
      </c>
      <c r="D882" s="2">
        <v>250800171</v>
      </c>
      <c r="E882" s="2">
        <v>2127988205</v>
      </c>
      <c r="F882">
        <v>0.11785787647258129</v>
      </c>
      <c r="G882">
        <f>SUMIFS(Historico_Precos[Preço D0],Historico_Precos[Ativo],Historico_Posicoes[[#This Row],[Ativo]],Historico_Precos[Data],Historico_Posicoes[[#This Row],[Data]])</f>
        <v>40.33</v>
      </c>
    </row>
    <row r="883" spans="1:7" x14ac:dyDescent="0.25">
      <c r="A883" s="1" t="s">
        <v>26</v>
      </c>
      <c r="B883" s="1">
        <v>45691</v>
      </c>
      <c r="C883" t="s">
        <v>3</v>
      </c>
      <c r="D883" s="2">
        <v>210127128.40000001</v>
      </c>
      <c r="E883" s="2">
        <v>2127988205</v>
      </c>
      <c r="F883">
        <v>9.8744498633158539E-2</v>
      </c>
      <c r="G883">
        <f>SUMIFS(Historico_Precos[Preço D0],Historico_Precos[Ativo],Historico_Posicoes[[#This Row],[Ativo]],Historico_Precos[Data],Historico_Posicoes[[#This Row],[Data]])</f>
        <v>30.14</v>
      </c>
    </row>
    <row r="884" spans="1:7" x14ac:dyDescent="0.25">
      <c r="A884" s="1" t="s">
        <v>26</v>
      </c>
      <c r="B884" s="1">
        <v>45691</v>
      </c>
      <c r="C884" t="s">
        <v>4</v>
      </c>
      <c r="D884" s="2">
        <v>82118461.090000004</v>
      </c>
      <c r="E884" s="2">
        <v>2127988205</v>
      </c>
      <c r="F884">
        <v>3.8589716285574997E-2</v>
      </c>
      <c r="G884">
        <f>SUMIFS(Historico_Precos[Preço D0],Historico_Precos[Ativo],Historico_Posicoes[[#This Row],[Ativo]],Historico_Precos[Data],Historico_Posicoes[[#This Row],[Data]])</f>
        <v>96.19</v>
      </c>
    </row>
    <row r="885" spans="1:7" x14ac:dyDescent="0.25">
      <c r="A885" s="1" t="s">
        <v>26</v>
      </c>
      <c r="B885" s="1">
        <v>45691</v>
      </c>
      <c r="C885" t="s">
        <v>5</v>
      </c>
      <c r="D885" s="2">
        <v>99570342.450000003</v>
      </c>
      <c r="E885" s="2">
        <v>2127988205</v>
      </c>
      <c r="F885">
        <v>4.6790833810096237E-2</v>
      </c>
      <c r="G885">
        <f>SUMIFS(Historico_Precos[Preço D0],Historico_Precos[Ativo],Historico_Posicoes[[#This Row],[Ativo]],Historico_Precos[Data],Historico_Posicoes[[#This Row],[Data]])</f>
        <v>62.45</v>
      </c>
    </row>
    <row r="886" spans="1:7" x14ac:dyDescent="0.25">
      <c r="A886" s="1" t="s">
        <v>26</v>
      </c>
      <c r="B886" s="1">
        <v>45691</v>
      </c>
      <c r="C886" t="s">
        <v>10</v>
      </c>
      <c r="D886" s="2">
        <v>82754945</v>
      </c>
      <c r="E886" s="2">
        <v>2127988205</v>
      </c>
      <c r="F886">
        <v>3.8888817525189245E-2</v>
      </c>
      <c r="G886">
        <f>SUMIFS(Historico_Precos[Preço D0],Historico_Precos[Ativo],Historico_Posicoes[[#This Row],[Ativo]],Historico_Precos[Data],Historico_Posicoes[[#This Row],[Data]])</f>
        <v>11.95</v>
      </c>
    </row>
    <row r="887" spans="1:7" x14ac:dyDescent="0.25">
      <c r="A887" s="1" t="s">
        <v>26</v>
      </c>
      <c r="B887" s="1">
        <v>45691</v>
      </c>
      <c r="C887" t="s">
        <v>12</v>
      </c>
      <c r="D887" s="2">
        <v>89997536</v>
      </c>
      <c r="E887" s="2">
        <v>2127988205</v>
      </c>
      <c r="F887">
        <v>4.2292309604225461E-2</v>
      </c>
      <c r="G887">
        <f>SUMIFS(Historico_Precos[Preço D0],Historico_Precos[Ativo],Historico_Posicoes[[#This Row],[Ativo]],Historico_Precos[Data],Historico_Posicoes[[#This Row],[Data]])</f>
        <v>32</v>
      </c>
    </row>
    <row r="888" spans="1:7" x14ac:dyDescent="0.25">
      <c r="A888" s="1" t="s">
        <v>26</v>
      </c>
      <c r="B888" s="1">
        <v>45691</v>
      </c>
      <c r="C888" t="s">
        <v>6</v>
      </c>
      <c r="D888" s="2">
        <v>130029776.90000001</v>
      </c>
      <c r="E888" s="2">
        <v>2127988205</v>
      </c>
      <c r="F888">
        <v>6.1104557156133298E-2</v>
      </c>
      <c r="G888">
        <f>SUMIFS(Historico_Precos[Preço D0],Historico_Precos[Ativo],Historico_Posicoes[[#This Row],[Ativo]],Historico_Precos[Data],Historico_Posicoes[[#This Row],[Data]])</f>
        <v>18.649999999999999</v>
      </c>
    </row>
    <row r="889" spans="1:7" x14ac:dyDescent="0.25">
      <c r="A889" s="1" t="s">
        <v>26</v>
      </c>
      <c r="B889" s="1">
        <v>45691</v>
      </c>
      <c r="C889" t="s">
        <v>7</v>
      </c>
      <c r="D889" s="2">
        <v>135003362</v>
      </c>
      <c r="E889" s="2">
        <v>2127988205</v>
      </c>
      <c r="F889">
        <v>6.3441781154045446E-2</v>
      </c>
      <c r="G889">
        <f>SUMIFS(Historico_Precos[Preço D0],Historico_Precos[Ativo],Historico_Posicoes[[#This Row],[Ativo]],Historico_Precos[Data],Historico_Posicoes[[#This Row],[Data]])</f>
        <v>19.63</v>
      </c>
    </row>
    <row r="890" spans="1:7" x14ac:dyDescent="0.25">
      <c r="A890" s="1" t="s">
        <v>26</v>
      </c>
      <c r="B890" s="1">
        <v>45691</v>
      </c>
      <c r="C890" t="s">
        <v>14</v>
      </c>
      <c r="D890" s="2">
        <v>89102284.890000001</v>
      </c>
      <c r="E890" s="2">
        <v>2127988205</v>
      </c>
      <c r="F890">
        <v>4.1871606562781674E-2</v>
      </c>
      <c r="G890">
        <f>SUMIFS(Historico_Precos[Preço D0],Historico_Precos[Ativo],Historico_Posicoes[[#This Row],[Ativo]],Historico_Precos[Data],Historico_Posicoes[[#This Row],[Data]])</f>
        <v>11105.40753</v>
      </c>
    </row>
    <row r="891" spans="1:7" x14ac:dyDescent="0.25">
      <c r="A891" s="1" t="s">
        <v>26</v>
      </c>
      <c r="B891" s="1">
        <v>45691</v>
      </c>
      <c r="C891" t="s">
        <v>15</v>
      </c>
      <c r="D891" s="2">
        <v>30423967</v>
      </c>
      <c r="E891" s="2">
        <v>2127988205</v>
      </c>
      <c r="F891">
        <v>1.4297056218880687E-2</v>
      </c>
      <c r="G891">
        <f>SUMIFS(Historico_Precos[Preço D0],Historico_Precos[Ativo],Historico_Posicoes[[#This Row],[Ativo]],Historico_Precos[Data],Historico_Posicoes[[#This Row],[Data]])</f>
        <v>80.342437000000004</v>
      </c>
    </row>
    <row r="892" spans="1:7" x14ac:dyDescent="0.25">
      <c r="A892" s="1" t="s">
        <v>26</v>
      </c>
      <c r="B892" s="1">
        <v>45691</v>
      </c>
      <c r="C892" t="s">
        <v>8</v>
      </c>
      <c r="D892" s="2">
        <v>142360846.69999999</v>
      </c>
      <c r="E892" s="2">
        <v>2127988205</v>
      </c>
      <c r="F892">
        <v>6.6899264932720803E-2</v>
      </c>
      <c r="G892">
        <f>SUMIFS(Historico_Precos[Preço D0],Historico_Precos[Ativo],Historico_Posicoes[[#This Row],[Ativo]],Historico_Precos[Data],Historico_Posicoes[[#This Row],[Data]])</f>
        <v>16.649999999999999</v>
      </c>
    </row>
    <row r="893" spans="1:7" x14ac:dyDescent="0.25">
      <c r="A893" s="1" t="s">
        <v>26</v>
      </c>
      <c r="B893" s="1">
        <v>45691</v>
      </c>
      <c r="C893" t="s">
        <v>13</v>
      </c>
      <c r="D893" s="2">
        <v>128377408</v>
      </c>
      <c r="E893" s="2">
        <v>2127988205</v>
      </c>
      <c r="F893">
        <v>6.0328063707477175E-2</v>
      </c>
      <c r="G893">
        <f>SUMIFS(Historico_Precos[Preço D0],Historico_Precos[Ativo],Historico_Posicoes[[#This Row],[Ativo]],Historico_Precos[Data],Historico_Posicoes[[#This Row],[Data]])</f>
        <v>18.64</v>
      </c>
    </row>
    <row r="894" spans="1:7" x14ac:dyDescent="0.25">
      <c r="A894" s="1" t="s">
        <v>25</v>
      </c>
      <c r="B894" s="1">
        <v>45691</v>
      </c>
      <c r="C894" t="s">
        <v>3</v>
      </c>
      <c r="D894" s="2">
        <v>21569389.600000001</v>
      </c>
      <c r="E894" s="2">
        <v>224978181.30000001</v>
      </c>
      <c r="F894">
        <v>9.5873250798654233E-2</v>
      </c>
      <c r="G894">
        <f>SUMIFS(Historico_Precos[Preço D0],Historico_Precos[Ativo],Historico_Posicoes[[#This Row],[Ativo]],Historico_Precos[Data],Historico_Posicoes[[#This Row],[Data]])</f>
        <v>30.14</v>
      </c>
    </row>
    <row r="895" spans="1:7" x14ac:dyDescent="0.25">
      <c r="A895" s="1" t="s">
        <v>25</v>
      </c>
      <c r="B895" s="1">
        <v>45691</v>
      </c>
      <c r="C895" t="s">
        <v>4</v>
      </c>
      <c r="D895" s="2">
        <v>6916061</v>
      </c>
      <c r="E895" s="2">
        <v>224978181.30000001</v>
      </c>
      <c r="F895">
        <v>3.0741029908041131E-2</v>
      </c>
      <c r="G895">
        <f>SUMIFS(Historico_Precos[Preço D0],Historico_Precos[Ativo],Historico_Posicoes[[#This Row],[Ativo]],Historico_Precos[Data],Historico_Posicoes[[#This Row],[Data]])</f>
        <v>96.19</v>
      </c>
    </row>
    <row r="896" spans="1:7" x14ac:dyDescent="0.25">
      <c r="A896" s="1" t="s">
        <v>25</v>
      </c>
      <c r="B896" s="1">
        <v>45691</v>
      </c>
      <c r="C896" t="s">
        <v>11</v>
      </c>
      <c r="D896" s="2">
        <v>6901902</v>
      </c>
      <c r="E896" s="2">
        <v>224978181.30000001</v>
      </c>
      <c r="F896">
        <v>3.0678094916220214E-2</v>
      </c>
      <c r="G896">
        <f>SUMIFS(Historico_Precos[Preço D0],Historico_Precos[Ativo],Historico_Posicoes[[#This Row],[Ativo]],Historico_Precos[Data],Historico_Posicoes[[#This Row],[Data]])</f>
        <v>41.23</v>
      </c>
    </row>
    <row r="897" spans="1:7" x14ac:dyDescent="0.25">
      <c r="A897" s="1" t="s">
        <v>25</v>
      </c>
      <c r="B897" s="1">
        <v>45691</v>
      </c>
      <c r="C897" t="s">
        <v>12</v>
      </c>
      <c r="D897" s="2">
        <v>7779328</v>
      </c>
      <c r="E897" s="2">
        <v>224978181.30000001</v>
      </c>
      <c r="F897">
        <v>3.4578144222912693E-2</v>
      </c>
      <c r="G897">
        <f>SUMIFS(Historico_Precos[Preço D0],Historico_Precos[Ativo],Historico_Posicoes[[#This Row],[Ativo]],Historico_Precos[Data],Historico_Posicoes[[#This Row],[Data]])</f>
        <v>32</v>
      </c>
    </row>
    <row r="898" spans="1:7" x14ac:dyDescent="0.25">
      <c r="A898" s="1" t="s">
        <v>25</v>
      </c>
      <c r="B898" s="1">
        <v>45691</v>
      </c>
      <c r="C898" t="s">
        <v>7</v>
      </c>
      <c r="D898" s="2">
        <v>10399228.060000001</v>
      </c>
      <c r="E898" s="2">
        <v>224978181.30000001</v>
      </c>
      <c r="F898">
        <v>4.6223273741078999E-2</v>
      </c>
      <c r="G898">
        <f>SUMIFS(Historico_Precos[Preço D0],Historico_Precos[Ativo],Historico_Posicoes[[#This Row],[Ativo]],Historico_Precos[Data],Historico_Posicoes[[#This Row],[Data]])</f>
        <v>19.63</v>
      </c>
    </row>
    <row r="899" spans="1:7" x14ac:dyDescent="0.25">
      <c r="A899" s="1" t="s">
        <v>25</v>
      </c>
      <c r="B899" s="1">
        <v>45691</v>
      </c>
      <c r="C899" t="s">
        <v>9</v>
      </c>
      <c r="D899" s="2">
        <v>10103991.65</v>
      </c>
      <c r="E899" s="2">
        <v>224978181.30000001</v>
      </c>
      <c r="F899">
        <v>4.4910984663560347E-2</v>
      </c>
      <c r="G899">
        <f>SUMIFS(Historico_Precos[Preço D0],Historico_Precos[Ativo],Historico_Posicoes[[#This Row],[Ativo]],Historico_Precos[Data],Historico_Posicoes[[#This Row],[Data]])</f>
        <v>36.549999999999997</v>
      </c>
    </row>
    <row r="900" spans="1:7" x14ac:dyDescent="0.25">
      <c r="A900" s="1" t="s">
        <v>25</v>
      </c>
      <c r="B900" s="1">
        <v>45691</v>
      </c>
      <c r="C900" t="s">
        <v>2</v>
      </c>
      <c r="D900" s="2">
        <v>20571203.760000002</v>
      </c>
      <c r="E900" s="2">
        <v>224978181.30000001</v>
      </c>
      <c r="F900">
        <v>9.1436439041033352E-2</v>
      </c>
      <c r="G900">
        <f>SUMIFS(Historico_Precos[Preço D0],Historico_Precos[Ativo],Historico_Posicoes[[#This Row],[Ativo]],Historico_Precos[Data],Historico_Posicoes[[#This Row],[Data]])</f>
        <v>40.33</v>
      </c>
    </row>
    <row r="901" spans="1:7" x14ac:dyDescent="0.25">
      <c r="A901" s="1" t="s">
        <v>25</v>
      </c>
      <c r="B901" s="1">
        <v>45691</v>
      </c>
      <c r="C901" t="s">
        <v>5</v>
      </c>
      <c r="D901" s="2">
        <v>7350115.1999999993</v>
      </c>
      <c r="E901" s="2">
        <v>224978181.30000001</v>
      </c>
      <c r="F901">
        <v>3.2670346775534181E-2</v>
      </c>
      <c r="G901">
        <f>SUMIFS(Historico_Precos[Preço D0],Historico_Precos[Ativo],Historico_Posicoes[[#This Row],[Ativo]],Historico_Precos[Data],Historico_Posicoes[[#This Row],[Data]])</f>
        <v>62.45</v>
      </c>
    </row>
    <row r="902" spans="1:7" x14ac:dyDescent="0.25">
      <c r="A902" s="1" t="s">
        <v>25</v>
      </c>
      <c r="B902" s="1">
        <v>45691</v>
      </c>
      <c r="C902" t="s">
        <v>10</v>
      </c>
      <c r="D902" s="2">
        <v>7230945</v>
      </c>
      <c r="E902" s="2">
        <v>224978181.30000001</v>
      </c>
      <c r="F902">
        <v>3.2140650076452545E-2</v>
      </c>
      <c r="G902">
        <f>SUMIFS(Historico_Precos[Preço D0],Historico_Precos[Ativo],Historico_Posicoes[[#This Row],[Ativo]],Historico_Precos[Data],Historico_Posicoes[[#This Row],[Data]])</f>
        <v>11.95</v>
      </c>
    </row>
    <row r="903" spans="1:7" x14ac:dyDescent="0.25">
      <c r="A903" s="1" t="s">
        <v>25</v>
      </c>
      <c r="B903" s="1">
        <v>45691</v>
      </c>
      <c r="C903" t="s">
        <v>6</v>
      </c>
      <c r="D903" s="2">
        <v>10333965</v>
      </c>
      <c r="E903" s="2">
        <v>224978181.30000001</v>
      </c>
      <c r="F903">
        <v>4.5933187566398019E-2</v>
      </c>
      <c r="G903">
        <f>SUMIFS(Historico_Precos[Preço D0],Historico_Precos[Ativo],Historico_Posicoes[[#This Row],[Ativo]],Historico_Precos[Data],Historico_Posicoes[[#This Row],[Data]])</f>
        <v>18.649999999999999</v>
      </c>
    </row>
    <row r="904" spans="1:7" x14ac:dyDescent="0.25">
      <c r="A904" s="1" t="s">
        <v>25</v>
      </c>
      <c r="B904" s="1">
        <v>45691</v>
      </c>
      <c r="C904" t="s">
        <v>8</v>
      </c>
      <c r="D904" s="2">
        <v>13013640</v>
      </c>
      <c r="E904" s="2">
        <v>224978181.30000001</v>
      </c>
      <c r="F904">
        <v>5.7844009249264916E-2</v>
      </c>
      <c r="G904">
        <f>SUMIFS(Historico_Precos[Preço D0],Historico_Precos[Ativo],Historico_Posicoes[[#This Row],[Ativo]],Historico_Precos[Data],Historico_Posicoes[[#This Row],[Data]])</f>
        <v>16.649999999999999</v>
      </c>
    </row>
    <row r="905" spans="1:7" x14ac:dyDescent="0.25">
      <c r="A905" s="1" t="s">
        <v>25</v>
      </c>
      <c r="B905" s="1">
        <v>45691</v>
      </c>
      <c r="C905" t="s">
        <v>13</v>
      </c>
      <c r="D905" s="2">
        <v>12299883.6</v>
      </c>
      <c r="E905" s="2">
        <v>224978181.30000001</v>
      </c>
      <c r="F905">
        <v>5.4671450933273233E-2</v>
      </c>
      <c r="G905">
        <f>SUMIFS(Historico_Precos[Preço D0],Historico_Precos[Ativo],Historico_Posicoes[[#This Row],[Ativo]],Historico_Precos[Data],Historico_Posicoes[[#This Row],[Data]])</f>
        <v>18.64</v>
      </c>
    </row>
    <row r="906" spans="1:7" x14ac:dyDescent="0.25">
      <c r="A906" s="1" t="s">
        <v>25</v>
      </c>
      <c r="B906" s="1">
        <v>45691</v>
      </c>
      <c r="C906" t="s">
        <v>14</v>
      </c>
      <c r="D906" s="2">
        <v>3775838.5598000004</v>
      </c>
      <c r="E906" s="2">
        <v>224978181.30000001</v>
      </c>
      <c r="F906">
        <v>1.6783132204118322E-2</v>
      </c>
      <c r="G906">
        <f>SUMIFS(Historico_Precos[Preço D0],Historico_Precos[Ativo],Historico_Posicoes[[#This Row],[Ativo]],Historico_Precos[Data],Historico_Posicoes[[#This Row],[Data]])</f>
        <v>11105.40753</v>
      </c>
    </row>
    <row r="907" spans="1:7" x14ac:dyDescent="0.25">
      <c r="A907" s="1" t="s">
        <v>25</v>
      </c>
      <c r="B907" s="1">
        <v>45691</v>
      </c>
      <c r="C907" t="s">
        <v>15</v>
      </c>
      <c r="D907" s="2">
        <v>7497475.8780000005</v>
      </c>
      <c r="E907" s="2">
        <v>224978181.30000001</v>
      </c>
      <c r="F907">
        <v>3.3325346638847599E-2</v>
      </c>
      <c r="G907">
        <f>SUMIFS(Historico_Precos[Preço D0],Historico_Precos[Ativo],Historico_Posicoes[[#This Row],[Ativo]],Historico_Precos[Data],Historico_Posicoes[[#This Row],[Data]])</f>
        <v>80.342437000000004</v>
      </c>
    </row>
    <row r="908" spans="1:7" x14ac:dyDescent="0.25">
      <c r="A908" s="1" t="s">
        <v>24</v>
      </c>
      <c r="B908" s="1">
        <v>45691</v>
      </c>
      <c r="C908" t="s">
        <v>3</v>
      </c>
      <c r="D908" s="2">
        <v>8866283.8000000007</v>
      </c>
      <c r="E908" s="2">
        <v>86195648.620000005</v>
      </c>
      <c r="F908">
        <v>0.10286231314399268</v>
      </c>
      <c r="G908">
        <f>SUMIFS(Historico_Precos[Preço D0],Historico_Precos[Ativo],Historico_Posicoes[[#This Row],[Ativo]],Historico_Precos[Data],Historico_Posicoes[[#This Row],[Data]])</f>
        <v>30.14</v>
      </c>
    </row>
    <row r="909" spans="1:7" x14ac:dyDescent="0.25">
      <c r="A909" s="1" t="s">
        <v>24</v>
      </c>
      <c r="B909" s="1">
        <v>45691</v>
      </c>
      <c r="C909" t="s">
        <v>5</v>
      </c>
      <c r="D909" s="2">
        <v>3467473.8</v>
      </c>
      <c r="E909" s="2">
        <v>86195648.620000005</v>
      </c>
      <c r="F909">
        <v>4.0227944861655589E-2</v>
      </c>
      <c r="G909">
        <f>SUMIFS(Historico_Precos[Preço D0],Historico_Precos[Ativo],Historico_Posicoes[[#This Row],[Ativo]],Historico_Precos[Data],Historico_Posicoes[[#This Row],[Data]])</f>
        <v>62.45</v>
      </c>
    </row>
    <row r="910" spans="1:7" x14ac:dyDescent="0.25">
      <c r="A910" s="1" t="s">
        <v>24</v>
      </c>
      <c r="B910" s="1">
        <v>45691</v>
      </c>
      <c r="C910" t="s">
        <v>6</v>
      </c>
      <c r="D910" s="2">
        <v>5371200</v>
      </c>
      <c r="E910" s="2">
        <v>86195648.620000005</v>
      </c>
      <c r="F910">
        <v>6.231405048855005E-2</v>
      </c>
      <c r="G910">
        <f>SUMIFS(Historico_Precos[Preço D0],Historico_Precos[Ativo],Historico_Posicoes[[#This Row],[Ativo]],Historico_Precos[Data],Historico_Posicoes[[#This Row],[Data]])</f>
        <v>18.649999999999999</v>
      </c>
    </row>
    <row r="911" spans="1:7" x14ac:dyDescent="0.25">
      <c r="A911" s="1" t="s">
        <v>24</v>
      </c>
      <c r="B911" s="1">
        <v>45691</v>
      </c>
      <c r="C911" t="s">
        <v>7</v>
      </c>
      <c r="D911" s="2">
        <v>4211380.9400000004</v>
      </c>
      <c r="E911" s="2">
        <v>86195648.620000005</v>
      </c>
      <c r="F911">
        <v>4.885839375217408E-2</v>
      </c>
      <c r="G911">
        <f>SUMIFS(Historico_Precos[Preço D0],Historico_Precos[Ativo],Historico_Posicoes[[#This Row],[Ativo]],Historico_Precos[Data],Historico_Posicoes[[#This Row],[Data]])</f>
        <v>19.63</v>
      </c>
    </row>
    <row r="912" spans="1:7" x14ac:dyDescent="0.25">
      <c r="A912" s="1" t="s">
        <v>24</v>
      </c>
      <c r="B912" s="1">
        <v>45691</v>
      </c>
      <c r="C912" t="s">
        <v>8</v>
      </c>
      <c r="D912" s="2">
        <v>5987340</v>
      </c>
      <c r="E912" s="2">
        <v>86195648.620000005</v>
      </c>
      <c r="F912">
        <v>6.9462207151495994E-2</v>
      </c>
      <c r="G912">
        <f>SUMIFS(Historico_Precos[Preço D0],Historico_Precos[Ativo],Historico_Posicoes[[#This Row],[Ativo]],Historico_Precos[Data],Historico_Posicoes[[#This Row],[Data]])</f>
        <v>16.649999999999999</v>
      </c>
    </row>
    <row r="913" spans="1:7" x14ac:dyDescent="0.25">
      <c r="A913" s="1" t="s">
        <v>24</v>
      </c>
      <c r="B913" s="1">
        <v>45691</v>
      </c>
      <c r="C913" t="s">
        <v>9</v>
      </c>
      <c r="D913" s="2">
        <v>4854497.9000000004</v>
      </c>
      <c r="E913" s="2">
        <v>86195648.620000005</v>
      </c>
      <c r="F913">
        <v>5.6319523986662241E-2</v>
      </c>
      <c r="G913">
        <f>SUMIFS(Historico_Precos[Preço D0],Historico_Precos[Ativo],Historico_Posicoes[[#This Row],[Ativo]],Historico_Precos[Data],Historico_Posicoes[[#This Row],[Data]])</f>
        <v>36.549999999999997</v>
      </c>
    </row>
    <row r="914" spans="1:7" x14ac:dyDescent="0.25">
      <c r="A914" s="1" t="s">
        <v>24</v>
      </c>
      <c r="B914" s="1">
        <v>45691</v>
      </c>
      <c r="C914" t="s">
        <v>2</v>
      </c>
      <c r="D914" s="2">
        <v>9150030.0700000003</v>
      </c>
      <c r="E914" s="2">
        <v>86195648.620000005</v>
      </c>
      <c r="F914">
        <v>0.1061541993881686</v>
      </c>
      <c r="G914">
        <f>SUMIFS(Historico_Precos[Preço D0],Historico_Precos[Ativo],Historico_Posicoes[[#This Row],[Ativo]],Historico_Precos[Data],Historico_Posicoes[[#This Row],[Data]])</f>
        <v>40.33</v>
      </c>
    </row>
    <row r="915" spans="1:7" x14ac:dyDescent="0.25">
      <c r="A915" s="1" t="s">
        <v>24</v>
      </c>
      <c r="B915" s="1">
        <v>45691</v>
      </c>
      <c r="C915" t="s">
        <v>4</v>
      </c>
      <c r="D915" s="2">
        <v>3058842</v>
      </c>
      <c r="E915" s="2">
        <v>86195648.620000005</v>
      </c>
      <c r="F915">
        <v>3.5487197427855492E-2</v>
      </c>
      <c r="G915">
        <f>SUMIFS(Historico_Precos[Preço D0],Historico_Precos[Ativo],Historico_Posicoes[[#This Row],[Ativo]],Historico_Precos[Data],Historico_Posicoes[[#This Row],[Data]])</f>
        <v>96.19</v>
      </c>
    </row>
    <row r="916" spans="1:7" x14ac:dyDescent="0.25">
      <c r="A916" s="1" t="s">
        <v>24</v>
      </c>
      <c r="B916" s="1">
        <v>45691</v>
      </c>
      <c r="C916" t="s">
        <v>10</v>
      </c>
      <c r="D916" s="2">
        <v>3405750</v>
      </c>
      <c r="E916" s="2">
        <v>86195648.620000005</v>
      </c>
      <c r="F916">
        <v>3.9511855349154627E-2</v>
      </c>
      <c r="G916">
        <f>SUMIFS(Historico_Precos[Preço D0],Historico_Precos[Ativo],Historico_Posicoes[[#This Row],[Ativo]],Historico_Precos[Data],Historico_Posicoes[[#This Row],[Data]])</f>
        <v>11.95</v>
      </c>
    </row>
    <row r="917" spans="1:7" x14ac:dyDescent="0.25">
      <c r="A917" s="1" t="s">
        <v>24</v>
      </c>
      <c r="B917" s="1">
        <v>45691</v>
      </c>
      <c r="C917" t="s">
        <v>11</v>
      </c>
      <c r="D917" s="2">
        <v>3009790</v>
      </c>
      <c r="E917" s="2">
        <v>86195648.620000005</v>
      </c>
      <c r="F917">
        <v>3.4918119976901446E-2</v>
      </c>
      <c r="G917">
        <f>SUMIFS(Historico_Precos[Preço D0],Historico_Precos[Ativo],Historico_Posicoes[[#This Row],[Ativo]],Historico_Precos[Data],Historico_Posicoes[[#This Row],[Data]])</f>
        <v>41.23</v>
      </c>
    </row>
    <row r="918" spans="1:7" x14ac:dyDescent="0.25">
      <c r="A918" s="1" t="s">
        <v>24</v>
      </c>
      <c r="B918" s="1">
        <v>45691</v>
      </c>
      <c r="C918" t="s">
        <v>12</v>
      </c>
      <c r="D918" s="2">
        <v>3453184</v>
      </c>
      <c r="E918" s="2">
        <v>86195648.620000005</v>
      </c>
      <c r="F918">
        <v>4.006216155091101E-2</v>
      </c>
      <c r="G918">
        <f>SUMIFS(Historico_Precos[Preço D0],Historico_Precos[Ativo],Historico_Posicoes[[#This Row],[Ativo]],Historico_Precos[Data],Historico_Posicoes[[#This Row],[Data]])</f>
        <v>32</v>
      </c>
    </row>
    <row r="919" spans="1:7" x14ac:dyDescent="0.25">
      <c r="A919" s="1" t="s">
        <v>24</v>
      </c>
      <c r="B919" s="1">
        <v>45691</v>
      </c>
      <c r="C919" t="s">
        <v>14</v>
      </c>
      <c r="D919" s="2">
        <v>1665811.13</v>
      </c>
      <c r="E919" s="2">
        <v>86195648.620000005</v>
      </c>
      <c r="F919">
        <v>1.9325930678285787E-2</v>
      </c>
      <c r="G919">
        <f>SUMIFS(Historico_Precos[Preço D0],Historico_Precos[Ativo],Historico_Posicoes[[#This Row],[Ativo]],Historico_Precos[Data],Historico_Posicoes[[#This Row],[Data]])</f>
        <v>11105.40753</v>
      </c>
    </row>
    <row r="920" spans="1:7" x14ac:dyDescent="0.25">
      <c r="A920" s="1" t="s">
        <v>24</v>
      </c>
      <c r="B920" s="1">
        <v>45691</v>
      </c>
      <c r="C920" t="s">
        <v>15</v>
      </c>
      <c r="D920" s="2">
        <v>1199753.612</v>
      </c>
      <c r="E920" s="2">
        <v>86195648.620000005</v>
      </c>
      <c r="F920">
        <v>1.3918957989273959E-2</v>
      </c>
      <c r="G920">
        <f>SUMIFS(Historico_Precos[Preço D0],Historico_Precos[Ativo],Historico_Posicoes[[#This Row],[Ativo]],Historico_Precos[Data],Historico_Posicoes[[#This Row],[Data]])</f>
        <v>80.342437000000004</v>
      </c>
    </row>
    <row r="921" spans="1:7" x14ac:dyDescent="0.25">
      <c r="A921" s="1" t="s">
        <v>24</v>
      </c>
      <c r="B921" s="1">
        <v>45691</v>
      </c>
      <c r="C921" t="s">
        <v>13</v>
      </c>
      <c r="D921" s="2">
        <v>4982211.04</v>
      </c>
      <c r="E921" s="2">
        <v>86195648.620000005</v>
      </c>
      <c r="F921">
        <v>5.7801189732493943E-2</v>
      </c>
      <c r="G921">
        <f>SUMIFS(Historico_Precos[Preço D0],Historico_Precos[Ativo],Historico_Posicoes[[#This Row],[Ativo]],Historico_Precos[Data],Historico_Posicoes[[#This Row],[Data]])</f>
        <v>18.64</v>
      </c>
    </row>
    <row r="922" spans="1:7" x14ac:dyDescent="0.25">
      <c r="A922" s="1" t="s">
        <v>24</v>
      </c>
      <c r="B922" s="1">
        <v>45692</v>
      </c>
      <c r="C922" t="s">
        <v>3</v>
      </c>
      <c r="D922" s="2">
        <v>8928059.5</v>
      </c>
      <c r="E922" s="2">
        <v>86135120.010000005</v>
      </c>
      <c r="F922">
        <v>0.10365179149879261</v>
      </c>
      <c r="G922">
        <f>SUMIFS(Historico_Precos[Preço D0],Historico_Precos[Ativo],Historico_Posicoes[[#This Row],[Ativo]],Historico_Precos[Data],Historico_Posicoes[[#This Row],[Data]])</f>
        <v>30.35</v>
      </c>
    </row>
    <row r="923" spans="1:7" x14ac:dyDescent="0.25">
      <c r="A923" s="1" t="s">
        <v>24</v>
      </c>
      <c r="B923" s="1">
        <v>45692</v>
      </c>
      <c r="C923" t="s">
        <v>5</v>
      </c>
      <c r="D923" s="2">
        <v>3326998.08</v>
      </c>
      <c r="E923" s="2">
        <v>86135120.010000005</v>
      </c>
      <c r="F923">
        <v>3.8625337488515099E-2</v>
      </c>
      <c r="G923">
        <f>SUMIFS(Historico_Precos[Preço D0],Historico_Precos[Ativo],Historico_Posicoes[[#This Row],[Ativo]],Historico_Precos[Data],Historico_Posicoes[[#This Row],[Data]])</f>
        <v>59.92</v>
      </c>
    </row>
    <row r="924" spans="1:7" x14ac:dyDescent="0.25">
      <c r="A924" s="1" t="s">
        <v>24</v>
      </c>
      <c r="B924" s="1">
        <v>45692</v>
      </c>
      <c r="C924" t="s">
        <v>6</v>
      </c>
      <c r="D924" s="2">
        <v>5394240</v>
      </c>
      <c r="E924" s="2">
        <v>86135120.010000005</v>
      </c>
      <c r="F924">
        <v>6.2625326340449122E-2</v>
      </c>
      <c r="G924">
        <f>SUMIFS(Historico_Precos[Preço D0],Historico_Precos[Ativo],Historico_Posicoes[[#This Row],[Ativo]],Historico_Precos[Data],Historico_Posicoes[[#This Row],[Data]])</f>
        <v>18.73</v>
      </c>
    </row>
    <row r="925" spans="1:7" x14ac:dyDescent="0.25">
      <c r="A925" s="1" t="s">
        <v>24</v>
      </c>
      <c r="B925" s="1">
        <v>45692</v>
      </c>
      <c r="C925" t="s">
        <v>8</v>
      </c>
      <c r="D925" s="2">
        <v>6188392</v>
      </c>
      <c r="E925" s="2">
        <v>86135120.010000005</v>
      </c>
      <c r="F925">
        <v>7.1845166051681911E-2</v>
      </c>
      <c r="G925">
        <f>SUMIFS(Historico_Precos[Preço D0],Historico_Precos[Ativo],Historico_Posicoes[[#This Row],[Ativo]],Historico_Precos[Data],Historico_Posicoes[[#This Row],[Data]])</f>
        <v>16.52</v>
      </c>
    </row>
    <row r="926" spans="1:7" x14ac:dyDescent="0.25">
      <c r="A926" s="1" t="s">
        <v>24</v>
      </c>
      <c r="B926" s="1">
        <v>45692</v>
      </c>
      <c r="C926" t="s">
        <v>9</v>
      </c>
      <c r="D926" s="2">
        <v>4796057.9800000004</v>
      </c>
      <c r="E926" s="2">
        <v>86135120.010000005</v>
      </c>
      <c r="F926">
        <v>5.5680632701773605E-2</v>
      </c>
      <c r="G926">
        <f>SUMIFS(Historico_Precos[Preço D0],Historico_Precos[Ativo],Historico_Posicoes[[#This Row],[Ativo]],Historico_Precos[Data],Historico_Posicoes[[#This Row],[Data]])</f>
        <v>36.11</v>
      </c>
    </row>
    <row r="927" spans="1:7" x14ac:dyDescent="0.25">
      <c r="A927" s="1" t="s">
        <v>24</v>
      </c>
      <c r="B927" s="1">
        <v>45692</v>
      </c>
      <c r="C927" t="s">
        <v>2</v>
      </c>
      <c r="D927" s="2">
        <v>9206749.8200000003</v>
      </c>
      <c r="E927" s="2">
        <v>86135120.010000005</v>
      </c>
      <c r="F927">
        <v>0.10688729311494692</v>
      </c>
      <c r="G927">
        <f>SUMIFS(Historico_Precos[Preço D0],Historico_Precos[Ativo],Historico_Posicoes[[#This Row],[Ativo]],Historico_Precos[Data],Historico_Posicoes[[#This Row],[Data]])</f>
        <v>40.58</v>
      </c>
    </row>
    <row r="928" spans="1:7" x14ac:dyDescent="0.25">
      <c r="A928" s="1" t="s">
        <v>24</v>
      </c>
      <c r="B928" s="1">
        <v>45692</v>
      </c>
      <c r="C928" t="s">
        <v>4</v>
      </c>
      <c r="D928" s="2">
        <v>3103362</v>
      </c>
      <c r="E928" s="2">
        <v>86135120.010000005</v>
      </c>
      <c r="F928">
        <v>3.6028997227143929E-2</v>
      </c>
      <c r="G928">
        <f>SUMIFS(Historico_Precos[Preço D0],Historico_Precos[Ativo],Historico_Posicoes[[#This Row],[Ativo]],Historico_Precos[Data],Historico_Posicoes[[#This Row],[Data]])</f>
        <v>97.59</v>
      </c>
    </row>
    <row r="929" spans="1:7" x14ac:dyDescent="0.25">
      <c r="A929" s="1" t="s">
        <v>24</v>
      </c>
      <c r="B929" s="1">
        <v>45692</v>
      </c>
      <c r="C929" t="s">
        <v>10</v>
      </c>
      <c r="D929" s="2">
        <v>3534733</v>
      </c>
      <c r="E929" s="2">
        <v>86135120.010000005</v>
      </c>
      <c r="F929">
        <v>4.1037070588508251E-2</v>
      </c>
      <c r="G929">
        <f>SUMIFS(Historico_Precos[Preço D0],Historico_Precos[Ativo],Historico_Posicoes[[#This Row],[Ativo]],Historico_Precos[Data],Historico_Posicoes[[#This Row],[Data]])</f>
        <v>11.81</v>
      </c>
    </row>
    <row r="930" spans="1:7" x14ac:dyDescent="0.25">
      <c r="A930" s="1" t="s">
        <v>24</v>
      </c>
      <c r="B930" s="1">
        <v>45692</v>
      </c>
      <c r="C930" t="s">
        <v>11</v>
      </c>
      <c r="D930" s="2">
        <v>3009790</v>
      </c>
      <c r="E930" s="2">
        <v>86135120.010000005</v>
      </c>
      <c r="F930">
        <v>3.4942657532149174E-2</v>
      </c>
      <c r="G930">
        <f>SUMIFS(Historico_Precos[Preço D0],Historico_Precos[Ativo],Historico_Posicoes[[#This Row],[Ativo]],Historico_Precos[Data],Historico_Posicoes[[#This Row],[Data]])</f>
        <v>41.23</v>
      </c>
    </row>
    <row r="931" spans="1:7" x14ac:dyDescent="0.25">
      <c r="A931" s="1" t="s">
        <v>24</v>
      </c>
      <c r="B931" s="1">
        <v>45692</v>
      </c>
      <c r="C931" t="s">
        <v>12</v>
      </c>
      <c r="D931" s="2">
        <v>3412177.44</v>
      </c>
      <c r="E931" s="2">
        <v>86135120.010000005</v>
      </c>
      <c r="F931">
        <v>3.9614241433736402E-2</v>
      </c>
      <c r="G931">
        <f>SUMIFS(Historico_Precos[Preço D0],Historico_Precos[Ativo],Historico_Posicoes[[#This Row],[Ativo]],Historico_Precos[Data],Historico_Posicoes[[#This Row],[Data]])</f>
        <v>31.62</v>
      </c>
    </row>
    <row r="932" spans="1:7" x14ac:dyDescent="0.25">
      <c r="A932" s="1" t="s">
        <v>24</v>
      </c>
      <c r="B932" s="1">
        <v>45692</v>
      </c>
      <c r="C932" t="s">
        <v>7</v>
      </c>
      <c r="D932" s="2">
        <v>4268069.0999999996</v>
      </c>
      <c r="E932" s="2">
        <v>86135120.010000005</v>
      </c>
      <c r="F932">
        <v>4.9550857995025614E-2</v>
      </c>
      <c r="G932">
        <f>SUMIFS(Historico_Precos[Preço D0],Historico_Precos[Ativo],Historico_Posicoes[[#This Row],[Ativo]],Historico_Precos[Data],Historico_Posicoes[[#This Row],[Data]])</f>
        <v>19.45</v>
      </c>
    </row>
    <row r="933" spans="1:7" x14ac:dyDescent="0.25">
      <c r="A933" s="1" t="s">
        <v>24</v>
      </c>
      <c r="B933" s="1">
        <v>45692</v>
      </c>
      <c r="C933" t="s">
        <v>14</v>
      </c>
      <c r="D933" s="2">
        <v>1703137.1969999999</v>
      </c>
      <c r="E933" s="2">
        <v>86135120.010000005</v>
      </c>
      <c r="F933">
        <v>1.9772854519762337E-2</v>
      </c>
      <c r="G933">
        <f>SUMIFS(Historico_Precos[Preço D0],Historico_Precos[Ativo],Historico_Posicoes[[#This Row],[Ativo]],Historico_Precos[Data],Historico_Posicoes[[#This Row],[Data]])</f>
        <v>11354.247981</v>
      </c>
    </row>
    <row r="934" spans="1:7" x14ac:dyDescent="0.25">
      <c r="A934" s="1" t="s">
        <v>24</v>
      </c>
      <c r="B934" s="1">
        <v>45692</v>
      </c>
      <c r="C934" t="s">
        <v>15</v>
      </c>
      <c r="D934" s="2">
        <v>1207144.8940000001</v>
      </c>
      <c r="E934" s="2">
        <v>86135120.010000005</v>
      </c>
      <c r="F934">
        <v>1.4014549394716748E-2</v>
      </c>
      <c r="G934">
        <f>SUMIFS(Historico_Precos[Preço D0],Historico_Precos[Ativo],Historico_Posicoes[[#This Row],[Ativo]],Historico_Precos[Data],Historico_Posicoes[[#This Row],[Data]])</f>
        <v>80.837400000000002</v>
      </c>
    </row>
    <row r="935" spans="1:7" x14ac:dyDescent="0.25">
      <c r="A935" s="1" t="s">
        <v>24</v>
      </c>
      <c r="B935" s="1">
        <v>45692</v>
      </c>
      <c r="C935" t="s">
        <v>13</v>
      </c>
      <c r="D935" s="2">
        <v>5031900.24</v>
      </c>
      <c r="E935" s="2">
        <v>86135120.010000005</v>
      </c>
      <c r="F935">
        <v>5.8418682639738741E-2</v>
      </c>
      <c r="G935">
        <f>SUMIFS(Historico_Precos[Preço D0],Historico_Precos[Ativo],Historico_Posicoes[[#This Row],[Ativo]],Historico_Precos[Data],Historico_Posicoes[[#This Row],[Data]])</f>
        <v>18.84</v>
      </c>
    </row>
    <row r="936" spans="1:7" x14ac:dyDescent="0.25">
      <c r="A936" s="1" t="s">
        <v>25</v>
      </c>
      <c r="B936" s="1">
        <v>45692</v>
      </c>
      <c r="C936" t="s">
        <v>3</v>
      </c>
      <c r="D936" s="2">
        <v>23237174</v>
      </c>
      <c r="E936" s="2">
        <v>225209286.30000001</v>
      </c>
      <c r="F936">
        <v>0.10318035451276149</v>
      </c>
      <c r="G936">
        <f>SUMIFS(Historico_Precos[Preço D0],Historico_Precos[Ativo],Historico_Posicoes[[#This Row],[Ativo]],Historico_Precos[Data],Historico_Posicoes[[#This Row],[Data]])</f>
        <v>30.35</v>
      </c>
    </row>
    <row r="937" spans="1:7" x14ac:dyDescent="0.25">
      <c r="A937" s="1" t="s">
        <v>25</v>
      </c>
      <c r="B937" s="1">
        <v>45692</v>
      </c>
      <c r="C937" t="s">
        <v>4</v>
      </c>
      <c r="D937" s="2">
        <v>7016721</v>
      </c>
      <c r="E937" s="2">
        <v>225209286.30000001</v>
      </c>
      <c r="F937">
        <v>3.1156446145178339E-2</v>
      </c>
      <c r="G937">
        <f>SUMIFS(Historico_Precos[Preço D0],Historico_Precos[Ativo],Historico_Posicoes[[#This Row],[Ativo]],Historico_Precos[Data],Historico_Posicoes[[#This Row],[Data]])</f>
        <v>97.59</v>
      </c>
    </row>
    <row r="938" spans="1:7" x14ac:dyDescent="0.25">
      <c r="A938" s="1" t="s">
        <v>25</v>
      </c>
      <c r="B938" s="1">
        <v>45692</v>
      </c>
      <c r="C938" t="s">
        <v>12</v>
      </c>
      <c r="D938" s="2">
        <v>7686948.4800000004</v>
      </c>
      <c r="E938" s="2">
        <v>225209286.30000001</v>
      </c>
      <c r="F938">
        <v>3.4132466765869771E-2</v>
      </c>
      <c r="G938">
        <f>SUMIFS(Historico_Precos[Preço D0],Historico_Precos[Ativo],Historico_Posicoes[[#This Row],[Ativo]],Historico_Precos[Data],Historico_Posicoes[[#This Row],[Data]])</f>
        <v>31.62</v>
      </c>
    </row>
    <row r="939" spans="1:7" x14ac:dyDescent="0.25">
      <c r="A939" s="1" t="s">
        <v>25</v>
      </c>
      <c r="B939" s="1">
        <v>45692</v>
      </c>
      <c r="C939" t="s">
        <v>7</v>
      </c>
      <c r="D939" s="2">
        <v>10597565.9</v>
      </c>
      <c r="E939" s="2">
        <v>225209286.30000001</v>
      </c>
      <c r="F939">
        <v>4.7056522730963425E-2</v>
      </c>
      <c r="G939">
        <f>SUMIFS(Historico_Precos[Preço D0],Historico_Precos[Ativo],Historico_Posicoes[[#This Row],[Ativo]],Historico_Precos[Data],Historico_Posicoes[[#This Row],[Data]])</f>
        <v>19.45</v>
      </c>
    </row>
    <row r="940" spans="1:7" x14ac:dyDescent="0.25">
      <c r="A940" s="1" t="s">
        <v>25</v>
      </c>
      <c r="B940" s="1">
        <v>45692</v>
      </c>
      <c r="C940" t="s">
        <v>9</v>
      </c>
      <c r="D940" s="2">
        <v>9982356.7300000004</v>
      </c>
      <c r="E940" s="2">
        <v>225209286.30000001</v>
      </c>
      <c r="F940">
        <v>4.4324800695396543E-2</v>
      </c>
      <c r="G940">
        <f>SUMIFS(Historico_Precos[Preço D0],Historico_Precos[Ativo],Historico_Posicoes[[#This Row],[Ativo]],Historico_Precos[Data],Historico_Posicoes[[#This Row],[Data]])</f>
        <v>36.11</v>
      </c>
    </row>
    <row r="941" spans="1:7" x14ac:dyDescent="0.25">
      <c r="A941" s="1" t="s">
        <v>25</v>
      </c>
      <c r="B941" s="1">
        <v>45692</v>
      </c>
      <c r="C941" t="s">
        <v>2</v>
      </c>
      <c r="D941" s="2">
        <v>22642503.760000002</v>
      </c>
      <c r="E941" s="2">
        <v>225209286.30000001</v>
      </c>
      <c r="F941">
        <v>0.10053983178046243</v>
      </c>
      <c r="G941">
        <f>SUMIFS(Historico_Precos[Preço D0],Historico_Precos[Ativo],Historico_Posicoes[[#This Row],[Ativo]],Historico_Precos[Data],Historico_Posicoes[[#This Row],[Data]])</f>
        <v>40.58</v>
      </c>
    </row>
    <row r="942" spans="1:7" x14ac:dyDescent="0.25">
      <c r="A942" s="1" t="s">
        <v>25</v>
      </c>
      <c r="B942" s="1">
        <v>45692</v>
      </c>
      <c r="C942" t="s">
        <v>5</v>
      </c>
      <c r="D942" s="2">
        <v>7052344.3200000003</v>
      </c>
      <c r="E942" s="2">
        <v>225209286.30000001</v>
      </c>
      <c r="F942">
        <v>3.1314624880102025E-2</v>
      </c>
      <c r="G942">
        <f>SUMIFS(Historico_Precos[Preço D0],Historico_Precos[Ativo],Historico_Posicoes[[#This Row],[Ativo]],Historico_Precos[Data],Historico_Posicoes[[#This Row],[Data]])</f>
        <v>59.92</v>
      </c>
    </row>
    <row r="943" spans="1:7" x14ac:dyDescent="0.25">
      <c r="A943" s="1" t="s">
        <v>25</v>
      </c>
      <c r="B943" s="1">
        <v>45692</v>
      </c>
      <c r="C943" t="s">
        <v>10</v>
      </c>
      <c r="D943" s="2">
        <v>7521789</v>
      </c>
      <c r="E943" s="2">
        <v>225209286.30000001</v>
      </c>
      <c r="F943">
        <v>3.3399106775642756E-2</v>
      </c>
      <c r="G943">
        <f>SUMIFS(Historico_Precos[Preço D0],Historico_Precos[Ativo],Historico_Posicoes[[#This Row],[Ativo]],Historico_Precos[Data],Historico_Posicoes[[#This Row],[Data]])</f>
        <v>11.81</v>
      </c>
    </row>
    <row r="944" spans="1:7" x14ac:dyDescent="0.25">
      <c r="A944" s="1" t="s">
        <v>25</v>
      </c>
      <c r="B944" s="1">
        <v>45692</v>
      </c>
      <c r="C944" t="s">
        <v>6</v>
      </c>
      <c r="D944" s="2">
        <v>10378293</v>
      </c>
      <c r="E944" s="2">
        <v>225209286.30000001</v>
      </c>
      <c r="F944">
        <v>4.6082882151560728E-2</v>
      </c>
      <c r="G944">
        <f>SUMIFS(Historico_Precos[Preço D0],Historico_Precos[Ativo],Historico_Posicoes[[#This Row],[Ativo]],Historico_Precos[Data],Historico_Posicoes[[#This Row],[Data]])</f>
        <v>18.73</v>
      </c>
    </row>
    <row r="945" spans="1:7" x14ac:dyDescent="0.25">
      <c r="A945" s="1" t="s">
        <v>25</v>
      </c>
      <c r="B945" s="1">
        <v>45692</v>
      </c>
      <c r="C945" t="s">
        <v>8</v>
      </c>
      <c r="D945" s="2">
        <v>15219876</v>
      </c>
      <c r="E945" s="2">
        <v>225209286.30000001</v>
      </c>
      <c r="F945">
        <v>6.7581032070434657E-2</v>
      </c>
      <c r="G945">
        <f>SUMIFS(Historico_Precos[Preço D0],Historico_Precos[Ativo],Historico_Posicoes[[#This Row],[Ativo]],Historico_Precos[Data],Historico_Posicoes[[#This Row],[Data]])</f>
        <v>16.52</v>
      </c>
    </row>
    <row r="946" spans="1:7" x14ac:dyDescent="0.25">
      <c r="A946" s="1" t="s">
        <v>25</v>
      </c>
      <c r="B946" s="1">
        <v>45692</v>
      </c>
      <c r="C946" t="s">
        <v>13</v>
      </c>
      <c r="D946" s="2">
        <v>12431856.6</v>
      </c>
      <c r="E946" s="2">
        <v>225209286.30000001</v>
      </c>
      <c r="F946">
        <v>5.5201349838832105E-2</v>
      </c>
      <c r="G946">
        <f>SUMIFS(Historico_Precos[Preço D0],Historico_Precos[Ativo],Historico_Posicoes[[#This Row],[Ativo]],Historico_Precos[Data],Historico_Posicoes[[#This Row],[Data]])</f>
        <v>18.84</v>
      </c>
    </row>
    <row r="947" spans="1:7" x14ac:dyDescent="0.25">
      <c r="A947" s="1" t="s">
        <v>25</v>
      </c>
      <c r="B947" s="1">
        <v>45692</v>
      </c>
      <c r="C947" t="s">
        <v>11</v>
      </c>
      <c r="D947" s="2">
        <v>7079191</v>
      </c>
      <c r="E947" s="2">
        <v>225209286.30000001</v>
      </c>
      <c r="F947">
        <v>3.1433832575490914E-2</v>
      </c>
      <c r="G947">
        <f>SUMIFS(Historico_Precos[Preço D0],Historico_Precos[Ativo],Historico_Posicoes[[#This Row],[Ativo]],Historico_Precos[Data],Historico_Posicoes[[#This Row],[Data]])</f>
        <v>41.23</v>
      </c>
    </row>
    <row r="948" spans="1:7" x14ac:dyDescent="0.25">
      <c r="A948" s="1" t="s">
        <v>25</v>
      </c>
      <c r="B948" s="1">
        <v>45692</v>
      </c>
      <c r="C948" t="s">
        <v>14</v>
      </c>
      <c r="D948" s="2">
        <v>3860444.3135000002</v>
      </c>
      <c r="E948" s="2">
        <v>225209286.30000001</v>
      </c>
      <c r="F948">
        <v>1.7141585841880091E-2</v>
      </c>
      <c r="G948">
        <f>SUMIFS(Historico_Precos[Preço D0],Historico_Precos[Ativo],Historico_Posicoes[[#This Row],[Ativo]],Historico_Precos[Data],Historico_Posicoes[[#This Row],[Data]])</f>
        <v>11354.247981</v>
      </c>
    </row>
    <row r="949" spans="1:7" x14ac:dyDescent="0.25">
      <c r="A949" s="1" t="s">
        <v>25</v>
      </c>
      <c r="B949" s="1">
        <v>45692</v>
      </c>
      <c r="C949" t="s">
        <v>15</v>
      </c>
      <c r="D949" s="2">
        <v>7543665.3305999991</v>
      </c>
      <c r="E949" s="2">
        <v>225209286.30000001</v>
      </c>
      <c r="F949">
        <v>3.3496244557833753E-2</v>
      </c>
      <c r="G949">
        <f>SUMIFS(Historico_Precos[Preço D0],Historico_Precos[Ativo],Historico_Posicoes[[#This Row],[Ativo]],Historico_Precos[Data],Historico_Posicoes[[#This Row],[Data]])</f>
        <v>80.837400000000002</v>
      </c>
    </row>
    <row r="950" spans="1:7" x14ac:dyDescent="0.25">
      <c r="A950" s="1" t="s">
        <v>26</v>
      </c>
      <c r="B950" s="1">
        <v>45692</v>
      </c>
      <c r="C950" t="s">
        <v>2</v>
      </c>
      <c r="D950" s="2">
        <v>252354846</v>
      </c>
      <c r="E950" s="2">
        <v>2126066331</v>
      </c>
      <c r="F950">
        <v>0.11869565982981553</v>
      </c>
      <c r="G950">
        <f>SUMIFS(Historico_Precos[Preço D0],Historico_Precos[Ativo],Historico_Posicoes[[#This Row],[Ativo]],Historico_Precos[Data],Historico_Posicoes[[#This Row],[Data]])</f>
        <v>40.58</v>
      </c>
    </row>
    <row r="951" spans="1:7" x14ac:dyDescent="0.25">
      <c r="A951" s="1" t="s">
        <v>26</v>
      </c>
      <c r="B951" s="1">
        <v>45692</v>
      </c>
      <c r="C951" t="s">
        <v>3</v>
      </c>
      <c r="D951" s="2">
        <v>211591186.09999999</v>
      </c>
      <c r="E951" s="2">
        <v>2126066331</v>
      </c>
      <c r="F951">
        <v>9.9522382258166717E-2</v>
      </c>
      <c r="G951">
        <f>SUMIFS(Historico_Precos[Preço D0],Historico_Precos[Ativo],Historico_Posicoes[[#This Row],[Ativo]],Historico_Precos[Data],Historico_Posicoes[[#This Row],[Data]])</f>
        <v>30.35</v>
      </c>
    </row>
    <row r="952" spans="1:7" x14ac:dyDescent="0.25">
      <c r="A952" s="1" t="s">
        <v>26</v>
      </c>
      <c r="B952" s="1">
        <v>45692</v>
      </c>
      <c r="C952" t="s">
        <v>4</v>
      </c>
      <c r="D952" s="2">
        <v>83313656.489999995</v>
      </c>
      <c r="E952" s="2">
        <v>2126066331</v>
      </c>
      <c r="F952">
        <v>3.9186762555434115E-2</v>
      </c>
      <c r="G952">
        <f>SUMIFS(Historico_Precos[Preço D0],Historico_Precos[Ativo],Historico_Posicoes[[#This Row],[Ativo]],Historico_Precos[Data],Historico_Posicoes[[#This Row],[Data]])</f>
        <v>97.59</v>
      </c>
    </row>
    <row r="953" spans="1:7" x14ac:dyDescent="0.25">
      <c r="A953" s="1" t="s">
        <v>26</v>
      </c>
      <c r="B953" s="1">
        <v>45692</v>
      </c>
      <c r="C953" t="s">
        <v>5</v>
      </c>
      <c r="D953" s="2">
        <v>95536507.920000002</v>
      </c>
      <c r="E953" s="2">
        <v>2126066331</v>
      </c>
      <c r="F953">
        <v>4.4935807753027253E-2</v>
      </c>
      <c r="G953">
        <f>SUMIFS(Historico_Precos[Preço D0],Historico_Precos[Ativo],Historico_Posicoes[[#This Row],[Ativo]],Historico_Precos[Data],Historico_Posicoes[[#This Row],[Data]])</f>
        <v>59.92</v>
      </c>
    </row>
    <row r="954" spans="1:7" x14ac:dyDescent="0.25">
      <c r="A954" s="1" t="s">
        <v>26</v>
      </c>
      <c r="B954" s="1">
        <v>45692</v>
      </c>
      <c r="C954" t="s">
        <v>10</v>
      </c>
      <c r="D954" s="2">
        <v>85964990</v>
      </c>
      <c r="E954" s="2">
        <v>2126066331</v>
      </c>
      <c r="F954">
        <v>4.043382313456146E-2</v>
      </c>
      <c r="G954">
        <f>SUMIFS(Historico_Precos[Preço D0],Historico_Precos[Ativo],Historico_Posicoes[[#This Row],[Ativo]],Historico_Precos[Data],Historico_Posicoes[[#This Row],[Data]])</f>
        <v>11.81</v>
      </c>
    </row>
    <row r="955" spans="1:7" x14ac:dyDescent="0.25">
      <c r="A955" s="1" t="s">
        <v>26</v>
      </c>
      <c r="B955" s="1">
        <v>45692</v>
      </c>
      <c r="C955" t="s">
        <v>12</v>
      </c>
      <c r="D955" s="2">
        <v>88928815.260000005</v>
      </c>
      <c r="E955" s="2">
        <v>2126066331</v>
      </c>
      <c r="F955">
        <v>4.1827864899291328E-2</v>
      </c>
      <c r="G955">
        <f>SUMIFS(Historico_Precos[Preço D0],Historico_Precos[Ativo],Historico_Posicoes[[#This Row],[Ativo]],Historico_Precos[Data],Historico_Posicoes[[#This Row],[Data]])</f>
        <v>31.62</v>
      </c>
    </row>
    <row r="956" spans="1:7" x14ac:dyDescent="0.25">
      <c r="A956" s="1" t="s">
        <v>26</v>
      </c>
      <c r="B956" s="1">
        <v>45692</v>
      </c>
      <c r="C956" t="s">
        <v>6</v>
      </c>
      <c r="D956" s="2">
        <v>130587545.40000001</v>
      </c>
      <c r="E956" s="2">
        <v>2126066331</v>
      </c>
      <c r="F956">
        <v>6.1422140737527164E-2</v>
      </c>
      <c r="G956">
        <f>SUMIFS(Historico_Precos[Preço D0],Historico_Precos[Ativo],Historico_Posicoes[[#This Row],[Ativo]],Historico_Precos[Data],Historico_Posicoes[[#This Row],[Data]])</f>
        <v>18.73</v>
      </c>
    </row>
    <row r="957" spans="1:7" x14ac:dyDescent="0.25">
      <c r="A957" s="1" t="s">
        <v>26</v>
      </c>
      <c r="B957" s="1">
        <v>45692</v>
      </c>
      <c r="C957" t="s">
        <v>7</v>
      </c>
      <c r="D957" s="2">
        <v>125569200</v>
      </c>
      <c r="E957" s="2">
        <v>2126066331</v>
      </c>
      <c r="F957">
        <v>5.9061750881938969E-2</v>
      </c>
      <c r="G957">
        <f>SUMIFS(Historico_Precos[Preço D0],Historico_Precos[Ativo],Historico_Posicoes[[#This Row],[Ativo]],Historico_Precos[Data],Historico_Posicoes[[#This Row],[Data]])</f>
        <v>19.45</v>
      </c>
    </row>
    <row r="958" spans="1:7" x14ac:dyDescent="0.25">
      <c r="A958" s="1" t="s">
        <v>26</v>
      </c>
      <c r="B958" s="1">
        <v>45692</v>
      </c>
      <c r="C958" t="s">
        <v>14</v>
      </c>
      <c r="D958" s="2">
        <v>90779297.400000006</v>
      </c>
      <c r="E958" s="2">
        <v>2126066331</v>
      </c>
      <c r="F958">
        <v>4.2698243265675423E-2</v>
      </c>
      <c r="G958">
        <f>SUMIFS(Historico_Precos[Preço D0],Historico_Precos[Ativo],Historico_Posicoes[[#This Row],[Ativo]],Historico_Precos[Data],Historico_Posicoes[[#This Row],[Data]])</f>
        <v>11354.247981</v>
      </c>
    </row>
    <row r="959" spans="1:7" x14ac:dyDescent="0.25">
      <c r="A959" s="1" t="s">
        <v>26</v>
      </c>
      <c r="B959" s="1">
        <v>45692</v>
      </c>
      <c r="C959" t="s">
        <v>15</v>
      </c>
      <c r="D959" s="2">
        <v>30504034.149999999</v>
      </c>
      <c r="E959" s="2">
        <v>2126066331</v>
      </c>
      <c r="F959">
        <v>1.4347639913780281E-2</v>
      </c>
      <c r="G959">
        <f>SUMIFS(Historico_Precos[Preço D0],Historico_Precos[Ativo],Historico_Posicoes[[#This Row],[Ativo]],Historico_Precos[Data],Historico_Posicoes[[#This Row],[Data]])</f>
        <v>80.837400000000002</v>
      </c>
    </row>
    <row r="960" spans="1:7" x14ac:dyDescent="0.25">
      <c r="A960" s="1" t="s">
        <v>26</v>
      </c>
      <c r="B960" s="1">
        <v>45692</v>
      </c>
      <c r="C960" t="s">
        <v>8</v>
      </c>
      <c r="D960" s="2">
        <v>141249320.5</v>
      </c>
      <c r="E960" s="2">
        <v>2126066331</v>
      </c>
      <c r="F960">
        <v>6.6436930231411492E-2</v>
      </c>
      <c r="G960">
        <f>SUMIFS(Historico_Precos[Preço D0],Historico_Precos[Ativo],Historico_Posicoes[[#This Row],[Ativo]],Historico_Precos[Data],Historico_Posicoes[[#This Row],[Data]])</f>
        <v>16.52</v>
      </c>
    </row>
    <row r="961" spans="1:7" x14ac:dyDescent="0.25">
      <c r="A961" s="1" t="s">
        <v>26</v>
      </c>
      <c r="B961" s="1">
        <v>45692</v>
      </c>
      <c r="C961" t="s">
        <v>13</v>
      </c>
      <c r="D961" s="2">
        <v>129754848</v>
      </c>
      <c r="E961" s="2">
        <v>2126066331</v>
      </c>
      <c r="F961">
        <v>6.1030479674154627E-2</v>
      </c>
      <c r="G961">
        <f>SUMIFS(Historico_Precos[Preço D0],Historico_Precos[Ativo],Historico_Posicoes[[#This Row],[Ativo]],Historico_Precos[Data],Historico_Posicoes[[#This Row],[Data]])</f>
        <v>18.84</v>
      </c>
    </row>
    <row r="962" spans="1:7" x14ac:dyDescent="0.25">
      <c r="A962" s="1" t="s">
        <v>24</v>
      </c>
      <c r="B962" s="1">
        <v>45693</v>
      </c>
      <c r="C962" t="s">
        <v>15</v>
      </c>
      <c r="D962" s="2">
        <v>1205708.4140000001</v>
      </c>
      <c r="E962" s="2">
        <v>85464451.840000004</v>
      </c>
      <c r="F962">
        <v>1.4107718332497294E-2</v>
      </c>
      <c r="G962">
        <f>SUMIFS(Historico_Precos[Preço D0],Historico_Precos[Ativo],Historico_Posicoes[[#This Row],[Ativo]],Historico_Precos[Data],Historico_Posicoes[[#This Row],[Data]])</f>
        <v>80.741204999999994</v>
      </c>
    </row>
    <row r="963" spans="1:7" x14ac:dyDescent="0.25">
      <c r="A963" s="1" t="s">
        <v>24</v>
      </c>
      <c r="B963" s="1">
        <v>45693</v>
      </c>
      <c r="C963" t="s">
        <v>14</v>
      </c>
      <c r="D963" s="2">
        <v>1714830.33</v>
      </c>
      <c r="E963" s="2">
        <v>85464451.840000004</v>
      </c>
      <c r="F963">
        <v>2.006483740409842E-2</v>
      </c>
      <c r="G963">
        <f>SUMIFS(Historico_Precos[Preço D0],Historico_Precos[Ativo],Historico_Posicoes[[#This Row],[Ativo]],Historico_Precos[Data],Historico_Posicoes[[#This Row],[Data]])</f>
        <v>11432.202201</v>
      </c>
    </row>
    <row r="964" spans="1:7" x14ac:dyDescent="0.25">
      <c r="A964" s="1" t="s">
        <v>25</v>
      </c>
      <c r="B964" s="1">
        <v>45693</v>
      </c>
      <c r="C964" t="s">
        <v>15</v>
      </c>
      <c r="D964" s="2">
        <v>7534688.5093999999</v>
      </c>
      <c r="E964" s="2">
        <v>224056917.30000001</v>
      </c>
      <c r="F964">
        <v>3.3628457448209297E-2</v>
      </c>
      <c r="G964">
        <f>SUMIFS(Historico_Precos[Preço D0],Historico_Precos[Ativo],Historico_Posicoes[[#This Row],[Ativo]],Historico_Precos[Data],Historico_Posicoes[[#This Row],[Data]])</f>
        <v>80.741204999999994</v>
      </c>
    </row>
    <row r="965" spans="1:7" x14ac:dyDescent="0.25">
      <c r="A965" s="1" t="s">
        <v>24</v>
      </c>
      <c r="B965" s="1">
        <v>45693</v>
      </c>
      <c r="C965" t="s">
        <v>11</v>
      </c>
      <c r="D965" s="2">
        <v>2944820</v>
      </c>
      <c r="E965" s="2">
        <v>85464451.840000004</v>
      </c>
      <c r="F965">
        <v>3.4456665158434131E-2</v>
      </c>
      <c r="G965">
        <f>SUMIFS(Historico_Precos[Preço D0],Historico_Precos[Ativo],Historico_Posicoes[[#This Row],[Ativo]],Historico_Precos[Data],Historico_Posicoes[[#This Row],[Data]])</f>
        <v>40.340000000000003</v>
      </c>
    </row>
    <row r="966" spans="1:7" x14ac:dyDescent="0.25">
      <c r="A966" s="1" t="s">
        <v>24</v>
      </c>
      <c r="B966" s="1">
        <v>45693</v>
      </c>
      <c r="C966" t="s">
        <v>4</v>
      </c>
      <c r="D966" s="2">
        <v>3111312</v>
      </c>
      <c r="E966" s="2">
        <v>85464451.840000004</v>
      </c>
      <c r="F966">
        <v>3.6404749963467382E-2</v>
      </c>
      <c r="G966">
        <f>SUMIFS(Historico_Precos[Preço D0],Historico_Precos[Ativo],Historico_Posicoes[[#This Row],[Ativo]],Historico_Precos[Data],Historico_Posicoes[[#This Row],[Data]])</f>
        <v>97.84</v>
      </c>
    </row>
    <row r="967" spans="1:7" x14ac:dyDescent="0.25">
      <c r="A967" s="1" t="s">
        <v>24</v>
      </c>
      <c r="B967" s="1">
        <v>45693</v>
      </c>
      <c r="C967" t="s">
        <v>12</v>
      </c>
      <c r="D967" s="2">
        <v>3420810.4</v>
      </c>
      <c r="E967" s="2">
        <v>85464451.840000004</v>
      </c>
      <c r="F967">
        <v>4.0026119940535967E-2</v>
      </c>
      <c r="G967">
        <f>SUMIFS(Historico_Precos[Preço D0],Historico_Precos[Ativo],Historico_Posicoes[[#This Row],[Ativo]],Historico_Precos[Data],Historico_Posicoes[[#This Row],[Data]])</f>
        <v>31.7</v>
      </c>
    </row>
    <row r="968" spans="1:7" x14ac:dyDescent="0.25">
      <c r="A968" s="1" t="s">
        <v>24</v>
      </c>
      <c r="B968" s="1">
        <v>45693</v>
      </c>
      <c r="C968" t="s">
        <v>10</v>
      </c>
      <c r="D968" s="2">
        <v>3549698</v>
      </c>
      <c r="E968" s="2">
        <v>85464451.840000004</v>
      </c>
      <c r="F968">
        <v>4.1534204263609771E-2</v>
      </c>
      <c r="G968">
        <f>SUMIFS(Historico_Precos[Preço D0],Historico_Precos[Ativo],Historico_Posicoes[[#This Row],[Ativo]],Historico_Precos[Data],Historico_Posicoes[[#This Row],[Data]])</f>
        <v>11.86</v>
      </c>
    </row>
    <row r="969" spans="1:7" x14ac:dyDescent="0.25">
      <c r="A969" s="1" t="s">
        <v>25</v>
      </c>
      <c r="B969" s="1">
        <v>45693</v>
      </c>
      <c r="C969" t="s">
        <v>14</v>
      </c>
      <c r="D969" s="2">
        <v>3886948.7485999996</v>
      </c>
      <c r="E969" s="2">
        <v>224056917.30000001</v>
      </c>
      <c r="F969">
        <v>1.7348041718326362E-2</v>
      </c>
      <c r="G969">
        <f>SUMIFS(Historico_Precos[Preço D0],Historico_Precos[Ativo],Historico_Posicoes[[#This Row],[Ativo]],Historico_Precos[Data],Historico_Posicoes[[#This Row],[Data]])</f>
        <v>11432.202201</v>
      </c>
    </row>
    <row r="970" spans="1:7" x14ac:dyDescent="0.25">
      <c r="A970" s="1" t="s">
        <v>24</v>
      </c>
      <c r="B970" s="1">
        <v>45693</v>
      </c>
      <c r="C970" t="s">
        <v>5</v>
      </c>
      <c r="D970" s="2">
        <v>3314227.56</v>
      </c>
      <c r="E970" s="2">
        <v>85464451.840000004</v>
      </c>
      <c r="F970">
        <v>3.8779018511750862E-2</v>
      </c>
      <c r="G970">
        <f>SUMIFS(Historico_Precos[Preço D0],Historico_Precos[Ativo],Historico_Posicoes[[#This Row],[Ativo]],Historico_Precos[Data],Historico_Posicoes[[#This Row],[Data]])</f>
        <v>59.69</v>
      </c>
    </row>
    <row r="971" spans="1:7" x14ac:dyDescent="0.25">
      <c r="A971" s="1" t="s">
        <v>24</v>
      </c>
      <c r="B971" s="1">
        <v>45693</v>
      </c>
      <c r="C971" t="s">
        <v>7</v>
      </c>
      <c r="D971" s="2">
        <v>4208820.84</v>
      </c>
      <c r="E971" s="2">
        <v>85464451.840000004</v>
      </c>
      <c r="F971">
        <v>4.9246449832492128E-2</v>
      </c>
      <c r="G971">
        <f>SUMIFS(Historico_Precos[Preço D0],Historico_Precos[Ativo],Historico_Posicoes[[#This Row],[Ativo]],Historico_Precos[Data],Historico_Posicoes[[#This Row],[Data]])</f>
        <v>19.18</v>
      </c>
    </row>
    <row r="972" spans="1:7" x14ac:dyDescent="0.25">
      <c r="A972" s="1" t="s">
        <v>24</v>
      </c>
      <c r="B972" s="1">
        <v>45693</v>
      </c>
      <c r="C972" t="s">
        <v>9</v>
      </c>
      <c r="D972" s="2">
        <v>4950422.5599999996</v>
      </c>
      <c r="E972" s="2">
        <v>85464451.840000004</v>
      </c>
      <c r="F972">
        <v>5.7923761908258667E-2</v>
      </c>
      <c r="G972">
        <f>SUMIFS(Historico_Precos[Preço D0],Historico_Precos[Ativo],Historico_Posicoes[[#This Row],[Ativo]],Historico_Precos[Data],Historico_Posicoes[[#This Row],[Data]])</f>
        <v>35.92</v>
      </c>
    </row>
    <row r="973" spans="1:7" x14ac:dyDescent="0.25">
      <c r="A973" s="1" t="s">
        <v>24</v>
      </c>
      <c r="B973" s="1">
        <v>45693</v>
      </c>
      <c r="C973" t="s">
        <v>13</v>
      </c>
      <c r="D973" s="2">
        <v>5029229.38</v>
      </c>
      <c r="E973" s="2">
        <v>85464451.840000004</v>
      </c>
      <c r="F973">
        <v>5.8845862481108964E-2</v>
      </c>
      <c r="G973">
        <f>SUMIFS(Historico_Precos[Preço D0],Historico_Precos[Ativo],Historico_Posicoes[[#This Row],[Ativo]],Historico_Precos[Data],Historico_Posicoes[[#This Row],[Data]])</f>
        <v>18.829999999999998</v>
      </c>
    </row>
    <row r="974" spans="1:7" x14ac:dyDescent="0.25">
      <c r="A974" s="1" t="s">
        <v>24</v>
      </c>
      <c r="B974" s="1">
        <v>45693</v>
      </c>
      <c r="C974" t="s">
        <v>6</v>
      </c>
      <c r="D974" s="2">
        <v>5319360</v>
      </c>
      <c r="E974" s="2">
        <v>85464451.840000004</v>
      </c>
      <c r="F974">
        <v>6.2240614495000776E-2</v>
      </c>
      <c r="G974">
        <f>SUMIFS(Historico_Precos[Preço D0],Historico_Precos[Ativo],Historico_Posicoes[[#This Row],[Ativo]],Historico_Precos[Data],Historico_Posicoes[[#This Row],[Data]])</f>
        <v>18.47</v>
      </c>
    </row>
    <row r="975" spans="1:7" x14ac:dyDescent="0.25">
      <c r="A975" s="1" t="s">
        <v>24</v>
      </c>
      <c r="B975" s="1">
        <v>45693</v>
      </c>
      <c r="C975" t="s">
        <v>8</v>
      </c>
      <c r="D975" s="2">
        <v>6076012</v>
      </c>
      <c r="E975" s="2">
        <v>85464451.840000004</v>
      </c>
      <c r="F975">
        <v>7.109402645412205E-2</v>
      </c>
      <c r="G975">
        <f>SUMIFS(Historico_Precos[Preço D0],Historico_Precos[Ativo],Historico_Posicoes[[#This Row],[Ativo]],Historico_Precos[Data],Historico_Posicoes[[#This Row],[Data]])</f>
        <v>16.22</v>
      </c>
    </row>
    <row r="976" spans="1:7" x14ac:dyDescent="0.25">
      <c r="A976" s="1" t="s">
        <v>25</v>
      </c>
      <c r="B976" s="1">
        <v>45693</v>
      </c>
      <c r="C976" t="s">
        <v>11</v>
      </c>
      <c r="D976" s="2">
        <v>6926378</v>
      </c>
      <c r="E976" s="2">
        <v>224056917.30000001</v>
      </c>
      <c r="F976">
        <v>3.0913475394852268E-2</v>
      </c>
      <c r="G976">
        <f>SUMIFS(Historico_Precos[Preço D0],Historico_Precos[Ativo],Historico_Posicoes[[#This Row],[Ativo]],Historico_Precos[Data],Historico_Posicoes[[#This Row],[Data]])</f>
        <v>40.340000000000003</v>
      </c>
    </row>
    <row r="977" spans="1:7" x14ac:dyDescent="0.25">
      <c r="A977" s="1" t="s">
        <v>25</v>
      </c>
      <c r="B977" s="1">
        <v>45693</v>
      </c>
      <c r="C977" t="s">
        <v>4</v>
      </c>
      <c r="D977" s="2">
        <v>6388952</v>
      </c>
      <c r="E977" s="2">
        <v>224056917.30000001</v>
      </c>
      <c r="F977">
        <v>2.8514861656538552E-2</v>
      </c>
      <c r="G977">
        <f>SUMIFS(Historico_Precos[Preço D0],Historico_Precos[Ativo],Historico_Posicoes[[#This Row],[Ativo]],Historico_Precos[Data],Historico_Posicoes[[#This Row],[Data]])</f>
        <v>97.84</v>
      </c>
    </row>
    <row r="978" spans="1:7" x14ac:dyDescent="0.25">
      <c r="A978" s="1" t="s">
        <v>25</v>
      </c>
      <c r="B978" s="1">
        <v>45693</v>
      </c>
      <c r="C978" t="s">
        <v>12</v>
      </c>
      <c r="D978" s="2">
        <v>7706396.7999999998</v>
      </c>
      <c r="E978" s="2">
        <v>224056917.30000001</v>
      </c>
      <c r="F978">
        <v>3.4394817588610994E-2</v>
      </c>
      <c r="G978">
        <f>SUMIFS(Historico_Precos[Preço D0],Historico_Precos[Ativo],Historico_Posicoes[[#This Row],[Ativo]],Historico_Precos[Data],Historico_Posicoes[[#This Row],[Data]])</f>
        <v>31.7</v>
      </c>
    </row>
    <row r="979" spans="1:7" x14ac:dyDescent="0.25">
      <c r="A979" s="1" t="s">
        <v>25</v>
      </c>
      <c r="B979" s="1">
        <v>45693</v>
      </c>
      <c r="C979" t="s">
        <v>10</v>
      </c>
      <c r="D979" s="2">
        <v>7553634</v>
      </c>
      <c r="E979" s="2">
        <v>224056917.30000001</v>
      </c>
      <c r="F979">
        <v>3.3713014045828792E-2</v>
      </c>
      <c r="G979">
        <f>SUMIFS(Historico_Precos[Preço D0],Historico_Precos[Ativo],Historico_Posicoes[[#This Row],[Ativo]],Historico_Precos[Data],Historico_Posicoes[[#This Row],[Data]])</f>
        <v>11.86</v>
      </c>
    </row>
    <row r="980" spans="1:7" x14ac:dyDescent="0.25">
      <c r="A980" s="1" t="s">
        <v>24</v>
      </c>
      <c r="B980" s="1">
        <v>45693</v>
      </c>
      <c r="C980" t="s">
        <v>3</v>
      </c>
      <c r="D980" s="2">
        <v>8942768</v>
      </c>
      <c r="E980" s="2">
        <v>85464451.840000004</v>
      </c>
      <c r="F980">
        <v>0.10463728260659724</v>
      </c>
      <c r="G980">
        <f>SUMIFS(Historico_Precos[Preço D0],Historico_Precos[Ativo],Historico_Posicoes[[#This Row],[Ativo]],Historico_Precos[Data],Historico_Posicoes[[#This Row],[Data]])</f>
        <v>30.4</v>
      </c>
    </row>
    <row r="981" spans="1:7" x14ac:dyDescent="0.25">
      <c r="A981" s="1" t="s">
        <v>25</v>
      </c>
      <c r="B981" s="1">
        <v>45693</v>
      </c>
      <c r="C981" t="s">
        <v>5</v>
      </c>
      <c r="D981" s="2">
        <v>7025274.2400000002</v>
      </c>
      <c r="E981" s="2">
        <v>224056917.30000001</v>
      </c>
      <c r="F981">
        <v>3.1354864311524649E-2</v>
      </c>
      <c r="G981">
        <f>SUMIFS(Historico_Precos[Preço D0],Historico_Precos[Ativo],Historico_Posicoes[[#This Row],[Ativo]],Historico_Precos[Data],Historico_Posicoes[[#This Row],[Data]])</f>
        <v>59.69</v>
      </c>
    </row>
    <row r="982" spans="1:7" x14ac:dyDescent="0.25">
      <c r="A982" s="1" t="s">
        <v>24</v>
      </c>
      <c r="B982" s="1">
        <v>45693</v>
      </c>
      <c r="C982" t="s">
        <v>2</v>
      </c>
      <c r="D982" s="2">
        <v>9268007.1500000004</v>
      </c>
      <c r="E982" s="2">
        <v>85464451.840000004</v>
      </c>
      <c r="F982">
        <v>0.10844283149853758</v>
      </c>
      <c r="G982">
        <f>SUMIFS(Historico_Precos[Preço D0],Historico_Precos[Ativo],Historico_Posicoes[[#This Row],[Ativo]],Historico_Precos[Data],Historico_Posicoes[[#This Row],[Data]])</f>
        <v>40.85</v>
      </c>
    </row>
    <row r="983" spans="1:7" x14ac:dyDescent="0.25">
      <c r="A983" s="1" t="s">
        <v>25</v>
      </c>
      <c r="B983" s="1">
        <v>45693</v>
      </c>
      <c r="C983" t="s">
        <v>7</v>
      </c>
      <c r="D983" s="2">
        <v>10993247.16</v>
      </c>
      <c r="E983" s="2">
        <v>224056917.30000001</v>
      </c>
      <c r="F983">
        <v>4.9064529194073669E-2</v>
      </c>
      <c r="G983">
        <f>SUMIFS(Historico_Precos[Preço D0],Historico_Precos[Ativo],Historico_Posicoes[[#This Row],[Ativo]],Historico_Precos[Data],Historico_Posicoes[[#This Row],[Data]])</f>
        <v>19.18</v>
      </c>
    </row>
    <row r="984" spans="1:7" x14ac:dyDescent="0.25">
      <c r="A984" s="1" t="s">
        <v>25</v>
      </c>
      <c r="B984" s="1">
        <v>45693</v>
      </c>
      <c r="C984" t="s">
        <v>9</v>
      </c>
      <c r="D984" s="2">
        <v>9929832.5600000005</v>
      </c>
      <c r="E984" s="2">
        <v>224056917.30000001</v>
      </c>
      <c r="F984">
        <v>4.4318348568120731E-2</v>
      </c>
      <c r="G984">
        <f>SUMIFS(Historico_Precos[Preço D0],Historico_Precos[Ativo],Historico_Posicoes[[#This Row],[Ativo]],Historico_Precos[Data],Historico_Posicoes[[#This Row],[Data]])</f>
        <v>35.92</v>
      </c>
    </row>
    <row r="985" spans="1:7" x14ac:dyDescent="0.25">
      <c r="A985" s="1" t="s">
        <v>25</v>
      </c>
      <c r="B985" s="1">
        <v>45693</v>
      </c>
      <c r="C985" t="s">
        <v>13</v>
      </c>
      <c r="D985" s="2">
        <v>12425257.949999999</v>
      </c>
      <c r="E985" s="2">
        <v>224056917.30000001</v>
      </c>
      <c r="F985">
        <v>5.5455810513376183E-2</v>
      </c>
      <c r="G985">
        <f>SUMIFS(Historico_Precos[Preço D0],Historico_Precos[Ativo],Historico_Posicoes[[#This Row],[Ativo]],Historico_Precos[Data],Historico_Posicoes[[#This Row],[Data]])</f>
        <v>18.829999999999998</v>
      </c>
    </row>
    <row r="986" spans="1:7" x14ac:dyDescent="0.25">
      <c r="A986" s="1" t="s">
        <v>25</v>
      </c>
      <c r="B986" s="1">
        <v>45693</v>
      </c>
      <c r="C986" t="s">
        <v>6</v>
      </c>
      <c r="D986" s="2">
        <v>11128175</v>
      </c>
      <c r="E986" s="2">
        <v>224056917.30000001</v>
      </c>
      <c r="F986">
        <v>4.9666732605715448E-2</v>
      </c>
      <c r="G986">
        <f>SUMIFS(Historico_Precos[Preço D0],Historico_Precos[Ativo],Historico_Posicoes[[#This Row],[Ativo]],Historico_Precos[Data],Historico_Posicoes[[#This Row],[Data]])</f>
        <v>18.47</v>
      </c>
    </row>
    <row r="987" spans="1:7" x14ac:dyDescent="0.25">
      <c r="A987" s="1" t="s">
        <v>25</v>
      </c>
      <c r="B987" s="1">
        <v>45693</v>
      </c>
      <c r="C987" t="s">
        <v>8</v>
      </c>
      <c r="D987" s="2">
        <v>15348986</v>
      </c>
      <c r="E987" s="2">
        <v>224056917.30000001</v>
      </c>
      <c r="F987">
        <v>6.8504852182039722E-2</v>
      </c>
      <c r="G987">
        <f>SUMIFS(Historico_Precos[Preço D0],Historico_Precos[Ativo],Historico_Posicoes[[#This Row],[Ativo]],Historico_Precos[Data],Historico_Posicoes[[#This Row],[Data]])</f>
        <v>16.22</v>
      </c>
    </row>
    <row r="988" spans="1:7" x14ac:dyDescent="0.25">
      <c r="A988" s="1" t="s">
        <v>25</v>
      </c>
      <c r="B988" s="1">
        <v>45693</v>
      </c>
      <c r="C988" t="s">
        <v>3</v>
      </c>
      <c r="D988" s="2">
        <v>23427456</v>
      </c>
      <c r="E988" s="2">
        <v>224056917.30000001</v>
      </c>
      <c r="F988">
        <v>0.10456028888691668</v>
      </c>
      <c r="G988">
        <f>SUMIFS(Historico_Precos[Preço D0],Historico_Precos[Ativo],Historico_Posicoes[[#This Row],[Ativo]],Historico_Precos[Data],Historico_Posicoes[[#This Row],[Data]])</f>
        <v>30.4</v>
      </c>
    </row>
    <row r="989" spans="1:7" x14ac:dyDescent="0.25">
      <c r="A989" s="1" t="s">
        <v>25</v>
      </c>
      <c r="B989" s="1">
        <v>45693</v>
      </c>
      <c r="C989" t="s">
        <v>2</v>
      </c>
      <c r="D989" s="2">
        <v>22895281.199999999</v>
      </c>
      <c r="E989" s="2">
        <v>224056917.30000001</v>
      </c>
      <c r="F989">
        <v>0.10218511205054412</v>
      </c>
      <c r="G989">
        <f>SUMIFS(Historico_Precos[Preço D0],Historico_Precos[Ativo],Historico_Posicoes[[#This Row],[Ativo]],Historico_Precos[Data],Historico_Posicoes[[#This Row],[Data]])</f>
        <v>40.85</v>
      </c>
    </row>
    <row r="990" spans="1:7" x14ac:dyDescent="0.25">
      <c r="A990" s="1" t="s">
        <v>26</v>
      </c>
      <c r="B990" s="1">
        <v>45693</v>
      </c>
      <c r="C990" t="s">
        <v>15</v>
      </c>
      <c r="D990" s="2">
        <v>30606860.460000001</v>
      </c>
      <c r="E990" s="2">
        <v>2114957454</v>
      </c>
      <c r="F990">
        <v>1.4471619938317682E-2</v>
      </c>
      <c r="G990">
        <f>SUMIFS(Historico_Precos[Preço D0],Historico_Precos[Ativo],Historico_Posicoes[[#This Row],[Ativo]],Historico_Precos[Data],Historico_Posicoes[[#This Row],[Data]])</f>
        <v>80.741204999999994</v>
      </c>
    </row>
    <row r="991" spans="1:7" x14ac:dyDescent="0.25">
      <c r="A991" s="1" t="s">
        <v>26</v>
      </c>
      <c r="B991" s="1">
        <v>45693</v>
      </c>
      <c r="C991" t="s">
        <v>4</v>
      </c>
      <c r="D991" s="2">
        <v>83527084.239999995</v>
      </c>
      <c r="E991" s="2">
        <v>2114957454</v>
      </c>
      <c r="F991">
        <v>3.9493505688270925E-2</v>
      </c>
      <c r="G991">
        <f>SUMIFS(Historico_Precos[Preço D0],Historico_Precos[Ativo],Historico_Posicoes[[#This Row],[Ativo]],Historico_Precos[Data],Historico_Posicoes[[#This Row],[Data]])</f>
        <v>97.84</v>
      </c>
    </row>
    <row r="992" spans="1:7" x14ac:dyDescent="0.25">
      <c r="A992" s="1" t="s">
        <v>26</v>
      </c>
      <c r="B992" s="1">
        <v>45693</v>
      </c>
      <c r="C992" t="s">
        <v>10</v>
      </c>
      <c r="D992" s="2">
        <v>86328940</v>
      </c>
      <c r="E992" s="2">
        <v>2114957454</v>
      </c>
      <c r="F992">
        <v>4.0818286834435773E-2</v>
      </c>
      <c r="G992">
        <f>SUMIFS(Historico_Precos[Preço D0],Historico_Precos[Ativo],Historico_Posicoes[[#This Row],[Ativo]],Historico_Precos[Data],Historico_Posicoes[[#This Row],[Data]])</f>
        <v>11.86</v>
      </c>
    </row>
    <row r="993" spans="1:7" x14ac:dyDescent="0.25">
      <c r="A993" s="1" t="s">
        <v>26</v>
      </c>
      <c r="B993" s="1">
        <v>45693</v>
      </c>
      <c r="C993" t="s">
        <v>12</v>
      </c>
      <c r="D993" s="2">
        <v>89153809.099999994</v>
      </c>
      <c r="E993" s="2">
        <v>2114957454</v>
      </c>
      <c r="F993">
        <v>4.215394921131118E-2</v>
      </c>
      <c r="G993">
        <f>SUMIFS(Historico_Precos[Preço D0],Historico_Precos[Ativo],Historico_Posicoes[[#This Row],[Ativo]],Historico_Precos[Data],Historico_Posicoes[[#This Row],[Data]])</f>
        <v>31.7</v>
      </c>
    </row>
    <row r="994" spans="1:7" x14ac:dyDescent="0.25">
      <c r="A994" s="1" t="s">
        <v>26</v>
      </c>
      <c r="B994" s="1">
        <v>45693</v>
      </c>
      <c r="C994" t="s">
        <v>14</v>
      </c>
      <c r="D994" s="2">
        <v>91819929.379999995</v>
      </c>
      <c r="E994" s="2">
        <v>2114957454</v>
      </c>
      <c r="F994">
        <v>4.3414551534519896E-2</v>
      </c>
      <c r="G994">
        <f>SUMIFS(Historico_Precos[Preço D0],Historico_Precos[Ativo],Historico_Posicoes[[#This Row],[Ativo]],Historico_Precos[Data],Historico_Posicoes[[#This Row],[Data]])</f>
        <v>11432.202201</v>
      </c>
    </row>
    <row r="995" spans="1:7" x14ac:dyDescent="0.25">
      <c r="A995" s="1" t="s">
        <v>26</v>
      </c>
      <c r="B995" s="1">
        <v>45693</v>
      </c>
      <c r="C995" t="s">
        <v>5</v>
      </c>
      <c r="D995" s="2">
        <v>95169795.689999998</v>
      </c>
      <c r="E995" s="2">
        <v>2114957454</v>
      </c>
      <c r="F995">
        <v>4.4998444536085688E-2</v>
      </c>
      <c r="G995">
        <f>SUMIFS(Historico_Precos[Preço D0],Historico_Precos[Ativo],Historico_Posicoes[[#This Row],[Ativo]],Historico_Precos[Data],Historico_Posicoes[[#This Row],[Data]])</f>
        <v>59.69</v>
      </c>
    </row>
    <row r="996" spans="1:7" x14ac:dyDescent="0.25">
      <c r="A996" s="1" t="s">
        <v>26</v>
      </c>
      <c r="B996" s="1">
        <v>45693</v>
      </c>
      <c r="C996" t="s">
        <v>7</v>
      </c>
      <c r="D996" s="2">
        <v>123826080</v>
      </c>
      <c r="E996" s="2">
        <v>2114957454</v>
      </c>
      <c r="F996">
        <v>5.8547787694645512E-2</v>
      </c>
      <c r="G996">
        <f>SUMIFS(Historico_Precos[Preço D0],Historico_Precos[Ativo],Historico_Posicoes[[#This Row],[Ativo]],Historico_Precos[Data],Historico_Posicoes[[#This Row],[Data]])</f>
        <v>19.18</v>
      </c>
    </row>
    <row r="997" spans="1:7" x14ac:dyDescent="0.25">
      <c r="A997" s="1" t="s">
        <v>26</v>
      </c>
      <c r="B997" s="1">
        <v>45693</v>
      </c>
      <c r="C997" t="s">
        <v>6</v>
      </c>
      <c r="D997" s="2">
        <v>128774797.8</v>
      </c>
      <c r="E997" s="2">
        <v>2114957454</v>
      </c>
      <c r="F997">
        <v>6.0887654054907522E-2</v>
      </c>
      <c r="G997">
        <f>SUMIFS(Historico_Precos[Preço D0],Historico_Precos[Ativo],Historico_Posicoes[[#This Row],[Ativo]],Historico_Precos[Data],Historico_Posicoes[[#This Row],[Data]])</f>
        <v>18.47</v>
      </c>
    </row>
    <row r="998" spans="1:7" x14ac:dyDescent="0.25">
      <c r="A998" s="1" t="s">
        <v>26</v>
      </c>
      <c r="B998" s="1">
        <v>45693</v>
      </c>
      <c r="C998" t="s">
        <v>13</v>
      </c>
      <c r="D998" s="2">
        <v>129685976</v>
      </c>
      <c r="E998" s="2">
        <v>2114957454</v>
      </c>
      <c r="F998">
        <v>6.1318479837372653E-2</v>
      </c>
      <c r="G998">
        <f>SUMIFS(Historico_Precos[Preço D0],Historico_Precos[Ativo],Historico_Posicoes[[#This Row],[Ativo]],Historico_Precos[Data],Historico_Posicoes[[#This Row],[Data]])</f>
        <v>18.829999999999998</v>
      </c>
    </row>
    <row r="999" spans="1:7" x14ac:dyDescent="0.25">
      <c r="A999" s="1" t="s">
        <v>26</v>
      </c>
      <c r="B999" s="1">
        <v>45693</v>
      </c>
      <c r="C999" t="s">
        <v>8</v>
      </c>
      <c r="D999" s="2">
        <v>138684260.19999999</v>
      </c>
      <c r="E999" s="2">
        <v>2114957454</v>
      </c>
      <c r="F999">
        <v>6.5573073320083913E-2</v>
      </c>
      <c r="G999">
        <f>SUMIFS(Historico_Precos[Preço D0],Historico_Precos[Ativo],Historico_Posicoes[[#This Row],[Ativo]],Historico_Precos[Data],Historico_Posicoes[[#This Row],[Data]])</f>
        <v>16.22</v>
      </c>
    </row>
    <row r="1000" spans="1:7" x14ac:dyDescent="0.25">
      <c r="A1000" s="1" t="s">
        <v>26</v>
      </c>
      <c r="B1000" s="1">
        <v>45693</v>
      </c>
      <c r="C1000" t="s">
        <v>3</v>
      </c>
      <c r="D1000" s="2">
        <v>211939771.19999999</v>
      </c>
      <c r="E1000" s="2">
        <v>2114957454</v>
      </c>
      <c r="F1000">
        <v>0.10020994549992493</v>
      </c>
      <c r="G1000">
        <f>SUMIFS(Historico_Precos[Preço D0],Historico_Precos[Ativo],Historico_Posicoes[[#This Row],[Ativo]],Historico_Precos[Data],Historico_Posicoes[[#This Row],[Data]])</f>
        <v>30.4</v>
      </c>
    </row>
    <row r="1001" spans="1:7" x14ac:dyDescent="0.25">
      <c r="A1001" s="1" t="s">
        <v>26</v>
      </c>
      <c r="B1001" s="1">
        <v>45693</v>
      </c>
      <c r="C1001" t="s">
        <v>2</v>
      </c>
      <c r="D1001" s="2">
        <v>254033895</v>
      </c>
      <c r="E1001" s="2">
        <v>2114957454</v>
      </c>
      <c r="F1001">
        <v>0.12011300488317057</v>
      </c>
      <c r="G1001">
        <f>SUMIFS(Historico_Precos[Preço D0],Historico_Precos[Ativo],Historico_Posicoes[[#This Row],[Ativo]],Historico_Precos[Data],Historico_Posicoes[[#This Row],[Data]])</f>
        <v>40.85</v>
      </c>
    </row>
    <row r="1002" spans="1:7" x14ac:dyDescent="0.25">
      <c r="A1002" s="1" t="s">
        <v>26</v>
      </c>
      <c r="B1002" s="1">
        <v>45694</v>
      </c>
      <c r="C1002" t="s">
        <v>2</v>
      </c>
      <c r="D1002" s="2">
        <v>254096082</v>
      </c>
      <c r="E1002" s="2">
        <v>2126763986</v>
      </c>
      <c r="F1002">
        <v>0.11947544893211295</v>
      </c>
      <c r="G1002">
        <f>SUMIFS(Historico_Precos[Preço D0],Historico_Precos[Ativo],Historico_Posicoes[[#This Row],[Ativo]],Historico_Precos[Data],Historico_Posicoes[[#This Row],[Data]])</f>
        <v>40.86</v>
      </c>
    </row>
    <row r="1003" spans="1:7" x14ac:dyDescent="0.25">
      <c r="A1003" s="1" t="s">
        <v>26</v>
      </c>
      <c r="B1003" s="1">
        <v>45694</v>
      </c>
      <c r="C1003" t="s">
        <v>3</v>
      </c>
      <c r="D1003" s="2">
        <v>214031282.09999999</v>
      </c>
      <c r="E1003" s="2">
        <v>2126763986</v>
      </c>
      <c r="F1003">
        <v>0.10063706340191901</v>
      </c>
      <c r="G1003">
        <f>SUMIFS(Historico_Precos[Preço D0],Historico_Precos[Ativo],Historico_Posicoes[[#This Row],[Ativo]],Historico_Precos[Data],Historico_Posicoes[[#This Row],[Data]])</f>
        <v>30.7</v>
      </c>
    </row>
    <row r="1004" spans="1:7" x14ac:dyDescent="0.25">
      <c r="A1004" s="1" t="s">
        <v>26</v>
      </c>
      <c r="B1004" s="1">
        <v>45694</v>
      </c>
      <c r="C1004" t="s">
        <v>8</v>
      </c>
      <c r="D1004" s="2">
        <v>139966790.40000001</v>
      </c>
      <c r="E1004" s="2">
        <v>2126763986</v>
      </c>
      <c r="F1004">
        <v>6.581209354745958E-2</v>
      </c>
      <c r="G1004">
        <f>SUMIFS(Historico_Precos[Preço D0],Historico_Precos[Ativo],Historico_Posicoes[[#This Row],[Ativo]],Historico_Precos[Data],Historico_Posicoes[[#This Row],[Data]])</f>
        <v>16.37</v>
      </c>
    </row>
    <row r="1005" spans="1:7" x14ac:dyDescent="0.25">
      <c r="A1005" s="1" t="s">
        <v>26</v>
      </c>
      <c r="B1005" s="1">
        <v>45694</v>
      </c>
      <c r="C1005" t="s">
        <v>6</v>
      </c>
      <c r="D1005" s="2">
        <v>131563640.2</v>
      </c>
      <c r="E1005" s="2">
        <v>2126763986</v>
      </c>
      <c r="F1005">
        <v>6.1860949812039934E-2</v>
      </c>
      <c r="G1005">
        <f>SUMIFS(Historico_Precos[Preço D0],Historico_Precos[Ativo],Historico_Posicoes[[#This Row],[Ativo]],Historico_Precos[Data],Historico_Posicoes[[#This Row],[Data]])</f>
        <v>18.87</v>
      </c>
    </row>
    <row r="1006" spans="1:7" x14ac:dyDescent="0.25">
      <c r="A1006" s="1" t="s">
        <v>26</v>
      </c>
      <c r="B1006" s="1">
        <v>45694</v>
      </c>
      <c r="C1006" t="s">
        <v>13</v>
      </c>
      <c r="D1006" s="2">
        <v>129754848</v>
      </c>
      <c r="E1006" s="2">
        <v>2126763986</v>
      </c>
      <c r="F1006">
        <v>6.1010459484054855E-2</v>
      </c>
      <c r="G1006">
        <f>SUMIFS(Historico_Precos[Preço D0],Historico_Precos[Ativo],Historico_Posicoes[[#This Row],[Ativo]],Historico_Precos[Data],Historico_Posicoes[[#This Row],[Data]])</f>
        <v>18.84</v>
      </c>
    </row>
    <row r="1007" spans="1:7" x14ac:dyDescent="0.25">
      <c r="A1007" s="1" t="s">
        <v>26</v>
      </c>
      <c r="B1007" s="1">
        <v>45694</v>
      </c>
      <c r="C1007" t="s">
        <v>7</v>
      </c>
      <c r="D1007" s="2">
        <v>121754622</v>
      </c>
      <c r="E1007" s="2">
        <v>2126763986</v>
      </c>
      <c r="F1007">
        <v>5.7248769868910129E-2</v>
      </c>
      <c r="G1007">
        <f>SUMIFS(Historico_Precos[Preço D0],Historico_Precos[Ativo],Historico_Posicoes[[#This Row],[Ativo]],Historico_Precos[Data],Historico_Posicoes[[#This Row],[Data]])</f>
        <v>19.29</v>
      </c>
    </row>
    <row r="1008" spans="1:7" x14ac:dyDescent="0.25">
      <c r="A1008" s="1" t="s">
        <v>26</v>
      </c>
      <c r="B1008" s="1">
        <v>45694</v>
      </c>
      <c r="C1008" t="s">
        <v>5</v>
      </c>
      <c r="D1008" s="2">
        <v>95807556.090000004</v>
      </c>
      <c r="E1008" s="2">
        <v>2126763986</v>
      </c>
      <c r="F1008">
        <v>4.5048513479012807E-2</v>
      </c>
      <c r="G1008">
        <f>SUMIFS(Historico_Precos[Preço D0],Historico_Precos[Ativo],Historico_Posicoes[[#This Row],[Ativo]],Historico_Precos[Data],Historico_Posicoes[[#This Row],[Data]])</f>
        <v>60.09</v>
      </c>
    </row>
    <row r="1009" spans="1:7" x14ac:dyDescent="0.25">
      <c r="A1009" s="1" t="s">
        <v>26</v>
      </c>
      <c r="B1009" s="1">
        <v>45694</v>
      </c>
      <c r="C1009" t="s">
        <v>14</v>
      </c>
      <c r="D1009" s="2">
        <v>93113579.530000001</v>
      </c>
      <c r="E1009" s="2">
        <v>2126763986</v>
      </c>
      <c r="F1009">
        <v>4.3781811307199749E-2</v>
      </c>
      <c r="G1009">
        <f>SUMIFS(Historico_Precos[Preço D0],Historico_Precos[Ativo],Historico_Posicoes[[#This Row],[Ativo]],Historico_Precos[Data],Historico_Posicoes[[#This Row],[Data]])</f>
        <v>11584.26784</v>
      </c>
    </row>
    <row r="1010" spans="1:7" x14ac:dyDescent="0.25">
      <c r="A1010" s="1" t="s">
        <v>26</v>
      </c>
      <c r="B1010" s="1">
        <v>45694</v>
      </c>
      <c r="C1010" t="s">
        <v>12</v>
      </c>
      <c r="D1010" s="2">
        <v>90278778.299999997</v>
      </c>
      <c r="E1010" s="2">
        <v>2126763986</v>
      </c>
      <c r="F1010">
        <v>4.2448893668636724E-2</v>
      </c>
      <c r="G1010">
        <f>SUMIFS(Historico_Precos[Preço D0],Historico_Precos[Ativo],Historico_Posicoes[[#This Row],[Ativo]],Historico_Precos[Data],Historico_Posicoes[[#This Row],[Data]])</f>
        <v>32.1</v>
      </c>
    </row>
    <row r="1011" spans="1:7" x14ac:dyDescent="0.25">
      <c r="A1011" s="1" t="s">
        <v>26</v>
      </c>
      <c r="B1011" s="1">
        <v>45694</v>
      </c>
      <c r="C1011" t="s">
        <v>10</v>
      </c>
      <c r="D1011" s="2">
        <v>90157509</v>
      </c>
      <c r="E1011" s="2">
        <v>2126763986</v>
      </c>
      <c r="F1011">
        <v>4.2391873096162158E-2</v>
      </c>
      <c r="G1011">
        <f>SUMIFS(Historico_Precos[Preço D0],Historico_Precos[Ativo],Historico_Posicoes[[#This Row],[Ativo]],Historico_Precos[Data],Historico_Posicoes[[#This Row],[Data]])</f>
        <v>11.91</v>
      </c>
    </row>
    <row r="1012" spans="1:7" x14ac:dyDescent="0.25">
      <c r="A1012" s="1" t="s">
        <v>26</v>
      </c>
      <c r="B1012" s="1">
        <v>45694</v>
      </c>
      <c r="C1012" t="s">
        <v>4</v>
      </c>
      <c r="D1012" s="2">
        <v>83467324.469999999</v>
      </c>
      <c r="E1012" s="2">
        <v>2126763986</v>
      </c>
      <c r="F1012">
        <v>3.9246162253755601E-2</v>
      </c>
      <c r="G1012">
        <f>SUMIFS(Historico_Precos[Preço D0],Historico_Precos[Ativo],Historico_Posicoes[[#This Row],[Ativo]],Historico_Precos[Data],Historico_Posicoes[[#This Row],[Data]])</f>
        <v>97.77</v>
      </c>
    </row>
    <row r="1013" spans="1:7" x14ac:dyDescent="0.25">
      <c r="A1013" s="1" t="s">
        <v>26</v>
      </c>
      <c r="B1013" s="1">
        <v>45694</v>
      </c>
      <c r="C1013" t="s">
        <v>15</v>
      </c>
      <c r="D1013" s="2">
        <v>30894796.449999999</v>
      </c>
      <c r="E1013" s="2">
        <v>2126763986</v>
      </c>
      <c r="F1013">
        <v>1.4526668992597845E-2</v>
      </c>
      <c r="G1013">
        <f>SUMIFS(Historico_Precos[Preço D0],Historico_Precos[Ativo],Historico_Posicoes[[#This Row],[Ativo]],Historico_Precos[Data],Historico_Posicoes[[#This Row],[Data]])</f>
        <v>81.437494999999998</v>
      </c>
    </row>
    <row r="1014" spans="1:7" x14ac:dyDescent="0.25">
      <c r="A1014" s="1" t="s">
        <v>25</v>
      </c>
      <c r="B1014" s="1">
        <v>45694</v>
      </c>
      <c r="C1014" t="s">
        <v>2</v>
      </c>
      <c r="D1014" s="2">
        <v>22900885.920000002</v>
      </c>
      <c r="E1014" s="2">
        <v>224484968.09999999</v>
      </c>
      <c r="F1014">
        <v>0.10201523119266712</v>
      </c>
      <c r="G1014">
        <f>SUMIFS(Historico_Precos[Preço D0],Historico_Precos[Ativo],Historico_Posicoes[[#This Row],[Ativo]],Historico_Precos[Data],Historico_Posicoes[[#This Row],[Data]])</f>
        <v>40.86</v>
      </c>
    </row>
    <row r="1015" spans="1:7" x14ac:dyDescent="0.25">
      <c r="A1015" s="1" t="s">
        <v>25</v>
      </c>
      <c r="B1015" s="1">
        <v>45694</v>
      </c>
      <c r="C1015" t="s">
        <v>3</v>
      </c>
      <c r="D1015" s="2">
        <v>24579648</v>
      </c>
      <c r="E1015" s="2">
        <v>224484968.09999999</v>
      </c>
      <c r="F1015">
        <v>0.10949351401137314</v>
      </c>
      <c r="G1015">
        <f>SUMIFS(Historico_Precos[Preço D0],Historico_Precos[Ativo],Historico_Posicoes[[#This Row],[Ativo]],Historico_Precos[Data],Historico_Posicoes[[#This Row],[Data]])</f>
        <v>30.7</v>
      </c>
    </row>
    <row r="1016" spans="1:7" x14ac:dyDescent="0.25">
      <c r="A1016" s="1" t="s">
        <v>25</v>
      </c>
      <c r="B1016" s="1">
        <v>45694</v>
      </c>
      <c r="C1016" t="s">
        <v>8</v>
      </c>
      <c r="D1016" s="2">
        <v>17455331</v>
      </c>
      <c r="E1016" s="2">
        <v>224484968.09999999</v>
      </c>
      <c r="F1016">
        <v>7.7757237590288353E-2</v>
      </c>
      <c r="G1016">
        <f>SUMIFS(Historico_Precos[Preço D0],Historico_Precos[Ativo],Historico_Posicoes[[#This Row],[Ativo]],Historico_Precos[Data],Historico_Posicoes[[#This Row],[Data]])</f>
        <v>16.37</v>
      </c>
    </row>
    <row r="1017" spans="1:7" x14ac:dyDescent="0.25">
      <c r="A1017" s="1" t="s">
        <v>25</v>
      </c>
      <c r="B1017" s="1">
        <v>45694</v>
      </c>
      <c r="C1017" t="s">
        <v>6</v>
      </c>
      <c r="D1017" s="2">
        <v>11369175</v>
      </c>
      <c r="E1017" s="2">
        <v>224484968.09999999</v>
      </c>
      <c r="F1017">
        <v>5.0645595989017141E-2</v>
      </c>
      <c r="G1017">
        <f>SUMIFS(Historico_Precos[Preço D0],Historico_Precos[Ativo],Historico_Posicoes[[#This Row],[Ativo]],Historico_Precos[Data],Historico_Posicoes[[#This Row],[Data]])</f>
        <v>18.87</v>
      </c>
    </row>
    <row r="1018" spans="1:7" x14ac:dyDescent="0.25">
      <c r="A1018" s="1" t="s">
        <v>25</v>
      </c>
      <c r="B1018" s="1">
        <v>45694</v>
      </c>
      <c r="C1018" t="s">
        <v>13</v>
      </c>
      <c r="D1018" s="2">
        <v>12431856.6</v>
      </c>
      <c r="E1018" s="2">
        <v>224484968.09999999</v>
      </c>
      <c r="F1018">
        <v>5.5379461285185269E-2</v>
      </c>
      <c r="G1018">
        <f>SUMIFS(Historico_Precos[Preço D0],Historico_Precos[Ativo],Historico_Posicoes[[#This Row],[Ativo]],Historico_Precos[Data],Historico_Posicoes[[#This Row],[Data]])</f>
        <v>18.84</v>
      </c>
    </row>
    <row r="1019" spans="1:7" x14ac:dyDescent="0.25">
      <c r="A1019" s="1" t="s">
        <v>25</v>
      </c>
      <c r="B1019" s="1">
        <v>45694</v>
      </c>
      <c r="C1019" t="s">
        <v>9</v>
      </c>
      <c r="D1019" s="2">
        <v>10168726.5</v>
      </c>
      <c r="E1019" s="2">
        <v>224484968.09999999</v>
      </c>
      <c r="F1019">
        <v>4.5298028576551269E-2</v>
      </c>
      <c r="G1019">
        <f>SUMIFS(Historico_Precos[Preço D0],Historico_Precos[Ativo],Historico_Posicoes[[#This Row],[Ativo]],Historico_Precos[Data],Historico_Posicoes[[#This Row],[Data]])</f>
        <v>35.5</v>
      </c>
    </row>
    <row r="1020" spans="1:7" x14ac:dyDescent="0.25">
      <c r="A1020" s="1" t="s">
        <v>25</v>
      </c>
      <c r="B1020" s="1">
        <v>45694</v>
      </c>
      <c r="C1020" t="s">
        <v>7</v>
      </c>
      <c r="D1020" s="2">
        <v>11114164.98</v>
      </c>
      <c r="E1020" s="2">
        <v>224484968.09999999</v>
      </c>
      <c r="F1020">
        <v>4.9509617833515866E-2</v>
      </c>
      <c r="G1020">
        <f>SUMIFS(Historico_Precos[Preço D0],Historico_Precos[Ativo],Historico_Posicoes[[#This Row],[Ativo]],Historico_Precos[Data],Historico_Posicoes[[#This Row],[Data]])</f>
        <v>19.29</v>
      </c>
    </row>
    <row r="1021" spans="1:7" x14ac:dyDescent="0.25">
      <c r="A1021" s="1" t="s">
        <v>24</v>
      </c>
      <c r="B1021" s="1">
        <v>45694</v>
      </c>
      <c r="C1021" t="s">
        <v>2</v>
      </c>
      <c r="D1021" s="2">
        <v>9270275.9399999995</v>
      </c>
      <c r="E1021" s="2">
        <v>85912499.890000001</v>
      </c>
      <c r="F1021">
        <v>0.10790369215037865</v>
      </c>
      <c r="G1021">
        <f>SUMIFS(Historico_Precos[Preço D0],Historico_Precos[Ativo],Historico_Posicoes[[#This Row],[Ativo]],Historico_Precos[Data],Historico_Posicoes[[#This Row],[Data]])</f>
        <v>40.86</v>
      </c>
    </row>
    <row r="1022" spans="1:7" x14ac:dyDescent="0.25">
      <c r="A1022" s="1" t="s">
        <v>25</v>
      </c>
      <c r="B1022" s="1">
        <v>45694</v>
      </c>
      <c r="C1022" t="s">
        <v>5</v>
      </c>
      <c r="D1022" s="2">
        <v>7072352.6399999997</v>
      </c>
      <c r="E1022" s="2">
        <v>224484968.09999999</v>
      </c>
      <c r="F1022">
        <v>3.1504793839245045E-2</v>
      </c>
      <c r="G1022">
        <f>SUMIFS(Historico_Precos[Preço D0],Historico_Precos[Ativo],Historico_Posicoes[[#This Row],[Ativo]],Historico_Precos[Data],Historico_Posicoes[[#This Row],[Data]])</f>
        <v>60.09</v>
      </c>
    </row>
    <row r="1023" spans="1:7" x14ac:dyDescent="0.25">
      <c r="A1023" s="1" t="s">
        <v>24</v>
      </c>
      <c r="B1023" s="1">
        <v>45694</v>
      </c>
      <c r="C1023" t="s">
        <v>3</v>
      </c>
      <c r="D1023" s="2">
        <v>9031019</v>
      </c>
      <c r="E1023" s="2">
        <v>85912499.890000001</v>
      </c>
      <c r="F1023">
        <v>0.10511880124036745</v>
      </c>
      <c r="G1023">
        <f>SUMIFS(Historico_Precos[Preço D0],Historico_Precos[Ativo],Historico_Posicoes[[#This Row],[Ativo]],Historico_Precos[Data],Historico_Posicoes[[#This Row],[Data]])</f>
        <v>30.7</v>
      </c>
    </row>
    <row r="1024" spans="1:7" x14ac:dyDescent="0.25">
      <c r="A1024" s="1" t="s">
        <v>25</v>
      </c>
      <c r="B1024" s="1">
        <v>45694</v>
      </c>
      <c r="C1024" t="s">
        <v>10</v>
      </c>
      <c r="D1024" s="2">
        <v>7897521</v>
      </c>
      <c r="E1024" s="2">
        <v>224484968.09999999</v>
      </c>
      <c r="F1024">
        <v>3.5180622857927564E-2</v>
      </c>
      <c r="G1024">
        <f>SUMIFS(Historico_Precos[Preço D0],Historico_Precos[Ativo],Historico_Posicoes[[#This Row],[Ativo]],Historico_Precos[Data],Historico_Posicoes[[#This Row],[Data]])</f>
        <v>11.91</v>
      </c>
    </row>
    <row r="1025" spans="1:7" x14ac:dyDescent="0.25">
      <c r="A1025" s="1" t="s">
        <v>25</v>
      </c>
      <c r="B1025" s="1">
        <v>45694</v>
      </c>
      <c r="C1025" t="s">
        <v>12</v>
      </c>
      <c r="D1025" s="2">
        <v>7803638.4000000004</v>
      </c>
      <c r="E1025" s="2">
        <v>224484968.09999999</v>
      </c>
      <c r="F1025">
        <v>3.4762409554851617E-2</v>
      </c>
      <c r="G1025">
        <f>SUMIFS(Historico_Precos[Preço D0],Historico_Precos[Ativo],Historico_Posicoes[[#This Row],[Ativo]],Historico_Precos[Data],Historico_Posicoes[[#This Row],[Data]])</f>
        <v>32.1</v>
      </c>
    </row>
    <row r="1026" spans="1:7" x14ac:dyDescent="0.25">
      <c r="A1026" s="1" t="s">
        <v>25</v>
      </c>
      <c r="B1026" s="1">
        <v>45694</v>
      </c>
      <c r="C1026" t="s">
        <v>4</v>
      </c>
      <c r="D1026" s="2">
        <v>6384381</v>
      </c>
      <c r="E1026" s="2">
        <v>224484968.09999999</v>
      </c>
      <c r="F1026">
        <v>2.844012698950955E-2</v>
      </c>
      <c r="G1026">
        <f>SUMIFS(Historico_Precos[Preço D0],Historico_Precos[Ativo],Historico_Posicoes[[#This Row],[Ativo]],Historico_Precos[Data],Historico_Posicoes[[#This Row],[Data]])</f>
        <v>97.77</v>
      </c>
    </row>
    <row r="1027" spans="1:7" x14ac:dyDescent="0.25">
      <c r="A1027" s="1" t="s">
        <v>25</v>
      </c>
      <c r="B1027" s="1">
        <v>45694</v>
      </c>
      <c r="C1027" t="s">
        <v>11</v>
      </c>
      <c r="D1027" s="2">
        <v>6965869</v>
      </c>
      <c r="E1027" s="2">
        <v>224484968.09999999</v>
      </c>
      <c r="F1027">
        <v>3.1030447423530626E-2</v>
      </c>
      <c r="G1027">
        <f>SUMIFS(Historico_Precos[Preço D0],Historico_Precos[Ativo],Historico_Posicoes[[#This Row],[Ativo]],Historico_Precos[Data],Historico_Posicoes[[#This Row],[Data]])</f>
        <v>40.57</v>
      </c>
    </row>
    <row r="1028" spans="1:7" x14ac:dyDescent="0.25">
      <c r="A1028" s="1" t="s">
        <v>24</v>
      </c>
      <c r="B1028" s="1">
        <v>45694</v>
      </c>
      <c r="C1028" t="s">
        <v>8</v>
      </c>
      <c r="D1028" s="2">
        <v>6132202</v>
      </c>
      <c r="E1028" s="2">
        <v>85912499.890000001</v>
      </c>
      <c r="F1028">
        <v>7.1377296759511155E-2</v>
      </c>
      <c r="G1028">
        <f>SUMIFS(Historico_Precos[Preço D0],Historico_Precos[Ativo],Historico_Posicoes[[#This Row],[Ativo]],Historico_Precos[Data],Historico_Posicoes[[#This Row],[Data]])</f>
        <v>16.37</v>
      </c>
    </row>
    <row r="1029" spans="1:7" x14ac:dyDescent="0.25">
      <c r="A1029" s="1" t="s">
        <v>24</v>
      </c>
      <c r="B1029" s="1">
        <v>45694</v>
      </c>
      <c r="C1029" t="s">
        <v>6</v>
      </c>
      <c r="D1029" s="2">
        <v>5193024</v>
      </c>
      <c r="E1029" s="2">
        <v>85912499.890000001</v>
      </c>
      <c r="F1029">
        <v>6.0445499859147447E-2</v>
      </c>
      <c r="G1029">
        <f>SUMIFS(Historico_Precos[Preço D0],Historico_Precos[Ativo],Historico_Posicoes[[#This Row],[Ativo]],Historico_Precos[Data],Historico_Posicoes[[#This Row],[Data]])</f>
        <v>18.87</v>
      </c>
    </row>
    <row r="1030" spans="1:7" x14ac:dyDescent="0.25">
      <c r="A1030" s="1" t="s">
        <v>24</v>
      </c>
      <c r="B1030" s="1">
        <v>45694</v>
      </c>
      <c r="C1030" t="s">
        <v>13</v>
      </c>
      <c r="D1030" s="2">
        <v>5035668.24</v>
      </c>
      <c r="E1030" s="2">
        <v>85912499.890000001</v>
      </c>
      <c r="F1030">
        <v>5.8613918189408191E-2</v>
      </c>
      <c r="G1030">
        <f>SUMIFS(Historico_Precos[Preço D0],Historico_Precos[Ativo],Historico_Posicoes[[#This Row],[Ativo]],Historico_Precos[Data],Historico_Posicoes[[#This Row],[Data]])</f>
        <v>18.84</v>
      </c>
    </row>
    <row r="1031" spans="1:7" x14ac:dyDescent="0.25">
      <c r="A1031" s="1" t="s">
        <v>24</v>
      </c>
      <c r="B1031" s="1">
        <v>45694</v>
      </c>
      <c r="C1031" t="s">
        <v>9</v>
      </c>
      <c r="D1031" s="2">
        <v>4892539</v>
      </c>
      <c r="E1031" s="2">
        <v>85912499.890000001</v>
      </c>
      <c r="F1031">
        <v>5.6947929652428599E-2</v>
      </c>
      <c r="G1031">
        <f>SUMIFS(Historico_Precos[Preço D0],Historico_Precos[Ativo],Historico_Posicoes[[#This Row],[Ativo]],Historico_Precos[Data],Historico_Posicoes[[#This Row],[Data]])</f>
        <v>35.5</v>
      </c>
    </row>
    <row r="1032" spans="1:7" x14ac:dyDescent="0.25">
      <c r="A1032" s="1" t="s">
        <v>25</v>
      </c>
      <c r="B1032" s="1">
        <v>45694</v>
      </c>
      <c r="C1032" t="s">
        <v>15</v>
      </c>
      <c r="D1032" s="2">
        <v>7599665.5964000002</v>
      </c>
      <c r="E1032" s="2">
        <v>224484968.09999999</v>
      </c>
      <c r="F1032">
        <v>3.3853783889060324E-2</v>
      </c>
      <c r="G1032">
        <f>SUMIFS(Historico_Precos[Preço D0],Historico_Precos[Ativo],Historico_Posicoes[[#This Row],[Ativo]],Historico_Precos[Data],Historico_Posicoes[[#This Row],[Data]])</f>
        <v>81.437494999999998</v>
      </c>
    </row>
    <row r="1033" spans="1:7" x14ac:dyDescent="0.25">
      <c r="A1033" s="1" t="s">
        <v>24</v>
      </c>
      <c r="B1033" s="1">
        <v>45694</v>
      </c>
      <c r="C1033" t="s">
        <v>7</v>
      </c>
      <c r="D1033" s="2">
        <v>4232959.0199999996</v>
      </c>
      <c r="E1033" s="2">
        <v>85912499.890000001</v>
      </c>
      <c r="F1033">
        <v>4.9270583738335677E-2</v>
      </c>
      <c r="G1033">
        <f>SUMIFS(Historico_Precos[Preço D0],Historico_Precos[Ativo],Historico_Posicoes[[#This Row],[Ativo]],Historico_Precos[Data],Historico_Posicoes[[#This Row],[Data]])</f>
        <v>19.29</v>
      </c>
    </row>
    <row r="1034" spans="1:7" x14ac:dyDescent="0.25">
      <c r="A1034" s="1" t="s">
        <v>24</v>
      </c>
      <c r="B1034" s="1">
        <v>45694</v>
      </c>
      <c r="C1034" t="s">
        <v>5</v>
      </c>
      <c r="D1034" s="2">
        <v>3336437.16</v>
      </c>
      <c r="E1034" s="2">
        <v>85912499.890000001</v>
      </c>
      <c r="F1034">
        <v>3.8835293633311598E-2</v>
      </c>
      <c r="G1034">
        <f>SUMIFS(Historico_Precos[Preço D0],Historico_Precos[Ativo],Historico_Posicoes[[#This Row],[Ativo]],Historico_Precos[Data],Historico_Posicoes[[#This Row],[Data]])</f>
        <v>60.09</v>
      </c>
    </row>
    <row r="1035" spans="1:7" x14ac:dyDescent="0.25">
      <c r="A1035" s="1" t="s">
        <v>24</v>
      </c>
      <c r="B1035" s="1">
        <v>45694</v>
      </c>
      <c r="C1035" t="s">
        <v>10</v>
      </c>
      <c r="D1035" s="2">
        <v>3705201</v>
      </c>
      <c r="E1035" s="2">
        <v>85912499.890000001</v>
      </c>
      <c r="F1035">
        <v>4.3127612451552888E-2</v>
      </c>
      <c r="G1035">
        <f>SUMIFS(Historico_Precos[Preço D0],Historico_Precos[Ativo],Historico_Posicoes[[#This Row],[Ativo]],Historico_Precos[Data],Historico_Posicoes[[#This Row],[Data]])</f>
        <v>11.91</v>
      </c>
    </row>
    <row r="1036" spans="1:7" x14ac:dyDescent="0.25">
      <c r="A1036" s="1" t="s">
        <v>25</v>
      </c>
      <c r="B1036" s="1">
        <v>45694</v>
      </c>
      <c r="C1036" t="s">
        <v>14</v>
      </c>
      <c r="D1036" s="2">
        <v>3938651.0655</v>
      </c>
      <c r="E1036" s="2">
        <v>224484968.09999999</v>
      </c>
      <c r="F1036">
        <v>1.7545277524976515E-2</v>
      </c>
      <c r="G1036">
        <f>SUMIFS(Historico_Precos[Preço D0],Historico_Precos[Ativo],Historico_Posicoes[[#This Row],[Ativo]],Historico_Precos[Data],Historico_Posicoes[[#This Row],[Data]])</f>
        <v>11584.26784</v>
      </c>
    </row>
    <row r="1037" spans="1:7" x14ac:dyDescent="0.25">
      <c r="A1037" s="1" t="s">
        <v>24</v>
      </c>
      <c r="B1037" s="1">
        <v>45694</v>
      </c>
      <c r="C1037" t="s">
        <v>12</v>
      </c>
      <c r="D1037" s="2">
        <v>3463975.2</v>
      </c>
      <c r="E1037" s="2">
        <v>85912499.890000001</v>
      </c>
      <c r="F1037">
        <v>4.0319804503828646E-2</v>
      </c>
      <c r="G1037">
        <f>SUMIFS(Historico_Precos[Preço D0],Historico_Precos[Ativo],Historico_Posicoes[[#This Row],[Ativo]],Historico_Precos[Data],Historico_Posicoes[[#This Row],[Data]])</f>
        <v>32.1</v>
      </c>
    </row>
    <row r="1038" spans="1:7" x14ac:dyDescent="0.25">
      <c r="A1038" s="1" t="s">
        <v>24</v>
      </c>
      <c r="B1038" s="1">
        <v>45694</v>
      </c>
      <c r="C1038" t="s">
        <v>4</v>
      </c>
      <c r="D1038" s="2">
        <v>3109086</v>
      </c>
      <c r="E1038" s="2">
        <v>85912499.890000001</v>
      </c>
      <c r="F1038">
        <v>3.6188983023201372E-2</v>
      </c>
      <c r="G1038">
        <f>SUMIFS(Historico_Precos[Preço D0],Historico_Precos[Ativo],Historico_Posicoes[[#This Row],[Ativo]],Historico_Precos[Data],Historico_Posicoes[[#This Row],[Data]])</f>
        <v>97.77</v>
      </c>
    </row>
    <row r="1039" spans="1:7" x14ac:dyDescent="0.25">
      <c r="A1039" s="1" t="s">
        <v>24</v>
      </c>
      <c r="B1039" s="1">
        <v>45694</v>
      </c>
      <c r="C1039" t="s">
        <v>11</v>
      </c>
      <c r="D1039" s="2">
        <v>2961610</v>
      </c>
      <c r="E1039" s="2">
        <v>85912499.890000001</v>
      </c>
      <c r="F1039">
        <v>3.447239928755378E-2</v>
      </c>
      <c r="G1039">
        <f>SUMIFS(Historico_Precos[Preço D0],Historico_Precos[Ativo],Historico_Posicoes[[#This Row],[Ativo]],Historico_Precos[Data],Historico_Posicoes[[#This Row],[Data]])</f>
        <v>40.57</v>
      </c>
    </row>
    <row r="1040" spans="1:7" x14ac:dyDescent="0.25">
      <c r="A1040" s="1" t="s">
        <v>24</v>
      </c>
      <c r="B1040" s="1">
        <v>45694</v>
      </c>
      <c r="C1040" t="s">
        <v>14</v>
      </c>
      <c r="D1040" s="2">
        <v>1737640.176</v>
      </c>
      <c r="E1040" s="2">
        <v>85912499.890000001</v>
      </c>
      <c r="F1040">
        <v>2.0225696822055307E-2</v>
      </c>
      <c r="G1040">
        <f>SUMIFS(Historico_Precos[Preço D0],Historico_Precos[Ativo],Historico_Posicoes[[#This Row],[Ativo]],Historico_Precos[Data],Historico_Posicoes[[#This Row],[Data]])</f>
        <v>11584.26784</v>
      </c>
    </row>
    <row r="1041" spans="1:7" x14ac:dyDescent="0.25">
      <c r="A1041" s="1" t="s">
        <v>24</v>
      </c>
      <c r="B1041" s="1">
        <v>45694</v>
      </c>
      <c r="C1041" t="s">
        <v>15</v>
      </c>
      <c r="D1041" s="2">
        <v>1216106.1129999999</v>
      </c>
      <c r="E1041" s="2">
        <v>85912499.890000001</v>
      </c>
      <c r="F1041">
        <v>1.4155170837271278E-2</v>
      </c>
      <c r="G1041">
        <f>SUMIFS(Historico_Precos[Preço D0],Historico_Precos[Ativo],Historico_Posicoes[[#This Row],[Ativo]],Historico_Precos[Data],Historico_Posicoes[[#This Row],[Data]])</f>
        <v>81.437494999999998</v>
      </c>
    </row>
    <row r="1042" spans="1:7" x14ac:dyDescent="0.25">
      <c r="A1042" s="1" t="s">
        <v>26</v>
      </c>
      <c r="B1042" s="1">
        <v>45695</v>
      </c>
      <c r="C1042" t="s">
        <v>2</v>
      </c>
      <c r="D1042" s="2">
        <v>251795163</v>
      </c>
      <c r="E1042" s="2">
        <v>2103473896</v>
      </c>
      <c r="F1042">
        <v>0.11970443915601603</v>
      </c>
      <c r="G1042">
        <f>SUMIFS(Historico_Precos[Preço D0],Historico_Precos[Ativo],Historico_Posicoes[[#This Row],[Ativo]],Historico_Precos[Data],Historico_Posicoes[[#This Row],[Data]])</f>
        <v>40.49</v>
      </c>
    </row>
    <row r="1043" spans="1:7" x14ac:dyDescent="0.25">
      <c r="A1043" s="1" t="s">
        <v>26</v>
      </c>
      <c r="B1043" s="1">
        <v>45695</v>
      </c>
      <c r="C1043" t="s">
        <v>3</v>
      </c>
      <c r="D1043" s="2">
        <v>211242600.90000001</v>
      </c>
      <c r="E1043" s="2">
        <v>2103473896</v>
      </c>
      <c r="F1043">
        <v>0.10042558707369859</v>
      </c>
      <c r="G1043">
        <f>SUMIFS(Historico_Precos[Preço D0],Historico_Precos[Ativo],Historico_Posicoes[[#This Row],[Ativo]],Historico_Precos[Data],Historico_Posicoes[[#This Row],[Data]])</f>
        <v>30.3</v>
      </c>
    </row>
    <row r="1044" spans="1:7" x14ac:dyDescent="0.25">
      <c r="A1044" s="1" t="s">
        <v>26</v>
      </c>
      <c r="B1044" s="1">
        <v>45695</v>
      </c>
      <c r="C1044" t="s">
        <v>8</v>
      </c>
      <c r="D1044" s="2">
        <v>140907312.5</v>
      </c>
      <c r="E1044" s="2">
        <v>2103473896</v>
      </c>
      <c r="F1044">
        <v>6.6987906418972745E-2</v>
      </c>
      <c r="G1044">
        <f>SUMIFS(Historico_Precos[Preço D0],Historico_Precos[Ativo],Historico_Posicoes[[#This Row],[Ativo]],Historico_Precos[Data],Historico_Posicoes[[#This Row],[Data]])</f>
        <v>16.48</v>
      </c>
    </row>
    <row r="1045" spans="1:7" x14ac:dyDescent="0.25">
      <c r="A1045" s="1" t="s">
        <v>26</v>
      </c>
      <c r="B1045" s="1">
        <v>45695</v>
      </c>
      <c r="C1045" t="s">
        <v>13</v>
      </c>
      <c r="D1045" s="2">
        <v>130719056</v>
      </c>
      <c r="E1045" s="2">
        <v>2103473896</v>
      </c>
      <c r="F1045">
        <v>6.2144368061128531E-2</v>
      </c>
      <c r="G1045">
        <f>SUMIFS(Historico_Precos[Preço D0],Historico_Precos[Ativo],Historico_Posicoes[[#This Row],[Ativo]],Historico_Precos[Data],Historico_Posicoes[[#This Row],[Data]])</f>
        <v>18.98</v>
      </c>
    </row>
    <row r="1046" spans="1:7" x14ac:dyDescent="0.25">
      <c r="A1046" s="1" t="s">
        <v>26</v>
      </c>
      <c r="B1046" s="1">
        <v>45695</v>
      </c>
      <c r="C1046" t="s">
        <v>7</v>
      </c>
      <c r="D1046" s="2">
        <v>129509156</v>
      </c>
      <c r="E1046" s="2">
        <v>2103473896</v>
      </c>
      <c r="F1046">
        <v>6.1569176706341211E-2</v>
      </c>
      <c r="G1046">
        <f>SUMIFS(Historico_Precos[Preço D0],Historico_Precos[Ativo],Historico_Posicoes[[#This Row],[Ativo]],Historico_Precos[Data],Historico_Posicoes[[#This Row],[Data]])</f>
        <v>18.38</v>
      </c>
    </row>
    <row r="1047" spans="1:7" x14ac:dyDescent="0.25">
      <c r="A1047" s="1" t="s">
        <v>26</v>
      </c>
      <c r="B1047" s="1">
        <v>45695</v>
      </c>
      <c r="C1047" t="s">
        <v>6</v>
      </c>
      <c r="D1047" s="2">
        <v>126513605.7</v>
      </c>
      <c r="E1047" s="2">
        <v>2103473896</v>
      </c>
      <c r="F1047">
        <v>6.0145079974883608E-2</v>
      </c>
      <c r="G1047">
        <f>SUMIFS(Historico_Precos[Preço D0],Historico_Precos[Ativo],Historico_Posicoes[[#This Row],[Ativo]],Historico_Precos[Data],Historico_Posicoes[[#This Row],[Data]])</f>
        <v>18.45</v>
      </c>
    </row>
    <row r="1048" spans="1:7" x14ac:dyDescent="0.25">
      <c r="A1048" s="1" t="s">
        <v>26</v>
      </c>
      <c r="B1048" s="1">
        <v>45695</v>
      </c>
      <c r="C1048" t="s">
        <v>5</v>
      </c>
      <c r="D1048" s="2">
        <v>94898747.519999996</v>
      </c>
      <c r="E1048" s="2">
        <v>2103473896</v>
      </c>
      <c r="F1048">
        <v>4.5115248494626434E-2</v>
      </c>
      <c r="G1048">
        <f>SUMIFS(Historico_Precos[Preço D0],Historico_Precos[Ativo],Historico_Posicoes[[#This Row],[Ativo]],Historico_Precos[Data],Historico_Posicoes[[#This Row],[Data]])</f>
        <v>59.52</v>
      </c>
    </row>
    <row r="1049" spans="1:7" x14ac:dyDescent="0.25">
      <c r="A1049" s="1" t="s">
        <v>26</v>
      </c>
      <c r="B1049" s="1">
        <v>45695</v>
      </c>
      <c r="C1049" t="s">
        <v>14</v>
      </c>
      <c r="D1049" s="2">
        <v>92168928.620000005</v>
      </c>
      <c r="E1049" s="2">
        <v>2103473896</v>
      </c>
      <c r="F1049">
        <v>4.3817481545775271E-2</v>
      </c>
      <c r="G1049">
        <f>SUMIFS(Historico_Precos[Preço D0],Historico_Precos[Ativo],Historico_Posicoes[[#This Row],[Ativo]],Historico_Precos[Data],Historico_Posicoes[[#This Row],[Data]])</f>
        <v>11577.974355</v>
      </c>
    </row>
    <row r="1050" spans="1:7" x14ac:dyDescent="0.25">
      <c r="A1050" s="1" t="s">
        <v>26</v>
      </c>
      <c r="B1050" s="1">
        <v>45695</v>
      </c>
      <c r="C1050" t="s">
        <v>12</v>
      </c>
      <c r="D1050" s="2">
        <v>90335026.760000005</v>
      </c>
      <c r="E1050" s="2">
        <v>2103473896</v>
      </c>
      <c r="F1050">
        <v>4.2945637182273837E-2</v>
      </c>
      <c r="G1050">
        <f>SUMIFS(Historico_Precos[Preço D0],Historico_Precos[Ativo],Historico_Posicoes[[#This Row],[Ativo]],Historico_Precos[Data],Historico_Posicoes[[#This Row],[Data]])</f>
        <v>32.119999999999997</v>
      </c>
    </row>
    <row r="1051" spans="1:7" x14ac:dyDescent="0.25">
      <c r="A1051" s="1" t="s">
        <v>26</v>
      </c>
      <c r="B1051" s="1">
        <v>45695</v>
      </c>
      <c r="C1051" t="s">
        <v>10</v>
      </c>
      <c r="D1051" s="2">
        <v>88189335</v>
      </c>
      <c r="E1051" s="2">
        <v>2103473896</v>
      </c>
      <c r="F1051">
        <v>4.1925566638931086E-2</v>
      </c>
      <c r="G1051">
        <f>SUMIFS(Historico_Precos[Preço D0],Historico_Precos[Ativo],Historico_Posicoes[[#This Row],[Ativo]],Historico_Precos[Data],Historico_Posicoes[[#This Row],[Data]])</f>
        <v>11.65</v>
      </c>
    </row>
    <row r="1052" spans="1:7" x14ac:dyDescent="0.25">
      <c r="A1052" s="1" t="s">
        <v>26</v>
      </c>
      <c r="B1052" s="1">
        <v>45695</v>
      </c>
      <c r="C1052" t="s">
        <v>4</v>
      </c>
      <c r="D1052" s="2">
        <v>82391648.609999999</v>
      </c>
      <c r="E1052" s="2">
        <v>2103473896</v>
      </c>
      <c r="F1052">
        <v>3.9169323073928938E-2</v>
      </c>
      <c r="G1052">
        <f>SUMIFS(Historico_Precos[Preço D0],Historico_Precos[Ativo],Historico_Posicoes[[#This Row],[Ativo]],Historico_Precos[Data],Historico_Posicoes[[#This Row],[Data]])</f>
        <v>96.51</v>
      </c>
    </row>
    <row r="1053" spans="1:7" x14ac:dyDescent="0.25">
      <c r="A1053" s="1" t="s">
        <v>26</v>
      </c>
      <c r="B1053" s="1">
        <v>45695</v>
      </c>
      <c r="C1053" t="s">
        <v>15</v>
      </c>
      <c r="D1053" s="2">
        <v>30349407.219999999</v>
      </c>
      <c r="E1053" s="2">
        <v>2103473896</v>
      </c>
      <c r="F1053">
        <v>1.442823097434816E-2</v>
      </c>
      <c r="G1053">
        <f>SUMIFS(Historico_Precos[Preço D0],Historico_Precos[Ativo],Historico_Posicoes[[#This Row],[Ativo]],Historico_Precos[Data],Historico_Posicoes[[#This Row],[Data]])</f>
        <v>80.775891000000001</v>
      </c>
    </row>
    <row r="1054" spans="1:7" x14ac:dyDescent="0.25">
      <c r="A1054" s="1" t="s">
        <v>25</v>
      </c>
      <c r="B1054" s="1">
        <v>45695</v>
      </c>
      <c r="C1054" t="s">
        <v>2</v>
      </c>
      <c r="D1054" s="2">
        <v>22693511.280000001</v>
      </c>
      <c r="E1054" s="2">
        <v>222985949.40000001</v>
      </c>
      <c r="F1054">
        <v>0.10177103687951022</v>
      </c>
      <c r="G1054">
        <f>SUMIFS(Historico_Precos[Preço D0],Historico_Precos[Ativo],Historico_Posicoes[[#This Row],[Ativo]],Historico_Precos[Data],Historico_Posicoes[[#This Row],[Data]])</f>
        <v>40.49</v>
      </c>
    </row>
    <row r="1055" spans="1:7" x14ac:dyDescent="0.25">
      <c r="A1055" s="1" t="s">
        <v>25</v>
      </c>
      <c r="B1055" s="1">
        <v>45695</v>
      </c>
      <c r="C1055" t="s">
        <v>3</v>
      </c>
      <c r="D1055" s="2">
        <v>24713892</v>
      </c>
      <c r="E1055" s="2">
        <v>222985949.40000001</v>
      </c>
      <c r="F1055">
        <v>0.11083161098938729</v>
      </c>
      <c r="G1055">
        <f>SUMIFS(Historico_Precos[Preço D0],Historico_Precos[Ativo],Historico_Posicoes[[#This Row],[Ativo]],Historico_Precos[Data],Historico_Posicoes[[#This Row],[Data]])</f>
        <v>30.3</v>
      </c>
    </row>
    <row r="1056" spans="1:7" x14ac:dyDescent="0.25">
      <c r="A1056" s="1" t="s">
        <v>25</v>
      </c>
      <c r="B1056" s="1">
        <v>45695</v>
      </c>
      <c r="C1056" t="s">
        <v>8</v>
      </c>
      <c r="D1056" s="2">
        <v>17572624</v>
      </c>
      <c r="E1056" s="2">
        <v>222985949.40000001</v>
      </c>
      <c r="F1056">
        <v>7.8805969825827951E-2</v>
      </c>
      <c r="G1056">
        <f>SUMIFS(Historico_Precos[Preço D0],Historico_Precos[Ativo],Historico_Posicoes[[#This Row],[Ativo]],Historico_Precos[Data],Historico_Posicoes[[#This Row],[Data]])</f>
        <v>16.48</v>
      </c>
    </row>
    <row r="1057" spans="1:7" x14ac:dyDescent="0.25">
      <c r="A1057" s="1" t="s">
        <v>25</v>
      </c>
      <c r="B1057" s="1">
        <v>45695</v>
      </c>
      <c r="C1057" t="s">
        <v>13</v>
      </c>
      <c r="D1057" s="2">
        <v>12524237.699999999</v>
      </c>
      <c r="E1057" s="2">
        <v>222985949.40000001</v>
      </c>
      <c r="F1057">
        <v>5.6166039760350922E-2</v>
      </c>
      <c r="G1057">
        <f>SUMIFS(Historico_Precos[Preço D0],Historico_Precos[Ativo],Historico_Posicoes[[#This Row],[Ativo]],Historico_Precos[Data],Historico_Posicoes[[#This Row],[Data]])</f>
        <v>18.98</v>
      </c>
    </row>
    <row r="1058" spans="1:7" x14ac:dyDescent="0.25">
      <c r="A1058" s="1" t="s">
        <v>25</v>
      </c>
      <c r="B1058" s="1">
        <v>45695</v>
      </c>
      <c r="C1058" t="s">
        <v>6</v>
      </c>
      <c r="D1058" s="2">
        <v>10924245</v>
      </c>
      <c r="E1058" s="2">
        <v>222985949.40000001</v>
      </c>
      <c r="F1058">
        <v>4.8990732507561301E-2</v>
      </c>
      <c r="G1058">
        <f>SUMIFS(Historico_Precos[Preço D0],Historico_Precos[Ativo],Historico_Posicoes[[#This Row],[Ativo]],Historico_Precos[Data],Historico_Posicoes[[#This Row],[Data]])</f>
        <v>18.45</v>
      </c>
    </row>
    <row r="1059" spans="1:7" x14ac:dyDescent="0.25">
      <c r="A1059" s="1" t="s">
        <v>25</v>
      </c>
      <c r="B1059" s="1">
        <v>45695</v>
      </c>
      <c r="C1059" t="s">
        <v>7</v>
      </c>
      <c r="D1059" s="2">
        <v>13521467.560000001</v>
      </c>
      <c r="E1059" s="2">
        <v>222985949.40000001</v>
      </c>
      <c r="F1059">
        <v>6.0638204319074462E-2</v>
      </c>
      <c r="G1059">
        <f>SUMIFS(Historico_Precos[Preço D0],Historico_Precos[Ativo],Historico_Posicoes[[#This Row],[Ativo]],Historico_Precos[Data],Historico_Posicoes[[#This Row],[Data]])</f>
        <v>18.38</v>
      </c>
    </row>
    <row r="1060" spans="1:7" x14ac:dyDescent="0.25">
      <c r="A1060" s="1" t="s">
        <v>25</v>
      </c>
      <c r="B1060" s="1">
        <v>45695</v>
      </c>
      <c r="C1060" t="s">
        <v>9</v>
      </c>
      <c r="D1060" s="2">
        <v>10311819.25</v>
      </c>
      <c r="E1060" s="2">
        <v>222985949.40000001</v>
      </c>
      <c r="F1060">
        <v>4.6244255648154306E-2</v>
      </c>
      <c r="G1060">
        <f>SUMIFS(Historico_Precos[Preço D0],Historico_Precos[Ativo],Historico_Posicoes[[#This Row],[Ativo]],Historico_Precos[Data],Historico_Posicoes[[#This Row],[Data]])</f>
        <v>34.75</v>
      </c>
    </row>
    <row r="1061" spans="1:7" x14ac:dyDescent="0.25">
      <c r="A1061" s="1" t="s">
        <v>24</v>
      </c>
      <c r="B1061" s="1">
        <v>45695</v>
      </c>
      <c r="C1061" t="s">
        <v>2</v>
      </c>
      <c r="D1061" s="2">
        <v>9186330.7100000009</v>
      </c>
      <c r="E1061" s="2">
        <v>84946546.5</v>
      </c>
      <c r="F1061">
        <v>0.10814248593378661</v>
      </c>
      <c r="G1061">
        <f>SUMIFS(Historico_Precos[Preço D0],Historico_Precos[Ativo],Historico_Posicoes[[#This Row],[Ativo]],Historico_Precos[Data],Historico_Posicoes[[#This Row],[Data]])</f>
        <v>40.49</v>
      </c>
    </row>
    <row r="1062" spans="1:7" x14ac:dyDescent="0.25">
      <c r="A1062" s="1" t="s">
        <v>25</v>
      </c>
      <c r="B1062" s="1">
        <v>45695</v>
      </c>
      <c r="C1062" t="s">
        <v>5</v>
      </c>
      <c r="D1062" s="2">
        <v>7005265.9199999999</v>
      </c>
      <c r="E1062" s="2">
        <v>222985949.40000001</v>
      </c>
      <c r="F1062">
        <v>3.1415727936443691E-2</v>
      </c>
      <c r="G1062">
        <f>SUMIFS(Historico_Precos[Preço D0],Historico_Precos[Ativo],Historico_Posicoes[[#This Row],[Ativo]],Historico_Precos[Data],Historico_Posicoes[[#This Row],[Data]])</f>
        <v>59.52</v>
      </c>
    </row>
    <row r="1063" spans="1:7" x14ac:dyDescent="0.25">
      <c r="A1063" s="1" t="s">
        <v>24</v>
      </c>
      <c r="B1063" s="1">
        <v>45695</v>
      </c>
      <c r="C1063" t="s">
        <v>3</v>
      </c>
      <c r="D1063" s="2">
        <v>8913351</v>
      </c>
      <c r="E1063" s="2">
        <v>84946546.5</v>
      </c>
      <c r="F1063">
        <v>0.10492893904756917</v>
      </c>
      <c r="G1063">
        <f>SUMIFS(Historico_Precos[Preço D0],Historico_Precos[Ativo],Historico_Posicoes[[#This Row],[Ativo]],Historico_Precos[Data],Historico_Posicoes[[#This Row],[Data]])</f>
        <v>30.3</v>
      </c>
    </row>
    <row r="1064" spans="1:7" x14ac:dyDescent="0.25">
      <c r="A1064" s="1" t="s">
        <v>25</v>
      </c>
      <c r="B1064" s="1">
        <v>45695</v>
      </c>
      <c r="C1064" t="s">
        <v>10</v>
      </c>
      <c r="D1064" s="2">
        <v>7725115</v>
      </c>
      <c r="E1064" s="2">
        <v>222985949.40000001</v>
      </c>
      <c r="F1064">
        <v>3.4643954118124355E-2</v>
      </c>
      <c r="G1064">
        <f>SUMIFS(Historico_Precos[Preço D0],Historico_Precos[Ativo],Historico_Posicoes[[#This Row],[Ativo]],Historico_Precos[Data],Historico_Posicoes[[#This Row],[Data]])</f>
        <v>11.65</v>
      </c>
    </row>
    <row r="1065" spans="1:7" x14ac:dyDescent="0.25">
      <c r="A1065" s="1" t="s">
        <v>25</v>
      </c>
      <c r="B1065" s="1">
        <v>45695</v>
      </c>
      <c r="C1065" t="s">
        <v>12</v>
      </c>
      <c r="D1065" s="2">
        <v>7808500.4800000004</v>
      </c>
      <c r="E1065" s="2">
        <v>222985949.40000001</v>
      </c>
      <c r="F1065">
        <v>3.5017903598907205E-2</v>
      </c>
      <c r="G1065">
        <f>SUMIFS(Historico_Precos[Preço D0],Historico_Precos[Ativo],Historico_Posicoes[[#This Row],[Ativo]],Historico_Precos[Data],Historico_Posicoes[[#This Row],[Data]])</f>
        <v>32.119999999999997</v>
      </c>
    </row>
    <row r="1066" spans="1:7" x14ac:dyDescent="0.25">
      <c r="A1066" s="1" t="s">
        <v>25</v>
      </c>
      <c r="B1066" s="1">
        <v>45695</v>
      </c>
      <c r="C1066" t="s">
        <v>4</v>
      </c>
      <c r="D1066" s="2">
        <v>5819553</v>
      </c>
      <c r="E1066" s="2">
        <v>222985949.40000001</v>
      </c>
      <c r="F1066">
        <v>2.6098294604027638E-2</v>
      </c>
      <c r="G1066">
        <f>SUMIFS(Historico_Precos[Preço D0],Historico_Precos[Ativo],Historico_Posicoes[[#This Row],[Ativo]],Historico_Precos[Data],Historico_Posicoes[[#This Row],[Data]])</f>
        <v>96.51</v>
      </c>
    </row>
    <row r="1067" spans="1:7" x14ac:dyDescent="0.25">
      <c r="A1067" s="1" t="s">
        <v>25</v>
      </c>
      <c r="B1067" s="1">
        <v>45695</v>
      </c>
      <c r="C1067" t="s">
        <v>11</v>
      </c>
      <c r="D1067" s="2">
        <v>6802754</v>
      </c>
      <c r="E1067" s="2">
        <v>222985949.40000001</v>
      </c>
      <c r="F1067">
        <v>3.0507545512641166E-2</v>
      </c>
      <c r="G1067">
        <f>SUMIFS(Historico_Precos[Preço D0],Historico_Precos[Ativo],Historico_Posicoes[[#This Row],[Ativo]],Historico_Precos[Data],Historico_Posicoes[[#This Row],[Data]])</f>
        <v>39.619999999999997</v>
      </c>
    </row>
    <row r="1068" spans="1:7" x14ac:dyDescent="0.25">
      <c r="A1068" s="1" t="s">
        <v>24</v>
      </c>
      <c r="B1068" s="1">
        <v>45695</v>
      </c>
      <c r="C1068" t="s">
        <v>8</v>
      </c>
      <c r="D1068" s="2">
        <v>6173408</v>
      </c>
      <c r="E1068" s="2">
        <v>84946546.5</v>
      </c>
      <c r="F1068">
        <v>7.2674031545237688E-2</v>
      </c>
      <c r="G1068">
        <f>SUMIFS(Historico_Precos[Preço D0],Historico_Precos[Ativo],Historico_Posicoes[[#This Row],[Ativo]],Historico_Precos[Data],Historico_Posicoes[[#This Row],[Data]])</f>
        <v>16.48</v>
      </c>
    </row>
    <row r="1069" spans="1:7" x14ac:dyDescent="0.25">
      <c r="A1069" s="1" t="s">
        <v>24</v>
      </c>
      <c r="B1069" s="1">
        <v>45695</v>
      </c>
      <c r="C1069" t="s">
        <v>13</v>
      </c>
      <c r="D1069" s="2">
        <v>5073088.28</v>
      </c>
      <c r="E1069" s="2">
        <v>84946546.5</v>
      </c>
      <c r="F1069">
        <v>5.9720947925764122E-2</v>
      </c>
      <c r="G1069">
        <f>SUMIFS(Historico_Precos[Preço D0],Historico_Precos[Ativo],Historico_Posicoes[[#This Row],[Ativo]],Historico_Precos[Data],Historico_Posicoes[[#This Row],[Data]])</f>
        <v>18.98</v>
      </c>
    </row>
    <row r="1070" spans="1:7" x14ac:dyDescent="0.25">
      <c r="A1070" s="1" t="s">
        <v>24</v>
      </c>
      <c r="B1070" s="1">
        <v>45695</v>
      </c>
      <c r="C1070" t="s">
        <v>6</v>
      </c>
      <c r="D1070" s="2">
        <v>4992570</v>
      </c>
      <c r="E1070" s="2">
        <v>84946546.5</v>
      </c>
      <c r="F1070">
        <v>5.8773077961444847E-2</v>
      </c>
      <c r="G1070">
        <f>SUMIFS(Historico_Precos[Preço D0],Historico_Precos[Ativo],Historico_Posicoes[[#This Row],[Ativo]],Historico_Precos[Data],Historico_Posicoes[[#This Row],[Data]])</f>
        <v>18.45</v>
      </c>
    </row>
    <row r="1071" spans="1:7" x14ac:dyDescent="0.25">
      <c r="A1071" s="1" t="s">
        <v>24</v>
      </c>
      <c r="B1071" s="1">
        <v>45695</v>
      </c>
      <c r="C1071" t="s">
        <v>7</v>
      </c>
      <c r="D1071" s="2">
        <v>4897130.4400000004</v>
      </c>
      <c r="E1071" s="2">
        <v>84946546.5</v>
      </c>
      <c r="F1071">
        <v>5.7649553063349082E-2</v>
      </c>
      <c r="G1071">
        <f>SUMIFS(Historico_Precos[Preço D0],Historico_Precos[Ativo],Historico_Posicoes[[#This Row],[Ativo]],Historico_Precos[Data],Historico_Posicoes[[#This Row],[Data]])</f>
        <v>18.38</v>
      </c>
    </row>
    <row r="1072" spans="1:7" x14ac:dyDescent="0.25">
      <c r="A1072" s="1" t="s">
        <v>24</v>
      </c>
      <c r="B1072" s="1">
        <v>45695</v>
      </c>
      <c r="C1072" t="s">
        <v>9</v>
      </c>
      <c r="D1072" s="2">
        <v>4789175.5</v>
      </c>
      <c r="E1072" s="2">
        <v>84946546.5</v>
      </c>
      <c r="F1072">
        <v>5.6378695748390432E-2</v>
      </c>
      <c r="G1072">
        <f>SUMIFS(Historico_Precos[Preço D0],Historico_Precos[Ativo],Historico_Posicoes[[#This Row],[Ativo]],Historico_Precos[Data],Historico_Posicoes[[#This Row],[Data]])</f>
        <v>34.75</v>
      </c>
    </row>
    <row r="1073" spans="1:7" x14ac:dyDescent="0.25">
      <c r="A1073" s="1" t="s">
        <v>25</v>
      </c>
      <c r="B1073" s="1">
        <v>45695</v>
      </c>
      <c r="C1073" t="s">
        <v>15</v>
      </c>
      <c r="D1073" s="2">
        <v>7537925.3718999997</v>
      </c>
      <c r="E1073" s="2">
        <v>222985949.40000001</v>
      </c>
      <c r="F1073">
        <v>3.380448585295482E-2</v>
      </c>
      <c r="G1073">
        <f>SUMIFS(Historico_Precos[Preço D0],Historico_Precos[Ativo],Historico_Posicoes[[#This Row],[Ativo]],Historico_Precos[Data],Historico_Posicoes[[#This Row],[Data]])</f>
        <v>80.775891000000001</v>
      </c>
    </row>
    <row r="1074" spans="1:7" x14ac:dyDescent="0.25">
      <c r="A1074" s="1" t="s">
        <v>24</v>
      </c>
      <c r="B1074" s="1">
        <v>45695</v>
      </c>
      <c r="C1074" t="s">
        <v>5</v>
      </c>
      <c r="D1074" s="2">
        <v>3304788.48</v>
      </c>
      <c r="E1074" s="2">
        <v>84946546.5</v>
      </c>
      <c r="F1074">
        <v>3.8904330030650511E-2</v>
      </c>
      <c r="G1074">
        <f>SUMIFS(Historico_Precos[Preço D0],Historico_Precos[Ativo],Historico_Posicoes[[#This Row],[Ativo]],Historico_Precos[Data],Historico_Posicoes[[#This Row],[Data]])</f>
        <v>59.52</v>
      </c>
    </row>
    <row r="1075" spans="1:7" x14ac:dyDescent="0.25">
      <c r="A1075" s="1" t="s">
        <v>24</v>
      </c>
      <c r="B1075" s="1">
        <v>45695</v>
      </c>
      <c r="C1075" t="s">
        <v>10</v>
      </c>
      <c r="D1075" s="2">
        <v>3624315</v>
      </c>
      <c r="E1075" s="2">
        <v>84946546.5</v>
      </c>
      <c r="F1075">
        <v>4.2665831035285227E-2</v>
      </c>
      <c r="G1075">
        <f>SUMIFS(Historico_Precos[Preço D0],Historico_Precos[Ativo],Historico_Posicoes[[#This Row],[Ativo]],Historico_Precos[Data],Historico_Posicoes[[#This Row],[Data]])</f>
        <v>11.65</v>
      </c>
    </row>
    <row r="1076" spans="1:7" x14ac:dyDescent="0.25">
      <c r="A1076" s="1" t="s">
        <v>25</v>
      </c>
      <c r="B1076" s="1">
        <v>45695</v>
      </c>
      <c r="C1076" t="s">
        <v>14</v>
      </c>
      <c r="D1076" s="2">
        <v>3936511.2808999997</v>
      </c>
      <c r="E1076" s="2">
        <v>222985949.40000001</v>
      </c>
      <c r="F1076">
        <v>1.7653629260014708E-2</v>
      </c>
      <c r="G1076">
        <f>SUMIFS(Historico_Precos[Preço D0],Historico_Precos[Ativo],Historico_Posicoes[[#This Row],[Ativo]],Historico_Precos[Data],Historico_Posicoes[[#This Row],[Data]])</f>
        <v>11577.974355</v>
      </c>
    </row>
    <row r="1077" spans="1:7" x14ac:dyDescent="0.25">
      <c r="A1077" s="1" t="s">
        <v>24</v>
      </c>
      <c r="B1077" s="1">
        <v>45695</v>
      </c>
      <c r="C1077" t="s">
        <v>12</v>
      </c>
      <c r="D1077" s="2">
        <v>3466133.44</v>
      </c>
      <c r="E1077" s="2">
        <v>84946546.5</v>
      </c>
      <c r="F1077">
        <v>4.0803700477688047E-2</v>
      </c>
      <c r="G1077">
        <f>SUMIFS(Historico_Precos[Preço D0],Historico_Precos[Ativo],Historico_Posicoes[[#This Row],[Ativo]],Historico_Precos[Data],Historico_Posicoes[[#This Row],[Data]])</f>
        <v>32.119999999999997</v>
      </c>
    </row>
    <row r="1078" spans="1:7" x14ac:dyDescent="0.25">
      <c r="A1078" s="1" t="s">
        <v>24</v>
      </c>
      <c r="B1078" s="1">
        <v>45695</v>
      </c>
      <c r="C1078" t="s">
        <v>4</v>
      </c>
      <c r="D1078" s="2">
        <v>3069018</v>
      </c>
      <c r="E1078" s="2">
        <v>84946546.5</v>
      </c>
      <c r="F1078">
        <v>3.6128814253796653E-2</v>
      </c>
      <c r="G1078">
        <f>SUMIFS(Historico_Precos[Preço D0],Historico_Precos[Ativo],Historico_Posicoes[[#This Row],[Ativo]],Historico_Precos[Data],Historico_Posicoes[[#This Row],[Data]])</f>
        <v>96.51</v>
      </c>
    </row>
    <row r="1079" spans="1:7" x14ac:dyDescent="0.25">
      <c r="A1079" s="1" t="s">
        <v>24</v>
      </c>
      <c r="B1079" s="1">
        <v>45695</v>
      </c>
      <c r="C1079" t="s">
        <v>11</v>
      </c>
      <c r="D1079" s="2">
        <v>2892260</v>
      </c>
      <c r="E1079" s="2">
        <v>84946546.5</v>
      </c>
      <c r="F1079">
        <v>3.4047999820687236E-2</v>
      </c>
      <c r="G1079">
        <f>SUMIFS(Historico_Precos[Preço D0],Historico_Precos[Ativo],Historico_Posicoes[[#This Row],[Ativo]],Historico_Precos[Data],Historico_Posicoes[[#This Row],[Data]])</f>
        <v>39.619999999999997</v>
      </c>
    </row>
    <row r="1080" spans="1:7" x14ac:dyDescent="0.25">
      <c r="A1080" s="1" t="s">
        <v>24</v>
      </c>
      <c r="B1080" s="1">
        <v>45695</v>
      </c>
      <c r="C1080" t="s">
        <v>14</v>
      </c>
      <c r="D1080" s="2">
        <v>1736696.1529999999</v>
      </c>
      <c r="E1080" s="2">
        <v>84946546.5</v>
      </c>
      <c r="F1080">
        <v>2.0444576319532896E-2</v>
      </c>
      <c r="G1080">
        <f>SUMIFS(Historico_Precos[Preço D0],Historico_Precos[Ativo],Historico_Posicoes[[#This Row],[Ativo]],Historico_Precos[Data],Historico_Posicoes[[#This Row],[Data]])</f>
        <v>11577.974355</v>
      </c>
    </row>
    <row r="1081" spans="1:7" x14ac:dyDescent="0.25">
      <c r="A1081" s="1" t="s">
        <v>24</v>
      </c>
      <c r="B1081" s="1">
        <v>45695</v>
      </c>
      <c r="C1081" t="s">
        <v>15</v>
      </c>
      <c r="D1081" s="2">
        <v>1206226.3799999999</v>
      </c>
      <c r="E1081" s="2">
        <v>84946546.5</v>
      </c>
      <c r="F1081">
        <v>1.4199828359119931E-2</v>
      </c>
      <c r="G1081">
        <f>SUMIFS(Historico_Precos[Preço D0],Historico_Precos[Ativo],Historico_Posicoes[[#This Row],[Ativo]],Historico_Precos[Data],Historico_Posicoes[[#This Row],[Data]])</f>
        <v>80.775891000000001</v>
      </c>
    </row>
    <row r="1082" spans="1:7" x14ac:dyDescent="0.25">
      <c r="A1082" s="1" t="s">
        <v>25</v>
      </c>
      <c r="B1082" s="1">
        <v>45698</v>
      </c>
      <c r="C1082" t="s">
        <v>9</v>
      </c>
      <c r="D1082" s="2">
        <v>10470463.34</v>
      </c>
      <c r="E1082" s="2">
        <v>214767191</v>
      </c>
      <c r="F1082">
        <v>4.8752620413049959E-2</v>
      </c>
      <c r="G1082">
        <f>SUMIFS(Historico_Precos[Preço D0],Historico_Precos[Ativo],Historico_Posicoes[[#This Row],[Ativo]],Historico_Precos[Data],Historico_Posicoes[[#This Row],[Data]])</f>
        <v>35.380000000000003</v>
      </c>
    </row>
    <row r="1083" spans="1:7" x14ac:dyDescent="0.25">
      <c r="A1083" s="1" t="s">
        <v>25</v>
      </c>
      <c r="B1083" s="1">
        <v>45698</v>
      </c>
      <c r="C1083" t="s">
        <v>4</v>
      </c>
      <c r="D1083" s="2">
        <v>6091932</v>
      </c>
      <c r="E1083" s="2">
        <v>214767191</v>
      </c>
      <c r="F1083">
        <v>2.8365282293048195E-2</v>
      </c>
      <c r="G1083">
        <f>SUMIFS(Historico_Precos[Preço D0],Historico_Precos[Ativo],Historico_Posicoes[[#This Row],[Ativo]],Historico_Precos[Data],Historico_Posicoes[[#This Row],[Data]])</f>
        <v>97.16</v>
      </c>
    </row>
    <row r="1084" spans="1:7" x14ac:dyDescent="0.25">
      <c r="A1084" s="1" t="s">
        <v>24</v>
      </c>
      <c r="B1084" s="1">
        <v>45698</v>
      </c>
      <c r="C1084" t="s">
        <v>5</v>
      </c>
      <c r="D1084" s="2">
        <v>3497139.4</v>
      </c>
      <c r="E1084" s="2">
        <v>85150646.010000005</v>
      </c>
      <c r="F1084">
        <v>4.107002781387354E-2</v>
      </c>
      <c r="G1084">
        <f>SUMIFS(Historico_Precos[Preço D0],Historico_Precos[Ativo],Historico_Posicoes[[#This Row],[Ativo]],Historico_Precos[Data],Historico_Posicoes[[#This Row],[Data]])</f>
        <v>59.35</v>
      </c>
    </row>
    <row r="1085" spans="1:7" x14ac:dyDescent="0.25">
      <c r="A1085" s="1" t="s">
        <v>25</v>
      </c>
      <c r="B1085" s="1">
        <v>45698</v>
      </c>
      <c r="C1085" t="s">
        <v>3</v>
      </c>
      <c r="D1085" s="2">
        <v>24498355.199999999</v>
      </c>
      <c r="E1085" s="2">
        <v>214767191</v>
      </c>
      <c r="F1085">
        <v>0.11406935615226256</v>
      </c>
      <c r="G1085">
        <f>SUMIFS(Historico_Precos[Preço D0],Historico_Precos[Ativo],Historico_Posicoes[[#This Row],[Ativo]],Historico_Precos[Data],Historico_Posicoes[[#This Row],[Data]])</f>
        <v>30.08</v>
      </c>
    </row>
    <row r="1086" spans="1:7" x14ac:dyDescent="0.25">
      <c r="A1086" s="1" t="s">
        <v>25</v>
      </c>
      <c r="B1086" s="1">
        <v>45698</v>
      </c>
      <c r="C1086" t="s">
        <v>5</v>
      </c>
      <c r="D1086" s="2">
        <v>7252332.5999999996</v>
      </c>
      <c r="E1086" s="2">
        <v>214767191</v>
      </c>
      <c r="F1086">
        <v>3.3768344998282344E-2</v>
      </c>
      <c r="G1086">
        <f>SUMIFS(Historico_Precos[Preço D0],Historico_Precos[Ativo],Historico_Posicoes[[#This Row],[Ativo]],Historico_Precos[Data],Historico_Posicoes[[#This Row],[Data]])</f>
        <v>59.35</v>
      </c>
    </row>
    <row r="1087" spans="1:7" x14ac:dyDescent="0.25">
      <c r="A1087" s="1" t="s">
        <v>25</v>
      </c>
      <c r="B1087" s="1">
        <v>45698</v>
      </c>
      <c r="C1087" t="s">
        <v>6</v>
      </c>
      <c r="D1087" s="2">
        <v>10326329</v>
      </c>
      <c r="E1087" s="2">
        <v>214767191</v>
      </c>
      <c r="F1087">
        <v>4.8081501424488991E-2</v>
      </c>
      <c r="G1087">
        <f>SUMIFS(Historico_Precos[Preço D0],Historico_Precos[Ativo],Historico_Posicoes[[#This Row],[Ativo]],Historico_Precos[Data],Historico_Posicoes[[#This Row],[Data]])</f>
        <v>18.43</v>
      </c>
    </row>
    <row r="1088" spans="1:7" x14ac:dyDescent="0.25">
      <c r="A1088" s="1" t="s">
        <v>25</v>
      </c>
      <c r="B1088" s="1">
        <v>45698</v>
      </c>
      <c r="C1088" t="s">
        <v>10</v>
      </c>
      <c r="D1088" s="2">
        <v>8177244</v>
      </c>
      <c r="E1088" s="2">
        <v>214767191</v>
      </c>
      <c r="F1088">
        <v>3.8074921788216712E-2</v>
      </c>
      <c r="G1088">
        <f>SUMIFS(Historico_Precos[Preço D0],Historico_Precos[Ativo],Historico_Posicoes[[#This Row],[Ativo]],Historico_Precos[Data],Historico_Posicoes[[#This Row],[Data]])</f>
        <v>11.81</v>
      </c>
    </row>
    <row r="1089" spans="1:7" x14ac:dyDescent="0.25">
      <c r="A1089" s="1" t="s">
        <v>25</v>
      </c>
      <c r="B1089" s="1">
        <v>45698</v>
      </c>
      <c r="C1089" t="s">
        <v>8</v>
      </c>
      <c r="D1089" s="2">
        <v>16801710</v>
      </c>
      <c r="E1089" s="2">
        <v>214767191</v>
      </c>
      <c r="F1089">
        <v>7.8232200746155875E-2</v>
      </c>
      <c r="G1089">
        <f>SUMIFS(Historico_Precos[Preço D0],Historico_Precos[Ativo],Historico_Posicoes[[#This Row],[Ativo]],Historico_Precos[Data],Historico_Posicoes[[#This Row],[Data]])</f>
        <v>16.98</v>
      </c>
    </row>
    <row r="1090" spans="1:7" x14ac:dyDescent="0.25">
      <c r="A1090" s="1" t="s">
        <v>25</v>
      </c>
      <c r="B1090" s="1">
        <v>45698</v>
      </c>
      <c r="C1090" t="s">
        <v>2</v>
      </c>
      <c r="D1090" s="2">
        <v>21645467.280000001</v>
      </c>
      <c r="E1090" s="2">
        <v>214767191</v>
      </c>
      <c r="F1090">
        <v>0.10078572606557955</v>
      </c>
      <c r="G1090">
        <f>SUMIFS(Historico_Precos[Preço D0],Historico_Precos[Ativo],Historico_Posicoes[[#This Row],[Ativo]],Historico_Precos[Data],Historico_Posicoes[[#This Row],[Data]])</f>
        <v>39.99</v>
      </c>
    </row>
    <row r="1091" spans="1:7" x14ac:dyDescent="0.25">
      <c r="A1091" s="1" t="s">
        <v>25</v>
      </c>
      <c r="B1091" s="1">
        <v>45698</v>
      </c>
      <c r="C1091" t="s">
        <v>13</v>
      </c>
      <c r="D1091" s="2">
        <v>11917488.9</v>
      </c>
      <c r="E1091" s="2">
        <v>214767191</v>
      </c>
      <c r="F1091">
        <v>5.5490267598648252E-2</v>
      </c>
      <c r="G1091">
        <f>SUMIFS(Historico_Precos[Preço D0],Historico_Precos[Ativo],Historico_Posicoes[[#This Row],[Ativo]],Historico_Precos[Data],Historico_Posicoes[[#This Row],[Data]])</f>
        <v>18.66</v>
      </c>
    </row>
    <row r="1092" spans="1:7" x14ac:dyDescent="0.25">
      <c r="A1092" s="1" t="s">
        <v>24</v>
      </c>
      <c r="B1092" s="1">
        <v>45698</v>
      </c>
      <c r="C1092" t="s">
        <v>13</v>
      </c>
      <c r="D1092" s="2">
        <v>4983824.76</v>
      </c>
      <c r="E1092" s="2">
        <v>85150646.010000005</v>
      </c>
      <c r="F1092">
        <v>5.8529500286054255E-2</v>
      </c>
      <c r="G1092">
        <f>SUMIFS(Historico_Precos[Preço D0],Historico_Precos[Ativo],Historico_Posicoes[[#This Row],[Ativo]],Historico_Precos[Data],Historico_Posicoes[[#This Row],[Data]])</f>
        <v>18.66</v>
      </c>
    </row>
    <row r="1093" spans="1:7" x14ac:dyDescent="0.25">
      <c r="A1093" s="1" t="s">
        <v>25</v>
      </c>
      <c r="B1093" s="1">
        <v>45698</v>
      </c>
      <c r="C1093" t="s">
        <v>12</v>
      </c>
      <c r="D1093" s="2">
        <v>7398601.2000000002</v>
      </c>
      <c r="E1093" s="2">
        <v>214767191</v>
      </c>
      <c r="F1093">
        <v>3.4449401538245196E-2</v>
      </c>
      <c r="G1093">
        <f>SUMIFS(Historico_Precos[Preço D0],Historico_Precos[Ativo],Historico_Posicoes[[#This Row],[Ativo]],Historico_Precos[Data],Historico_Posicoes[[#This Row],[Data]])</f>
        <v>31.55</v>
      </c>
    </row>
    <row r="1094" spans="1:7" x14ac:dyDescent="0.25">
      <c r="A1094" s="1" t="s">
        <v>25</v>
      </c>
      <c r="B1094" s="1">
        <v>45698</v>
      </c>
      <c r="C1094" t="s">
        <v>7</v>
      </c>
      <c r="D1094" s="2">
        <v>13605813.74</v>
      </c>
      <c r="E1094" s="2">
        <v>214767191</v>
      </c>
      <c r="F1094">
        <v>6.3351453621237702E-2</v>
      </c>
      <c r="G1094">
        <f>SUMIFS(Historico_Precos[Preço D0],Historico_Precos[Ativo],Historico_Posicoes[[#This Row],[Ativo]],Historico_Precos[Data],Historico_Posicoes[[#This Row],[Data]])</f>
        <v>17.77</v>
      </c>
    </row>
    <row r="1095" spans="1:7" x14ac:dyDescent="0.25">
      <c r="A1095" s="1" t="s">
        <v>25</v>
      </c>
      <c r="B1095" s="1">
        <v>45698</v>
      </c>
      <c r="C1095" t="s">
        <v>15</v>
      </c>
      <c r="D1095" s="2">
        <v>7531358.7504000003</v>
      </c>
      <c r="E1095" s="2">
        <v>214767191</v>
      </c>
      <c r="F1095">
        <v>3.5067547865819039E-2</v>
      </c>
      <c r="G1095">
        <f>SUMIFS(Historico_Precos[Preço D0],Historico_Precos[Ativo],Historico_Posicoes[[#This Row],[Ativo]],Historico_Precos[Data],Historico_Posicoes[[#This Row],[Data]])</f>
        <v>81.739098000000013</v>
      </c>
    </row>
    <row r="1096" spans="1:7" x14ac:dyDescent="0.25">
      <c r="A1096" s="1" t="s">
        <v>25</v>
      </c>
      <c r="B1096" s="1">
        <v>45698</v>
      </c>
      <c r="C1096" t="s">
        <v>14</v>
      </c>
      <c r="D1096" s="2">
        <v>3883996.7193</v>
      </c>
      <c r="E1096" s="2">
        <v>214767191</v>
      </c>
      <c r="F1096">
        <v>1.8084683704318691E-2</v>
      </c>
      <c r="G1096">
        <f>SUMIFS(Historico_Precos[Preço D0],Historico_Precos[Ativo],Historico_Posicoes[[#This Row],[Ativo]],Historico_Precos[Data],Historico_Posicoes[[#This Row],[Data]])</f>
        <v>11805.461154000001</v>
      </c>
    </row>
    <row r="1097" spans="1:7" x14ac:dyDescent="0.25">
      <c r="A1097" s="1" t="s">
        <v>24</v>
      </c>
      <c r="B1097" s="1">
        <v>45698</v>
      </c>
      <c r="C1097" t="s">
        <v>9</v>
      </c>
      <c r="D1097" s="2">
        <v>4876000.84</v>
      </c>
      <c r="E1097" s="2">
        <v>85150646.010000005</v>
      </c>
      <c r="F1097">
        <v>5.7263227802492156E-2</v>
      </c>
      <c r="G1097">
        <f>SUMIFS(Historico_Precos[Preço D0],Historico_Precos[Ativo],Historico_Posicoes[[#This Row],[Ativo]],Historico_Precos[Data],Historico_Posicoes[[#This Row],[Data]])</f>
        <v>35.380000000000003</v>
      </c>
    </row>
    <row r="1098" spans="1:7" x14ac:dyDescent="0.25">
      <c r="A1098" s="1" t="s">
        <v>24</v>
      </c>
      <c r="B1098" s="1">
        <v>45698</v>
      </c>
      <c r="C1098" t="s">
        <v>8</v>
      </c>
      <c r="D1098" s="2">
        <v>6360708</v>
      </c>
      <c r="E1098" s="2">
        <v>85150646.010000005</v>
      </c>
      <c r="F1098">
        <v>7.4699468507297112E-2</v>
      </c>
      <c r="G1098">
        <f>SUMIFS(Historico_Precos[Preço D0],Historico_Precos[Ativo],Historico_Posicoes[[#This Row],[Ativo]],Historico_Precos[Data],Historico_Posicoes[[#This Row],[Data]])</f>
        <v>16.98</v>
      </c>
    </row>
    <row r="1099" spans="1:7" x14ac:dyDescent="0.25">
      <c r="A1099" s="1" t="s">
        <v>24</v>
      </c>
      <c r="B1099" s="1">
        <v>45698</v>
      </c>
      <c r="C1099" t="s">
        <v>3</v>
      </c>
      <c r="D1099" s="2">
        <v>8848633.5999999996</v>
      </c>
      <c r="E1099" s="2">
        <v>85150646.010000005</v>
      </c>
      <c r="F1099">
        <v>0.10391739833613035</v>
      </c>
      <c r="G1099">
        <f>SUMIFS(Historico_Precos[Preço D0],Historico_Precos[Ativo],Historico_Posicoes[[#This Row],[Ativo]],Historico_Precos[Data],Historico_Posicoes[[#This Row],[Data]])</f>
        <v>30.08</v>
      </c>
    </row>
    <row r="1100" spans="1:7" x14ac:dyDescent="0.25">
      <c r="A1100" s="1" t="s">
        <v>24</v>
      </c>
      <c r="B1100" s="1">
        <v>45698</v>
      </c>
      <c r="C1100" t="s">
        <v>15</v>
      </c>
      <c r="D1100" s="2">
        <v>1220609.95</v>
      </c>
      <c r="E1100" s="2">
        <v>85150646.010000005</v>
      </c>
      <c r="F1100">
        <v>1.4334711563511248E-2</v>
      </c>
      <c r="G1100">
        <f>SUMIFS(Historico_Precos[Preço D0],Historico_Precos[Ativo],Historico_Posicoes[[#This Row],[Ativo]],Historico_Precos[Data],Historico_Posicoes[[#This Row],[Data]])</f>
        <v>81.739098000000013</v>
      </c>
    </row>
    <row r="1101" spans="1:7" x14ac:dyDescent="0.25">
      <c r="A1101" s="1" t="s">
        <v>26</v>
      </c>
      <c r="B1101" s="1">
        <v>45698</v>
      </c>
      <c r="C1101" t="s">
        <v>15</v>
      </c>
      <c r="D1101" s="2">
        <v>30887664.969999999</v>
      </c>
      <c r="E1101" s="2">
        <v>2106457760</v>
      </c>
      <c r="F1101">
        <v>1.4663320364895425E-2</v>
      </c>
      <c r="G1101">
        <f>SUMIFS(Historico_Precos[Preço D0],Historico_Precos[Ativo],Historico_Posicoes[[#This Row],[Ativo]],Historico_Precos[Data],Historico_Posicoes[[#This Row],[Data]])</f>
        <v>81.739098000000013</v>
      </c>
    </row>
    <row r="1102" spans="1:7" x14ac:dyDescent="0.25">
      <c r="A1102" s="1" t="s">
        <v>24</v>
      </c>
      <c r="B1102" s="1">
        <v>45698</v>
      </c>
      <c r="C1102" t="s">
        <v>14</v>
      </c>
      <c r="D1102" s="2">
        <v>1770819.173</v>
      </c>
      <c r="E1102" s="2">
        <v>85150646.010000005</v>
      </c>
      <c r="F1102">
        <v>2.0796309317395394E-2</v>
      </c>
      <c r="G1102">
        <f>SUMIFS(Historico_Precos[Preço D0],Historico_Precos[Ativo],Historico_Posicoes[[#This Row],[Ativo]],Historico_Precos[Data],Historico_Posicoes[[#This Row],[Data]])</f>
        <v>11805.461154000001</v>
      </c>
    </row>
    <row r="1103" spans="1:7" x14ac:dyDescent="0.25">
      <c r="A1103" s="1" t="s">
        <v>25</v>
      </c>
      <c r="B1103" s="1">
        <v>45698</v>
      </c>
      <c r="C1103" t="s">
        <v>11</v>
      </c>
      <c r="D1103" s="2">
        <v>6620000</v>
      </c>
      <c r="E1103" s="2">
        <v>214767191</v>
      </c>
      <c r="F1103">
        <v>3.0824074986388401E-2</v>
      </c>
      <c r="G1103">
        <f>SUMIFS(Historico_Precos[Preço D0],Historico_Precos[Ativo],Historico_Posicoes[[#This Row],[Ativo]],Historico_Precos[Data],Historico_Posicoes[[#This Row],[Data]])</f>
        <v>40</v>
      </c>
    </row>
    <row r="1104" spans="1:7" x14ac:dyDescent="0.25">
      <c r="A1104" s="1" t="s">
        <v>24</v>
      </c>
      <c r="B1104" s="1">
        <v>45698</v>
      </c>
      <c r="C1104" t="s">
        <v>11</v>
      </c>
      <c r="D1104" s="2">
        <v>2920000</v>
      </c>
      <c r="E1104" s="2">
        <v>85150646.010000005</v>
      </c>
      <c r="F1104">
        <v>3.429216496674703E-2</v>
      </c>
      <c r="G1104">
        <f>SUMIFS(Historico_Precos[Preço D0],Historico_Precos[Ativo],Historico_Posicoes[[#This Row],[Ativo]],Historico_Precos[Data],Historico_Posicoes[[#This Row],[Data]])</f>
        <v>40</v>
      </c>
    </row>
    <row r="1105" spans="1:7" x14ac:dyDescent="0.25">
      <c r="A1105" s="1" t="s">
        <v>24</v>
      </c>
      <c r="B1105" s="1">
        <v>45698</v>
      </c>
      <c r="C1105" t="s">
        <v>4</v>
      </c>
      <c r="D1105" s="2">
        <v>3089688</v>
      </c>
      <c r="E1105" s="2">
        <v>85150646.010000005</v>
      </c>
      <c r="F1105">
        <v>3.6284962531431063E-2</v>
      </c>
      <c r="G1105">
        <f>SUMIFS(Historico_Precos[Preço D0],Historico_Precos[Ativo],Historico_Posicoes[[#This Row],[Ativo]],Historico_Precos[Data],Historico_Posicoes[[#This Row],[Data]])</f>
        <v>97.16</v>
      </c>
    </row>
    <row r="1106" spans="1:7" x14ac:dyDescent="0.25">
      <c r="A1106" s="1" t="s">
        <v>26</v>
      </c>
      <c r="B1106" s="1">
        <v>45698</v>
      </c>
      <c r="C1106" t="s">
        <v>4</v>
      </c>
      <c r="D1106" s="2">
        <v>82946560.760000005</v>
      </c>
      <c r="E1106" s="2">
        <v>2106457760</v>
      </c>
      <c r="F1106">
        <v>3.9377272279127025E-2</v>
      </c>
      <c r="G1106">
        <f>SUMIFS(Historico_Precos[Preço D0],Historico_Precos[Ativo],Historico_Posicoes[[#This Row],[Ativo]],Historico_Precos[Data],Historico_Posicoes[[#This Row],[Data]])</f>
        <v>97.16</v>
      </c>
    </row>
    <row r="1107" spans="1:7" x14ac:dyDescent="0.25">
      <c r="A1107" s="1" t="s">
        <v>24</v>
      </c>
      <c r="B1107" s="1">
        <v>45698</v>
      </c>
      <c r="C1107" t="s">
        <v>12</v>
      </c>
      <c r="D1107" s="2">
        <v>3404623.6</v>
      </c>
      <c r="E1107" s="2">
        <v>85150646.010000005</v>
      </c>
      <c r="F1107">
        <v>3.9983532240027451E-2</v>
      </c>
      <c r="G1107">
        <f>SUMIFS(Historico_Precos[Preço D0],Historico_Precos[Ativo],Historico_Posicoes[[#This Row],[Ativo]],Historico_Precos[Data],Historico_Posicoes[[#This Row],[Data]])</f>
        <v>31.55</v>
      </c>
    </row>
    <row r="1108" spans="1:7" x14ac:dyDescent="0.25">
      <c r="A1108" s="1" t="s">
        <v>26</v>
      </c>
      <c r="B1108" s="1">
        <v>45698</v>
      </c>
      <c r="C1108" t="s">
        <v>12</v>
      </c>
      <c r="D1108" s="2">
        <v>88731945.650000006</v>
      </c>
      <c r="E1108" s="2">
        <v>2106457760</v>
      </c>
      <c r="F1108">
        <v>4.2123771639266103E-2</v>
      </c>
      <c r="G1108">
        <f>SUMIFS(Historico_Precos[Preço D0],Historico_Precos[Ativo],Historico_Posicoes[[#This Row],[Ativo]],Historico_Precos[Data],Historico_Posicoes[[#This Row],[Data]])</f>
        <v>31.55</v>
      </c>
    </row>
    <row r="1109" spans="1:7" x14ac:dyDescent="0.25">
      <c r="A1109" s="1" t="s">
        <v>26</v>
      </c>
      <c r="B1109" s="1">
        <v>45698</v>
      </c>
      <c r="C1109" t="s">
        <v>10</v>
      </c>
      <c r="D1109" s="2">
        <v>93321439</v>
      </c>
      <c r="E1109" s="2">
        <v>2106457760</v>
      </c>
      <c r="F1109">
        <v>4.4302544666264751E-2</v>
      </c>
      <c r="G1109">
        <f>SUMIFS(Historico_Precos[Preço D0],Historico_Precos[Ativo],Historico_Posicoes[[#This Row],[Ativo]],Historico_Precos[Data],Historico_Posicoes[[#This Row],[Data]])</f>
        <v>11.81</v>
      </c>
    </row>
    <row r="1110" spans="1:7" x14ac:dyDescent="0.25">
      <c r="A1110" s="1" t="s">
        <v>26</v>
      </c>
      <c r="B1110" s="1">
        <v>45698</v>
      </c>
      <c r="C1110" t="s">
        <v>14</v>
      </c>
      <c r="D1110" s="2">
        <v>94519560.560000002</v>
      </c>
      <c r="E1110" s="2">
        <v>2106457760</v>
      </c>
      <c r="F1110">
        <v>4.4871329658184078E-2</v>
      </c>
      <c r="G1110">
        <f>SUMIFS(Historico_Precos[Preço D0],Historico_Precos[Ativo],Historico_Posicoes[[#This Row],[Ativo]],Historico_Precos[Data],Historico_Posicoes[[#This Row],[Data]])</f>
        <v>11805.461154000001</v>
      </c>
    </row>
    <row r="1111" spans="1:7" x14ac:dyDescent="0.25">
      <c r="A1111" s="1" t="s">
        <v>26</v>
      </c>
      <c r="B1111" s="1">
        <v>45698</v>
      </c>
      <c r="C1111" t="s">
        <v>5</v>
      </c>
      <c r="D1111" s="2">
        <v>94627699.349999994</v>
      </c>
      <c r="E1111" s="2">
        <v>2106457760</v>
      </c>
      <c r="F1111">
        <v>4.4922666453088525E-2</v>
      </c>
      <c r="G1111">
        <f>SUMIFS(Historico_Precos[Preço D0],Historico_Precos[Ativo],Historico_Posicoes[[#This Row],[Ativo]],Historico_Precos[Data],Historico_Posicoes[[#This Row],[Data]])</f>
        <v>59.35</v>
      </c>
    </row>
    <row r="1112" spans="1:7" x14ac:dyDescent="0.25">
      <c r="A1112" s="1" t="s">
        <v>24</v>
      </c>
      <c r="B1112" s="1">
        <v>45698</v>
      </c>
      <c r="C1112" t="s">
        <v>10</v>
      </c>
      <c r="D1112" s="2">
        <v>3832345</v>
      </c>
      <c r="E1112" s="2">
        <v>85150646.010000005</v>
      </c>
      <c r="F1112">
        <v>4.5006646215578136E-2</v>
      </c>
      <c r="G1112">
        <f>SUMIFS(Historico_Precos[Preço D0],Historico_Precos[Ativo],Historico_Posicoes[[#This Row],[Ativo]],Historico_Precos[Data],Historico_Posicoes[[#This Row],[Data]])</f>
        <v>11.81</v>
      </c>
    </row>
    <row r="1113" spans="1:7" x14ac:dyDescent="0.25">
      <c r="A1113" s="1" t="s">
        <v>24</v>
      </c>
      <c r="B1113" s="1">
        <v>45698</v>
      </c>
      <c r="C1113" t="s">
        <v>6</v>
      </c>
      <c r="D1113" s="2">
        <v>4902380</v>
      </c>
      <c r="E1113" s="2">
        <v>85150646.010000005</v>
      </c>
      <c r="F1113">
        <v>5.7573021811534696E-2</v>
      </c>
      <c r="G1113">
        <f>SUMIFS(Historico_Precos[Preço D0],Historico_Precos[Ativo],Historico_Posicoes[[#This Row],[Ativo]],Historico_Precos[Data],Historico_Posicoes[[#This Row],[Data]])</f>
        <v>18.43</v>
      </c>
    </row>
    <row r="1114" spans="1:7" x14ac:dyDescent="0.25">
      <c r="A1114" s="1" t="s">
        <v>24</v>
      </c>
      <c r="B1114" s="1">
        <v>45698</v>
      </c>
      <c r="C1114" t="s">
        <v>7</v>
      </c>
      <c r="D1114" s="2">
        <v>4953174.26</v>
      </c>
      <c r="E1114" s="2">
        <v>85150646.010000005</v>
      </c>
      <c r="F1114">
        <v>5.8169544120878471E-2</v>
      </c>
      <c r="G1114">
        <f>SUMIFS(Historico_Precos[Preço D0],Historico_Precos[Ativo],Historico_Posicoes[[#This Row],[Ativo]],Historico_Precos[Data],Historico_Posicoes[[#This Row],[Data]])</f>
        <v>17.77</v>
      </c>
    </row>
    <row r="1115" spans="1:7" x14ac:dyDescent="0.25">
      <c r="A1115" s="1" t="s">
        <v>26</v>
      </c>
      <c r="B1115" s="1">
        <v>45698</v>
      </c>
      <c r="C1115" t="s">
        <v>6</v>
      </c>
      <c r="D1115" s="2">
        <v>124257013.59999999</v>
      </c>
      <c r="E1115" s="2">
        <v>2106457760</v>
      </c>
      <c r="F1115">
        <v>5.8988609199550242E-2</v>
      </c>
      <c r="G1115">
        <f>SUMIFS(Historico_Precos[Preço D0],Historico_Precos[Ativo],Historico_Posicoes[[#This Row],[Ativo]],Historico_Precos[Data],Historico_Posicoes[[#This Row],[Data]])</f>
        <v>18.43</v>
      </c>
    </row>
    <row r="1116" spans="1:7" x14ac:dyDescent="0.25">
      <c r="A1116" s="1" t="s">
        <v>26</v>
      </c>
      <c r="B1116" s="1">
        <v>45698</v>
      </c>
      <c r="C1116" t="s">
        <v>13</v>
      </c>
      <c r="D1116" s="2">
        <v>128515152</v>
      </c>
      <c r="E1116" s="2">
        <v>2106457760</v>
      </c>
      <c r="F1116">
        <v>6.1010077885444998E-2</v>
      </c>
      <c r="G1116">
        <f>SUMIFS(Historico_Precos[Preço D0],Historico_Precos[Ativo],Historico_Posicoes[[#This Row],[Ativo]],Historico_Precos[Data],Historico_Posicoes[[#This Row],[Data]])</f>
        <v>18.66</v>
      </c>
    </row>
    <row r="1117" spans="1:7" x14ac:dyDescent="0.25">
      <c r="A1117" s="1" t="s">
        <v>26</v>
      </c>
      <c r="B1117" s="1">
        <v>45698</v>
      </c>
      <c r="C1117" t="s">
        <v>7</v>
      </c>
      <c r="D1117" s="2">
        <v>130620162</v>
      </c>
      <c r="E1117" s="2">
        <v>2106457760</v>
      </c>
      <c r="F1117">
        <v>6.2009390589441486E-2</v>
      </c>
      <c r="G1117">
        <f>SUMIFS(Historico_Precos[Preço D0],Historico_Precos[Ativo],Historico_Posicoes[[#This Row],[Ativo]],Historico_Precos[Data],Historico_Posicoes[[#This Row],[Data]])</f>
        <v>17.77</v>
      </c>
    </row>
    <row r="1118" spans="1:7" x14ac:dyDescent="0.25">
      <c r="A1118" s="1" t="s">
        <v>26</v>
      </c>
      <c r="B1118" s="1">
        <v>45698</v>
      </c>
      <c r="C1118" t="s">
        <v>8</v>
      </c>
      <c r="D1118" s="2">
        <v>145182413</v>
      </c>
      <c r="E1118" s="2">
        <v>2106457760</v>
      </c>
      <c r="F1118">
        <v>6.892253704626862E-2</v>
      </c>
      <c r="G1118">
        <f>SUMIFS(Historico_Precos[Preço D0],Historico_Precos[Ativo],Historico_Posicoes[[#This Row],[Ativo]],Historico_Precos[Data],Historico_Posicoes[[#This Row],[Data]])</f>
        <v>16.98</v>
      </c>
    </row>
    <row r="1119" spans="1:7" x14ac:dyDescent="0.25">
      <c r="A1119" s="1" t="s">
        <v>26</v>
      </c>
      <c r="B1119" s="1">
        <v>45698</v>
      </c>
      <c r="C1119" t="s">
        <v>3</v>
      </c>
      <c r="D1119" s="2">
        <v>209708826.19999999</v>
      </c>
      <c r="E1119" s="2">
        <v>2106457760</v>
      </c>
      <c r="F1119">
        <v>9.9555201239829277E-2</v>
      </c>
      <c r="G1119">
        <f>SUMIFS(Historico_Precos[Preço D0],Historico_Precos[Ativo],Historico_Posicoes[[#This Row],[Ativo]],Historico_Precos[Data],Historico_Posicoes[[#This Row],[Data]])</f>
        <v>30.08</v>
      </c>
    </row>
    <row r="1120" spans="1:7" x14ac:dyDescent="0.25">
      <c r="A1120" s="1" t="s">
        <v>24</v>
      </c>
      <c r="B1120" s="1">
        <v>45698</v>
      </c>
      <c r="C1120" t="s">
        <v>2</v>
      </c>
      <c r="D1120" s="2">
        <v>9072891.2100000009</v>
      </c>
      <c r="E1120" s="2">
        <v>85150646.010000005</v>
      </c>
      <c r="F1120">
        <v>0.10655105551324284</v>
      </c>
      <c r="G1120">
        <f>SUMIFS(Historico_Precos[Preço D0],Historico_Precos[Ativo],Historico_Posicoes[[#This Row],[Ativo]],Historico_Precos[Data],Historico_Posicoes[[#This Row],[Data]])</f>
        <v>39.99</v>
      </c>
    </row>
    <row r="1121" spans="1:7" x14ac:dyDescent="0.25">
      <c r="A1121" s="1" t="s">
        <v>26</v>
      </c>
      <c r="B1121" s="1">
        <v>45698</v>
      </c>
      <c r="C1121" t="s">
        <v>2</v>
      </c>
      <c r="D1121" s="2">
        <v>248685813</v>
      </c>
      <c r="E1121" s="2">
        <v>2106457760</v>
      </c>
      <c r="F1121">
        <v>0.11805877037857146</v>
      </c>
      <c r="G1121">
        <f>SUMIFS(Historico_Precos[Preço D0],Historico_Precos[Ativo],Historico_Posicoes[[#This Row],[Ativo]],Historico_Precos[Data],Historico_Posicoes[[#This Row],[Data]])</f>
        <v>39.99</v>
      </c>
    </row>
    <row r="1122" spans="1:7" x14ac:dyDescent="0.25">
      <c r="A1122" s="1" t="s">
        <v>26</v>
      </c>
      <c r="B1122" s="1">
        <v>45699</v>
      </c>
      <c r="C1122" t="s">
        <v>12</v>
      </c>
      <c r="D1122" s="2">
        <v>90897511.359999999</v>
      </c>
      <c r="E1122" s="2">
        <v>2146460804</v>
      </c>
      <c r="F1122">
        <v>4.2347622276917199E-2</v>
      </c>
      <c r="G1122">
        <f>SUMIFS(Historico_Precos[Preço D0],Historico_Precos[Ativo],Historico_Posicoes[[#This Row],[Ativo]],Historico_Precos[Data],Historico_Posicoes[[#This Row],[Data]])</f>
        <v>32.32</v>
      </c>
    </row>
    <row r="1123" spans="1:7" x14ac:dyDescent="0.25">
      <c r="A1123" s="1" t="s">
        <v>24</v>
      </c>
      <c r="B1123" s="1">
        <v>45699</v>
      </c>
      <c r="C1123" t="s">
        <v>12</v>
      </c>
      <c r="D1123" s="2">
        <v>3487715.84</v>
      </c>
      <c r="E1123" s="2">
        <v>86826739.459999993</v>
      </c>
      <c r="F1123">
        <v>4.0168683768284856E-2</v>
      </c>
      <c r="G1123">
        <f>SUMIFS(Historico_Precos[Preço D0],Historico_Precos[Ativo],Historico_Posicoes[[#This Row],[Ativo]],Historico_Precos[Data],Historico_Posicoes[[#This Row],[Data]])</f>
        <v>32.32</v>
      </c>
    </row>
    <row r="1124" spans="1:7" x14ac:dyDescent="0.25">
      <c r="A1124" s="1" t="s">
        <v>25</v>
      </c>
      <c r="B1124" s="1">
        <v>45699</v>
      </c>
      <c r="C1124" t="s">
        <v>12</v>
      </c>
      <c r="D1124" s="2">
        <v>7579169.2800000003</v>
      </c>
      <c r="E1124" s="2">
        <v>218315533.5</v>
      </c>
      <c r="F1124">
        <v>3.4716582730014489E-2</v>
      </c>
      <c r="G1124">
        <f>SUMIFS(Historico_Precos[Preço D0],Historico_Precos[Ativo],Historico_Posicoes[[#This Row],[Ativo]],Historico_Precos[Data],Historico_Posicoes[[#This Row],[Data]])</f>
        <v>32.32</v>
      </c>
    </row>
    <row r="1125" spans="1:7" x14ac:dyDescent="0.25">
      <c r="A1125" s="1" t="s">
        <v>24</v>
      </c>
      <c r="B1125" s="1">
        <v>45699</v>
      </c>
      <c r="C1125" t="s">
        <v>9</v>
      </c>
      <c r="D1125" s="2">
        <v>4969717.08</v>
      </c>
      <c r="E1125" s="2">
        <v>86826739.459999993</v>
      </c>
      <c r="F1125">
        <v>5.7237172683300946E-2</v>
      </c>
      <c r="G1125">
        <f>SUMIFS(Historico_Precos[Preço D0],Historico_Precos[Ativo],Historico_Posicoes[[#This Row],[Ativo]],Historico_Precos[Data],Historico_Posicoes[[#This Row],[Data]])</f>
        <v>36.06</v>
      </c>
    </row>
    <row r="1126" spans="1:7" x14ac:dyDescent="0.25">
      <c r="A1126" s="1" t="s">
        <v>25</v>
      </c>
      <c r="B1126" s="1">
        <v>45699</v>
      </c>
      <c r="C1126" t="s">
        <v>9</v>
      </c>
      <c r="D1126" s="2">
        <v>10671704.58</v>
      </c>
      <c r="E1126" s="2">
        <v>218315533.5</v>
      </c>
      <c r="F1126">
        <v>4.8882021397712409E-2</v>
      </c>
      <c r="G1126">
        <f>SUMIFS(Historico_Precos[Preço D0],Historico_Precos[Ativo],Historico_Posicoes[[#This Row],[Ativo]],Historico_Precos[Data],Historico_Posicoes[[#This Row],[Data]])</f>
        <v>36.06</v>
      </c>
    </row>
    <row r="1127" spans="1:7" x14ac:dyDescent="0.25">
      <c r="A1127" s="1" t="s">
        <v>24</v>
      </c>
      <c r="B1127" s="1">
        <v>45699</v>
      </c>
      <c r="C1127" t="s">
        <v>10</v>
      </c>
      <c r="D1127" s="2">
        <v>4092465</v>
      </c>
      <c r="E1127" s="2">
        <v>86826739.459999993</v>
      </c>
      <c r="F1127">
        <v>4.7133694360195898E-2</v>
      </c>
      <c r="G1127">
        <f>SUMIFS(Historico_Precos[Preço D0],Historico_Precos[Ativo],Historico_Posicoes[[#This Row],[Ativo]],Historico_Precos[Data],Historico_Posicoes[[#This Row],[Data]])</f>
        <v>12.09</v>
      </c>
    </row>
    <row r="1128" spans="1:7" x14ac:dyDescent="0.25">
      <c r="A1128" s="1" t="s">
        <v>26</v>
      </c>
      <c r="B1128" s="1">
        <v>45699</v>
      </c>
      <c r="C1128" t="s">
        <v>10</v>
      </c>
      <c r="D1128" s="2">
        <v>99717111</v>
      </c>
      <c r="E1128" s="2">
        <v>2146460804</v>
      </c>
      <c r="F1128">
        <v>4.6456525464697002E-2</v>
      </c>
      <c r="G1128">
        <f>SUMIFS(Historico_Precos[Preço D0],Historico_Precos[Ativo],Historico_Posicoes[[#This Row],[Ativo]],Historico_Precos[Data],Historico_Posicoes[[#This Row],[Data]])</f>
        <v>12.09</v>
      </c>
    </row>
    <row r="1129" spans="1:7" x14ac:dyDescent="0.25">
      <c r="A1129" s="1" t="s">
        <v>25</v>
      </c>
      <c r="B1129" s="1">
        <v>45699</v>
      </c>
      <c r="C1129" t="s">
        <v>10</v>
      </c>
      <c r="D1129" s="2">
        <v>8733816</v>
      </c>
      <c r="E1129" s="2">
        <v>218315533.5</v>
      </c>
      <c r="F1129">
        <v>4.0005472171314831E-2</v>
      </c>
      <c r="G1129">
        <f>SUMIFS(Historico_Precos[Preço D0],Historico_Precos[Ativo],Historico_Posicoes[[#This Row],[Ativo]],Historico_Precos[Data],Historico_Posicoes[[#This Row],[Data]])</f>
        <v>12.09</v>
      </c>
    </row>
    <row r="1130" spans="1:7" x14ac:dyDescent="0.25">
      <c r="A1130" s="1" t="s">
        <v>26</v>
      </c>
      <c r="B1130" s="1">
        <v>45699</v>
      </c>
      <c r="C1130" t="s">
        <v>2</v>
      </c>
      <c r="D1130" s="2">
        <v>255464196</v>
      </c>
      <c r="E1130" s="2">
        <v>2146460804</v>
      </c>
      <c r="F1130">
        <v>0.1190164737804362</v>
      </c>
      <c r="G1130">
        <f>SUMIFS(Historico_Precos[Preço D0],Historico_Precos[Ativo],Historico_Posicoes[[#This Row],[Ativo]],Historico_Precos[Data],Historico_Posicoes[[#This Row],[Data]])</f>
        <v>41.08</v>
      </c>
    </row>
    <row r="1131" spans="1:7" x14ac:dyDescent="0.25">
      <c r="A1131" s="1" t="s">
        <v>24</v>
      </c>
      <c r="B1131" s="1">
        <v>45699</v>
      </c>
      <c r="C1131" t="s">
        <v>2</v>
      </c>
      <c r="D1131" s="2">
        <v>9320189.3200000003</v>
      </c>
      <c r="E1131" s="2">
        <v>86826739.459999993</v>
      </c>
      <c r="F1131">
        <v>0.10734238528320755</v>
      </c>
      <c r="G1131">
        <f>SUMIFS(Historico_Precos[Preço D0],Historico_Precos[Ativo],Historico_Posicoes[[#This Row],[Ativo]],Historico_Precos[Data],Historico_Posicoes[[#This Row],[Data]])</f>
        <v>41.08</v>
      </c>
    </row>
    <row r="1132" spans="1:7" x14ac:dyDescent="0.25">
      <c r="A1132" s="1" t="s">
        <v>25</v>
      </c>
      <c r="B1132" s="1">
        <v>45699</v>
      </c>
      <c r="C1132" t="s">
        <v>2</v>
      </c>
      <c r="D1132" s="2">
        <v>22235453.760000002</v>
      </c>
      <c r="E1132" s="2">
        <v>218315533.5</v>
      </c>
      <c r="F1132">
        <v>0.10185007637122624</v>
      </c>
      <c r="G1132">
        <f>SUMIFS(Historico_Precos[Preço D0],Historico_Precos[Ativo],Historico_Posicoes[[#This Row],[Ativo]],Historico_Precos[Data],Historico_Posicoes[[#This Row],[Data]])</f>
        <v>41.08</v>
      </c>
    </row>
    <row r="1133" spans="1:7" x14ac:dyDescent="0.25">
      <c r="A1133" s="1" t="s">
        <v>26</v>
      </c>
      <c r="B1133" s="1">
        <v>45699</v>
      </c>
      <c r="C1133" t="s">
        <v>3</v>
      </c>
      <c r="D1133" s="2">
        <v>214658735.40000001</v>
      </c>
      <c r="E1133" s="2">
        <v>2146460804</v>
      </c>
      <c r="F1133">
        <v>0.10000589575173068</v>
      </c>
      <c r="G1133">
        <f>SUMIFS(Historico_Precos[Preço D0],Historico_Precos[Ativo],Historico_Posicoes[[#This Row],[Ativo]],Historico_Precos[Data],Historico_Posicoes[[#This Row],[Data]])</f>
        <v>30.79</v>
      </c>
    </row>
    <row r="1134" spans="1:7" x14ac:dyDescent="0.25">
      <c r="A1134" s="1" t="s">
        <v>24</v>
      </c>
      <c r="B1134" s="1">
        <v>45699</v>
      </c>
      <c r="C1134" t="s">
        <v>3</v>
      </c>
      <c r="D1134" s="2">
        <v>9057494.3000000007</v>
      </c>
      <c r="E1134" s="2">
        <v>86826739.459999993</v>
      </c>
      <c r="F1134">
        <v>0.10431687699355192</v>
      </c>
      <c r="G1134">
        <f>SUMIFS(Historico_Precos[Preço D0],Historico_Precos[Ativo],Historico_Posicoes[[#This Row],[Ativo]],Historico_Precos[Data],Historico_Posicoes[[#This Row],[Data]])</f>
        <v>30.79</v>
      </c>
    </row>
    <row r="1135" spans="1:7" x14ac:dyDescent="0.25">
      <c r="A1135" s="1" t="s">
        <v>25</v>
      </c>
      <c r="B1135" s="1">
        <v>45699</v>
      </c>
      <c r="C1135" t="s">
        <v>3</v>
      </c>
      <c r="D1135" s="2">
        <v>25384507.600000001</v>
      </c>
      <c r="E1135" s="2">
        <v>218315533.5</v>
      </c>
      <c r="F1135">
        <v>0.11627439968672683</v>
      </c>
      <c r="G1135">
        <f>SUMIFS(Historico_Precos[Preço D0],Historico_Precos[Ativo],Historico_Posicoes[[#This Row],[Ativo]],Historico_Precos[Data],Historico_Posicoes[[#This Row],[Data]])</f>
        <v>30.79</v>
      </c>
    </row>
    <row r="1136" spans="1:7" x14ac:dyDescent="0.25">
      <c r="A1136" s="1" t="s">
        <v>26</v>
      </c>
      <c r="B1136" s="1">
        <v>45699</v>
      </c>
      <c r="C1136" t="s">
        <v>13</v>
      </c>
      <c r="D1136" s="2">
        <v>130030336</v>
      </c>
      <c r="E1136" s="2">
        <v>2146460804</v>
      </c>
      <c r="F1136">
        <v>6.0578947333994736E-2</v>
      </c>
      <c r="G1136">
        <f>SUMIFS(Historico_Precos[Preço D0],Historico_Precos[Ativo],Historico_Posicoes[[#This Row],[Ativo]],Historico_Precos[Data],Historico_Posicoes[[#This Row],[Data]])</f>
        <v>18.88</v>
      </c>
    </row>
    <row r="1137" spans="1:7" x14ac:dyDescent="0.25">
      <c r="A1137" s="1" t="s">
        <v>24</v>
      </c>
      <c r="B1137" s="1">
        <v>45699</v>
      </c>
      <c r="C1137" t="s">
        <v>13</v>
      </c>
      <c r="D1137" s="2">
        <v>5042583.68</v>
      </c>
      <c r="E1137" s="2">
        <v>86826739.459999993</v>
      </c>
      <c r="F1137">
        <v>5.8076391113627571E-2</v>
      </c>
      <c r="G1137">
        <f>SUMIFS(Historico_Precos[Preço D0],Historico_Precos[Ativo],Historico_Posicoes[[#This Row],[Ativo]],Historico_Precos[Data],Historico_Posicoes[[#This Row],[Data]])</f>
        <v>18.88</v>
      </c>
    </row>
    <row r="1138" spans="1:7" x14ac:dyDescent="0.25">
      <c r="A1138" s="1" t="s">
        <v>25</v>
      </c>
      <c r="B1138" s="1">
        <v>45699</v>
      </c>
      <c r="C1138" t="s">
        <v>13</v>
      </c>
      <c r="D1138" s="2">
        <v>12057995.199999999</v>
      </c>
      <c r="E1138" s="2">
        <v>218315533.5</v>
      </c>
      <c r="F1138">
        <v>5.5231961769683237E-2</v>
      </c>
      <c r="G1138">
        <f>SUMIFS(Historico_Precos[Preço D0],Historico_Precos[Ativo],Historico_Posicoes[[#This Row],[Ativo]],Historico_Precos[Data],Historico_Posicoes[[#This Row],[Data]])</f>
        <v>18.88</v>
      </c>
    </row>
    <row r="1139" spans="1:7" x14ac:dyDescent="0.25">
      <c r="A1139" s="1" t="s">
        <v>26</v>
      </c>
      <c r="B1139" s="1">
        <v>45699</v>
      </c>
      <c r="C1139" t="s">
        <v>14</v>
      </c>
      <c r="D1139" s="2">
        <v>93982595.430000007</v>
      </c>
      <c r="E1139" s="2">
        <v>2146460804</v>
      </c>
      <c r="F1139">
        <v>4.3784911075413241E-2</v>
      </c>
      <c r="G1139">
        <f>SUMIFS(Historico_Precos[Preço D0],Historico_Precos[Ativo],Historico_Posicoes[[#This Row],[Ativo]],Historico_Precos[Data],Historico_Posicoes[[#This Row],[Data]])</f>
        <v>11741.156938</v>
      </c>
    </row>
    <row r="1140" spans="1:7" x14ac:dyDescent="0.25">
      <c r="A1140" s="1" t="s">
        <v>24</v>
      </c>
      <c r="B1140" s="1">
        <v>45699</v>
      </c>
      <c r="C1140" t="s">
        <v>14</v>
      </c>
      <c r="D1140" s="2">
        <v>1761173.541</v>
      </c>
      <c r="E1140" s="2">
        <v>86826739.459999993</v>
      </c>
      <c r="F1140">
        <v>2.0283769170110908E-2</v>
      </c>
      <c r="G1140">
        <f>SUMIFS(Historico_Precos[Preço D0],Historico_Precos[Ativo],Historico_Posicoes[[#This Row],[Ativo]],Historico_Precos[Data],Historico_Posicoes[[#This Row],[Data]])</f>
        <v>11741.156938</v>
      </c>
    </row>
    <row r="1141" spans="1:7" x14ac:dyDescent="0.25">
      <c r="A1141" s="1" t="s">
        <v>25</v>
      </c>
      <c r="B1141" s="1">
        <v>45699</v>
      </c>
      <c r="C1141" t="s">
        <v>14</v>
      </c>
      <c r="D1141" s="2">
        <v>3862840.6322999997</v>
      </c>
      <c r="E1141" s="2">
        <v>218315533.5</v>
      </c>
      <c r="F1141">
        <v>1.7693842349976438E-2</v>
      </c>
      <c r="G1141">
        <f>SUMIFS(Historico_Precos[Preço D0],Historico_Precos[Ativo],Historico_Posicoes[[#This Row],[Ativo]],Historico_Precos[Data],Historico_Posicoes[[#This Row],[Data]])</f>
        <v>11741.156938</v>
      </c>
    </row>
    <row r="1142" spans="1:7" x14ac:dyDescent="0.25">
      <c r="A1142" s="1" t="s">
        <v>24</v>
      </c>
      <c r="B1142" s="1">
        <v>45699</v>
      </c>
      <c r="C1142" t="s">
        <v>11</v>
      </c>
      <c r="D1142" s="2">
        <v>2941900</v>
      </c>
      <c r="E1142" s="2">
        <v>86826739.459999993</v>
      </c>
      <c r="F1142">
        <v>3.3882419382514038E-2</v>
      </c>
      <c r="G1142">
        <f>SUMIFS(Historico_Precos[Preço D0],Historico_Precos[Ativo],Historico_Posicoes[[#This Row],[Ativo]],Historico_Precos[Data],Historico_Posicoes[[#This Row],[Data]])</f>
        <v>40.299999999999997</v>
      </c>
    </row>
    <row r="1143" spans="1:7" x14ac:dyDescent="0.25">
      <c r="A1143" s="1" t="s">
        <v>25</v>
      </c>
      <c r="B1143" s="1">
        <v>45699</v>
      </c>
      <c r="C1143" t="s">
        <v>11</v>
      </c>
      <c r="D1143" s="2">
        <v>6778460</v>
      </c>
      <c r="E1143" s="2">
        <v>218315533.5</v>
      </c>
      <c r="F1143">
        <v>3.104891297164615E-2</v>
      </c>
      <c r="G1143">
        <f>SUMIFS(Historico_Precos[Preço D0],Historico_Precos[Ativo],Historico_Posicoes[[#This Row],[Ativo]],Historico_Precos[Data],Historico_Posicoes[[#This Row],[Data]])</f>
        <v>40.299999999999997</v>
      </c>
    </row>
    <row r="1144" spans="1:7" x14ac:dyDescent="0.25">
      <c r="A1144" s="1" t="s">
        <v>26</v>
      </c>
      <c r="B1144" s="1">
        <v>45699</v>
      </c>
      <c r="C1144" t="s">
        <v>6</v>
      </c>
      <c r="D1144" s="2">
        <v>118222957.59999999</v>
      </c>
      <c r="E1144" s="2">
        <v>2146460804</v>
      </c>
      <c r="F1144">
        <v>5.5078088255647452E-2</v>
      </c>
      <c r="G1144">
        <f>SUMIFS(Historico_Precos[Preço D0],Historico_Precos[Ativo],Historico_Posicoes[[#This Row],[Ativo]],Historico_Precos[Data],Historico_Posicoes[[#This Row],[Data]])</f>
        <v>18.77</v>
      </c>
    </row>
    <row r="1145" spans="1:7" x14ac:dyDescent="0.25">
      <c r="A1145" s="1" t="s">
        <v>24</v>
      </c>
      <c r="B1145" s="1">
        <v>45699</v>
      </c>
      <c r="C1145" t="s">
        <v>6</v>
      </c>
      <c r="D1145" s="2">
        <v>4656837</v>
      </c>
      <c r="E1145" s="2">
        <v>86826739.459999993</v>
      </c>
      <c r="F1145">
        <v>5.3633673554508488E-2</v>
      </c>
      <c r="G1145">
        <f>SUMIFS(Historico_Precos[Preço D0],Historico_Precos[Ativo],Historico_Posicoes[[#This Row],[Ativo]],Historico_Precos[Data],Historico_Posicoes[[#This Row],[Data]])</f>
        <v>18.77</v>
      </c>
    </row>
    <row r="1146" spans="1:7" x14ac:dyDescent="0.25">
      <c r="A1146" s="1" t="s">
        <v>25</v>
      </c>
      <c r="B1146" s="1">
        <v>45699</v>
      </c>
      <c r="C1146" t="s">
        <v>6</v>
      </c>
      <c r="D1146" s="2">
        <v>9794186</v>
      </c>
      <c r="E1146" s="2">
        <v>218315533.5</v>
      </c>
      <c r="F1146">
        <v>4.4862524635701194E-2</v>
      </c>
      <c r="G1146">
        <f>SUMIFS(Historico_Precos[Preço D0],Historico_Precos[Ativo],Historico_Posicoes[[#This Row],[Ativo]],Historico_Precos[Data],Historico_Posicoes[[#This Row],[Data]])</f>
        <v>18.77</v>
      </c>
    </row>
    <row r="1147" spans="1:7" x14ac:dyDescent="0.25">
      <c r="A1147" s="1" t="s">
        <v>26</v>
      </c>
      <c r="B1147" s="1">
        <v>45699</v>
      </c>
      <c r="C1147" t="s">
        <v>4</v>
      </c>
      <c r="D1147" s="2">
        <v>83706363.549999997</v>
      </c>
      <c r="E1147" s="2">
        <v>2146460804</v>
      </c>
      <c r="F1147">
        <v>3.8997387417468998E-2</v>
      </c>
      <c r="G1147">
        <f>SUMIFS(Historico_Precos[Preço D0],Historico_Precos[Ativo],Historico_Posicoes[[#This Row],[Ativo]],Historico_Precos[Data],Historico_Posicoes[[#This Row],[Data]])</f>
        <v>98.05</v>
      </c>
    </row>
    <row r="1148" spans="1:7" x14ac:dyDescent="0.25">
      <c r="A1148" s="1" t="s">
        <v>24</v>
      </c>
      <c r="B1148" s="1">
        <v>45699</v>
      </c>
      <c r="C1148" t="s">
        <v>4</v>
      </c>
      <c r="D1148" s="2">
        <v>3117990</v>
      </c>
      <c r="E1148" s="2">
        <v>86826739.459999993</v>
      </c>
      <c r="F1148">
        <v>3.5910481257175615E-2</v>
      </c>
      <c r="G1148">
        <f>SUMIFS(Historico_Precos[Preço D0],Historico_Precos[Ativo],Historico_Posicoes[[#This Row],[Ativo]],Historico_Precos[Data],Historico_Posicoes[[#This Row],[Data]])</f>
        <v>98.05</v>
      </c>
    </row>
    <row r="1149" spans="1:7" x14ac:dyDescent="0.25">
      <c r="A1149" s="1" t="s">
        <v>25</v>
      </c>
      <c r="B1149" s="1">
        <v>45699</v>
      </c>
      <c r="C1149" t="s">
        <v>4</v>
      </c>
      <c r="D1149" s="2">
        <v>6216370</v>
      </c>
      <c r="E1149" s="2">
        <v>218315533.5</v>
      </c>
      <c r="F1149">
        <v>2.8474245054120256E-2</v>
      </c>
      <c r="G1149">
        <f>SUMIFS(Historico_Precos[Preço D0],Historico_Precos[Ativo],Historico_Posicoes[[#This Row],[Ativo]],Historico_Precos[Data],Historico_Posicoes[[#This Row],[Data]])</f>
        <v>98.05</v>
      </c>
    </row>
    <row r="1150" spans="1:7" x14ac:dyDescent="0.25">
      <c r="A1150" s="1" t="s">
        <v>26</v>
      </c>
      <c r="B1150" s="1">
        <v>45699</v>
      </c>
      <c r="C1150" t="s">
        <v>7</v>
      </c>
      <c r="D1150" s="2">
        <v>136941678</v>
      </c>
      <c r="E1150" s="2">
        <v>2146460804</v>
      </c>
      <c r="F1150">
        <v>6.3798825370957019E-2</v>
      </c>
      <c r="G1150">
        <f>SUMIFS(Historico_Precos[Preço D0],Historico_Precos[Ativo],Historico_Posicoes[[#This Row],[Ativo]],Historico_Precos[Data],Historico_Posicoes[[#This Row],[Data]])</f>
        <v>18.63</v>
      </c>
    </row>
    <row r="1151" spans="1:7" x14ac:dyDescent="0.25">
      <c r="A1151" s="1" t="s">
        <v>24</v>
      </c>
      <c r="B1151" s="1">
        <v>45699</v>
      </c>
      <c r="C1151" t="s">
        <v>7</v>
      </c>
      <c r="D1151" s="2">
        <v>5192888.9400000004</v>
      </c>
      <c r="E1151" s="2">
        <v>86826739.459999993</v>
      </c>
      <c r="F1151">
        <v>5.9807485255072838E-2</v>
      </c>
      <c r="G1151">
        <f>SUMIFS(Historico_Precos[Preço D0],Historico_Precos[Ativo],Historico_Posicoes[[#This Row],[Ativo]],Historico_Precos[Data],Historico_Posicoes[[#This Row],[Data]])</f>
        <v>18.63</v>
      </c>
    </row>
    <row r="1152" spans="1:7" x14ac:dyDescent="0.25">
      <c r="A1152" s="1" t="s">
        <v>25</v>
      </c>
      <c r="B1152" s="1">
        <v>45699</v>
      </c>
      <c r="C1152" t="s">
        <v>7</v>
      </c>
      <c r="D1152" s="2">
        <v>13593603.060000001</v>
      </c>
      <c r="E1152" s="2">
        <v>218315533.5</v>
      </c>
      <c r="F1152">
        <v>6.2265853657179189E-2</v>
      </c>
      <c r="G1152">
        <f>SUMIFS(Historico_Precos[Preço D0],Historico_Precos[Ativo],Historico_Posicoes[[#This Row],[Ativo]],Historico_Precos[Data],Historico_Posicoes[[#This Row],[Data]])</f>
        <v>18.63</v>
      </c>
    </row>
    <row r="1153" spans="1:7" x14ac:dyDescent="0.25">
      <c r="A1153" s="1" t="s">
        <v>26</v>
      </c>
      <c r="B1153" s="1">
        <v>45699</v>
      </c>
      <c r="C1153" t="s">
        <v>5</v>
      </c>
      <c r="D1153" s="2">
        <v>93958050.930000007</v>
      </c>
      <c r="E1153" s="2">
        <v>2146460804</v>
      </c>
      <c r="F1153">
        <v>4.37734762055315E-2</v>
      </c>
      <c r="G1153">
        <f>SUMIFS(Historico_Precos[Preço D0],Historico_Precos[Ativo],Historico_Posicoes[[#This Row],[Ativo]],Historico_Precos[Data],Historico_Posicoes[[#This Row],[Data]])</f>
        <v>58.93</v>
      </c>
    </row>
    <row r="1154" spans="1:7" x14ac:dyDescent="0.25">
      <c r="A1154" s="1" t="s">
        <v>24</v>
      </c>
      <c r="B1154" s="1">
        <v>45699</v>
      </c>
      <c r="C1154" t="s">
        <v>5</v>
      </c>
      <c r="D1154" s="2">
        <v>3531321.32</v>
      </c>
      <c r="E1154" s="2">
        <v>86826739.459999993</v>
      </c>
      <c r="F1154">
        <v>4.067089633864273E-2</v>
      </c>
      <c r="G1154">
        <f>SUMIFS(Historico_Precos[Preço D0],Historico_Precos[Ativo],Historico_Posicoes[[#This Row],[Ativo]],Historico_Precos[Data],Historico_Posicoes[[#This Row],[Data]])</f>
        <v>58.93</v>
      </c>
    </row>
    <row r="1155" spans="1:7" x14ac:dyDescent="0.25">
      <c r="A1155" s="1" t="s">
        <v>25</v>
      </c>
      <c r="B1155" s="1">
        <v>45699</v>
      </c>
      <c r="C1155" t="s">
        <v>5</v>
      </c>
      <c r="D1155" s="2">
        <v>7436730.2800000003</v>
      </c>
      <c r="E1155" s="2">
        <v>218315533.5</v>
      </c>
      <c r="F1155">
        <v>3.4064137172355624E-2</v>
      </c>
      <c r="G1155">
        <f>SUMIFS(Historico_Precos[Preço D0],Historico_Precos[Ativo],Historico_Posicoes[[#This Row],[Ativo]],Historico_Precos[Data],Historico_Posicoes[[#This Row],[Data]])</f>
        <v>58.93</v>
      </c>
    </row>
    <row r="1156" spans="1:7" x14ac:dyDescent="0.25">
      <c r="A1156" s="1" t="s">
        <v>26</v>
      </c>
      <c r="B1156" s="1">
        <v>45699</v>
      </c>
      <c r="C1156" t="s">
        <v>8</v>
      </c>
      <c r="D1156" s="2">
        <v>148602493.40000001</v>
      </c>
      <c r="E1156" s="2">
        <v>2146460804</v>
      </c>
      <c r="F1156">
        <v>6.9231403211777454E-2</v>
      </c>
      <c r="G1156">
        <f>SUMIFS(Historico_Precos[Preço D0],Historico_Precos[Ativo],Historico_Posicoes[[#This Row],[Ativo]],Historico_Precos[Data],Historico_Posicoes[[#This Row],[Data]])</f>
        <v>17.38</v>
      </c>
    </row>
    <row r="1157" spans="1:7" x14ac:dyDescent="0.25">
      <c r="A1157" s="1" t="s">
        <v>24</v>
      </c>
      <c r="B1157" s="1">
        <v>45699</v>
      </c>
      <c r="C1157" t="s">
        <v>8</v>
      </c>
      <c r="D1157" s="2">
        <v>6510548</v>
      </c>
      <c r="E1157" s="2">
        <v>86826739.459999993</v>
      </c>
      <c r="F1157">
        <v>7.4983214162951825E-2</v>
      </c>
      <c r="G1157">
        <f>SUMIFS(Historico_Precos[Preço D0],Historico_Precos[Ativo],Historico_Posicoes[[#This Row],[Ativo]],Historico_Precos[Data],Historico_Posicoes[[#This Row],[Data]])</f>
        <v>17.38</v>
      </c>
    </row>
    <row r="1158" spans="1:7" x14ac:dyDescent="0.25">
      <c r="A1158" s="1" t="s">
        <v>25</v>
      </c>
      <c r="B1158" s="1">
        <v>45699</v>
      </c>
      <c r="C1158" t="s">
        <v>8</v>
      </c>
      <c r="D1158" s="2">
        <v>18066510</v>
      </c>
      <c r="E1158" s="2">
        <v>218315533.5</v>
      </c>
      <c r="F1158">
        <v>8.2754120654451743E-2</v>
      </c>
      <c r="G1158">
        <f>SUMIFS(Historico_Precos[Preço D0],Historico_Precos[Ativo],Historico_Posicoes[[#This Row],[Ativo]],Historico_Precos[Data],Historico_Posicoes[[#This Row],[Data]])</f>
        <v>17.38</v>
      </c>
    </row>
    <row r="1159" spans="1:7" x14ac:dyDescent="0.25">
      <c r="A1159" s="1" t="s">
        <v>26</v>
      </c>
      <c r="B1159" s="1">
        <v>45699</v>
      </c>
      <c r="C1159" t="s">
        <v>15</v>
      </c>
      <c r="D1159" s="2">
        <v>31058177.84</v>
      </c>
      <c r="E1159" s="2">
        <v>2146460804</v>
      </c>
      <c r="F1159">
        <v>1.4469482872513706E-2</v>
      </c>
      <c r="G1159">
        <f>SUMIFS(Historico_Precos[Preço D0],Historico_Precos[Ativo],Historico_Posicoes[[#This Row],[Ativo]],Historico_Precos[Data],Historico_Posicoes[[#This Row],[Data]])</f>
        <v>82.209675000000004</v>
      </c>
    </row>
    <row r="1160" spans="1:7" x14ac:dyDescent="0.25">
      <c r="A1160" s="1" t="s">
        <v>24</v>
      </c>
      <c r="B1160" s="1">
        <v>45699</v>
      </c>
      <c r="C1160" t="s">
        <v>15</v>
      </c>
      <c r="D1160" s="2">
        <v>1227637.077</v>
      </c>
      <c r="E1160" s="2">
        <v>86826739.459999993</v>
      </c>
      <c r="F1160">
        <v>1.4138928682972798E-2</v>
      </c>
      <c r="G1160">
        <f>SUMIFS(Historico_Precos[Preço D0],Historico_Precos[Ativo],Historico_Posicoes[[#This Row],[Ativo]],Historico_Precos[Data],Historico_Posicoes[[#This Row],[Data]])</f>
        <v>82.209675000000004</v>
      </c>
    </row>
    <row r="1161" spans="1:7" x14ac:dyDescent="0.25">
      <c r="A1161" s="1" t="s">
        <v>25</v>
      </c>
      <c r="B1161" s="1">
        <v>45699</v>
      </c>
      <c r="C1161" t="s">
        <v>15</v>
      </c>
      <c r="D1161" s="2">
        <v>7656926.9202000005</v>
      </c>
      <c r="E1161" s="2">
        <v>218315533.5</v>
      </c>
      <c r="F1161">
        <v>3.5072753630698478E-2</v>
      </c>
      <c r="G1161">
        <f>SUMIFS(Historico_Precos[Preço D0],Historico_Precos[Ativo],Historico_Posicoes[[#This Row],[Ativo]],Historico_Precos[Data],Historico_Posicoes[[#This Row],[Data]])</f>
        <v>82.209675000000004</v>
      </c>
    </row>
    <row r="1162" spans="1:7" x14ac:dyDescent="0.25">
      <c r="A1162" s="1" t="s">
        <v>24</v>
      </c>
      <c r="B1162" s="1">
        <v>45700</v>
      </c>
      <c r="C1162" t="s">
        <v>9</v>
      </c>
      <c r="D1162" s="2">
        <v>4943531.66</v>
      </c>
      <c r="E1162" s="2">
        <v>85614537.340000004</v>
      </c>
      <c r="F1162">
        <v>5.7741731878638916E-2</v>
      </c>
      <c r="G1162">
        <f>SUMIFS(Historico_Precos[Preço D0],Historico_Precos[Ativo],Historico_Posicoes[[#This Row],[Ativo]],Historico_Precos[Data],Historico_Posicoes[[#This Row],[Data]])</f>
        <v>35.869999999999997</v>
      </c>
    </row>
    <row r="1163" spans="1:7" x14ac:dyDescent="0.25">
      <c r="A1163" s="1" t="s">
        <v>24</v>
      </c>
      <c r="B1163" s="1">
        <v>45700</v>
      </c>
      <c r="C1163" t="s">
        <v>2</v>
      </c>
      <c r="D1163" s="2">
        <v>9156836.4399999995</v>
      </c>
      <c r="E1163" s="2">
        <v>85614537.340000004</v>
      </c>
      <c r="F1163">
        <v>0.10695422441676654</v>
      </c>
      <c r="G1163">
        <f>SUMIFS(Historico_Precos[Preço D0],Historico_Precos[Ativo],Historico_Posicoes[[#This Row],[Ativo]],Historico_Precos[Data],Historico_Posicoes[[#This Row],[Data]])</f>
        <v>40.36</v>
      </c>
    </row>
    <row r="1164" spans="1:7" x14ac:dyDescent="0.25">
      <c r="A1164" s="1" t="s">
        <v>24</v>
      </c>
      <c r="B1164" s="1">
        <v>45700</v>
      </c>
      <c r="C1164" t="s">
        <v>3</v>
      </c>
      <c r="D1164" s="2">
        <v>8916292.6999999993</v>
      </c>
      <c r="E1164" s="2">
        <v>85614537.340000004</v>
      </c>
      <c r="F1164">
        <v>0.10414461114928217</v>
      </c>
      <c r="G1164">
        <f>SUMIFS(Historico_Precos[Preço D0],Historico_Precos[Ativo],Historico_Posicoes[[#This Row],[Ativo]],Historico_Precos[Data],Historico_Posicoes[[#This Row],[Data]])</f>
        <v>30.31</v>
      </c>
    </row>
    <row r="1165" spans="1:7" x14ac:dyDescent="0.25">
      <c r="A1165" s="1" t="s">
        <v>24</v>
      </c>
      <c r="B1165" s="1">
        <v>45700</v>
      </c>
      <c r="C1165" t="s">
        <v>4</v>
      </c>
      <c r="D1165" s="2">
        <v>2892388</v>
      </c>
      <c r="E1165" s="2">
        <v>85614537.340000004</v>
      </c>
      <c r="F1165">
        <v>3.3783841971994702E-2</v>
      </c>
      <c r="G1165">
        <f>SUMIFS(Historico_Precos[Preço D0],Historico_Precos[Ativo],Historico_Posicoes[[#This Row],[Ativo]],Historico_Precos[Data],Historico_Posicoes[[#This Row],[Data]])</f>
        <v>97.06</v>
      </c>
    </row>
    <row r="1166" spans="1:7" x14ac:dyDescent="0.25">
      <c r="A1166" s="1" t="s">
        <v>24</v>
      </c>
      <c r="B1166" s="1">
        <v>45700</v>
      </c>
      <c r="C1166" t="s">
        <v>5</v>
      </c>
      <c r="D1166" s="2">
        <v>3589734.28</v>
      </c>
      <c r="E1166" s="2">
        <v>85614537.340000004</v>
      </c>
      <c r="F1166">
        <v>4.1929027377022789E-2</v>
      </c>
      <c r="G1166">
        <f>SUMIFS(Historico_Precos[Preço D0],Historico_Precos[Ativo],Historico_Posicoes[[#This Row],[Ativo]],Historico_Precos[Data],Historico_Posicoes[[#This Row],[Data]])</f>
        <v>57.97</v>
      </c>
    </row>
    <row r="1167" spans="1:7" x14ac:dyDescent="0.25">
      <c r="A1167" s="1" t="s">
        <v>24</v>
      </c>
      <c r="B1167" s="1">
        <v>45700</v>
      </c>
      <c r="C1167" t="s">
        <v>10</v>
      </c>
      <c r="D1167" s="2">
        <v>3791515</v>
      </c>
      <c r="E1167" s="2">
        <v>85614537.340000004</v>
      </c>
      <c r="F1167">
        <v>4.4285878517836302E-2</v>
      </c>
      <c r="G1167">
        <f>SUMIFS(Historico_Precos[Preço D0],Historico_Precos[Ativo],Historico_Posicoes[[#This Row],[Ativo]],Historico_Precos[Data],Historico_Posicoes[[#This Row],[Data]])</f>
        <v>11.83</v>
      </c>
    </row>
    <row r="1168" spans="1:7" x14ac:dyDescent="0.25">
      <c r="A1168" s="1" t="s">
        <v>24</v>
      </c>
      <c r="B1168" s="1">
        <v>45700</v>
      </c>
      <c r="C1168" t="s">
        <v>11</v>
      </c>
      <c r="D1168" s="2">
        <v>2884230</v>
      </c>
      <c r="E1168" s="2">
        <v>85614537.340000004</v>
      </c>
      <c r="F1168">
        <v>3.3688554416242321E-2</v>
      </c>
      <c r="G1168">
        <f>SUMIFS(Historico_Precos[Preço D0],Historico_Precos[Ativo],Historico_Posicoes[[#This Row],[Ativo]],Historico_Precos[Data],Historico_Posicoes[[#This Row],[Data]])</f>
        <v>39.51</v>
      </c>
    </row>
    <row r="1169" spans="1:7" x14ac:dyDescent="0.25">
      <c r="A1169" s="1" t="s">
        <v>24</v>
      </c>
      <c r="B1169" s="1">
        <v>45700</v>
      </c>
      <c r="C1169" t="s">
        <v>12</v>
      </c>
      <c r="D1169" s="2">
        <v>3421889.52</v>
      </c>
      <c r="E1169" s="2">
        <v>85614537.340000004</v>
      </c>
      <c r="F1169">
        <v>3.9968557050196869E-2</v>
      </c>
      <c r="G1169">
        <f>SUMIFS(Historico_Precos[Preço D0],Historico_Precos[Ativo],Historico_Posicoes[[#This Row],[Ativo]],Historico_Precos[Data],Historico_Posicoes[[#This Row],[Data]])</f>
        <v>31.71</v>
      </c>
    </row>
    <row r="1170" spans="1:7" x14ac:dyDescent="0.25">
      <c r="A1170" s="1" t="s">
        <v>24</v>
      </c>
      <c r="B1170" s="1">
        <v>45700</v>
      </c>
      <c r="C1170" t="s">
        <v>6</v>
      </c>
      <c r="D1170" s="2">
        <v>4421517</v>
      </c>
      <c r="E1170" s="2">
        <v>85614537.340000004</v>
      </c>
      <c r="F1170">
        <v>5.1644465266931033E-2</v>
      </c>
      <c r="G1170">
        <f>SUMIFS(Historico_Precos[Preço D0],Historico_Precos[Ativo],Historico_Posicoes[[#This Row],[Ativo]],Historico_Precos[Data],Historico_Posicoes[[#This Row],[Data]])</f>
        <v>18.57</v>
      </c>
    </row>
    <row r="1171" spans="1:7" x14ac:dyDescent="0.25">
      <c r="A1171" s="1" t="s">
        <v>24</v>
      </c>
      <c r="B1171" s="1">
        <v>45700</v>
      </c>
      <c r="C1171" t="s">
        <v>7</v>
      </c>
      <c r="D1171" s="2">
        <v>5173377.28</v>
      </c>
      <c r="E1171" s="2">
        <v>85614537.340000004</v>
      </c>
      <c r="F1171">
        <v>6.042638832999854E-2</v>
      </c>
      <c r="G1171">
        <f>SUMIFS(Historico_Precos[Preço D0],Historico_Precos[Ativo],Historico_Posicoes[[#This Row],[Ativo]],Historico_Precos[Data],Historico_Posicoes[[#This Row],[Data]])</f>
        <v>18.559999999999999</v>
      </c>
    </row>
    <row r="1172" spans="1:7" x14ac:dyDescent="0.25">
      <c r="A1172" s="1" t="s">
        <v>24</v>
      </c>
      <c r="B1172" s="1">
        <v>45700</v>
      </c>
      <c r="C1172" t="s">
        <v>14</v>
      </c>
      <c r="D1172" s="2">
        <v>1743725.26</v>
      </c>
      <c r="E1172" s="2">
        <v>85614537.340000004</v>
      </c>
      <c r="F1172">
        <v>2.0367163266621E-2</v>
      </c>
      <c r="G1172">
        <f>SUMIFS(Historico_Precos[Preço D0],Historico_Precos[Ativo],Historico_Posicoes[[#This Row],[Ativo]],Historico_Precos[Data],Historico_Posicoes[[#This Row],[Data]])</f>
        <v>11624.835066</v>
      </c>
    </row>
    <row r="1173" spans="1:7" x14ac:dyDescent="0.25">
      <c r="A1173" s="1" t="s">
        <v>24</v>
      </c>
      <c r="B1173" s="1">
        <v>45700</v>
      </c>
      <c r="C1173" t="s">
        <v>15</v>
      </c>
      <c r="D1173" s="2">
        <v>1232619.7560000001</v>
      </c>
      <c r="E1173" s="2">
        <v>85614537.340000004</v>
      </c>
      <c r="F1173">
        <v>1.4397318426249408E-2</v>
      </c>
      <c r="G1173">
        <f>SUMIFS(Historico_Precos[Preço D0],Historico_Precos[Ativo],Historico_Posicoes[[#This Row],[Ativo]],Historico_Precos[Data],Historico_Posicoes[[#This Row],[Data]])</f>
        <v>82.543344000000005</v>
      </c>
    </row>
    <row r="1174" spans="1:7" x14ac:dyDescent="0.25">
      <c r="A1174" s="1" t="s">
        <v>24</v>
      </c>
      <c r="B1174" s="1">
        <v>45700</v>
      </c>
      <c r="C1174" t="s">
        <v>8</v>
      </c>
      <c r="D1174" s="2">
        <v>6212160</v>
      </c>
      <c r="E1174" s="2">
        <v>85614537.340000004</v>
      </c>
      <c r="F1174">
        <v>7.255963990472461E-2</v>
      </c>
      <c r="G1174">
        <f>SUMIFS(Historico_Precos[Preço D0],Historico_Precos[Ativo],Historico_Posicoes[[#This Row],[Ativo]],Historico_Precos[Data],Historico_Posicoes[[#This Row],[Data]])</f>
        <v>17.28</v>
      </c>
    </row>
    <row r="1175" spans="1:7" x14ac:dyDescent="0.25">
      <c r="A1175" s="1" t="s">
        <v>25</v>
      </c>
      <c r="B1175" s="1">
        <v>45700</v>
      </c>
      <c r="C1175" t="s">
        <v>9</v>
      </c>
      <c r="D1175" s="2">
        <v>10615475.41</v>
      </c>
      <c r="E1175" s="2">
        <v>216682833.09999999</v>
      </c>
      <c r="F1175">
        <v>4.8990846474214762E-2</v>
      </c>
      <c r="G1175">
        <f>SUMIFS(Historico_Precos[Preço D0],Historico_Precos[Ativo],Historico_Posicoes[[#This Row],[Ativo]],Historico_Precos[Data],Historico_Posicoes[[#This Row],[Data]])</f>
        <v>35.869999999999997</v>
      </c>
    </row>
    <row r="1176" spans="1:7" x14ac:dyDescent="0.25">
      <c r="A1176" s="1" t="s">
        <v>25</v>
      </c>
      <c r="B1176" s="1">
        <v>45700</v>
      </c>
      <c r="C1176" t="s">
        <v>2</v>
      </c>
      <c r="D1176" s="2">
        <v>21845737.920000002</v>
      </c>
      <c r="E1176" s="2">
        <v>216682833.09999999</v>
      </c>
      <c r="F1176">
        <v>0.10081896017077692</v>
      </c>
      <c r="G1176">
        <f>SUMIFS(Historico_Precos[Preço D0],Historico_Precos[Ativo],Historico_Posicoes[[#This Row],[Ativo]],Historico_Precos[Data],Historico_Posicoes[[#This Row],[Data]])</f>
        <v>40.36</v>
      </c>
    </row>
    <row r="1177" spans="1:7" x14ac:dyDescent="0.25">
      <c r="A1177" s="1" t="s">
        <v>25</v>
      </c>
      <c r="B1177" s="1">
        <v>45700</v>
      </c>
      <c r="C1177" t="s">
        <v>3</v>
      </c>
      <c r="D1177" s="2">
        <v>25898076.399999999</v>
      </c>
      <c r="E1177" s="2">
        <v>216682833.09999999</v>
      </c>
      <c r="F1177">
        <v>0.11952066543290918</v>
      </c>
      <c r="G1177">
        <f>SUMIFS(Historico_Precos[Preço D0],Historico_Precos[Ativo],Historico_Posicoes[[#This Row],[Ativo]],Historico_Precos[Data],Historico_Posicoes[[#This Row],[Data]])</f>
        <v>30.31</v>
      </c>
    </row>
    <row r="1178" spans="1:7" x14ac:dyDescent="0.25">
      <c r="A1178" s="1" t="s">
        <v>25</v>
      </c>
      <c r="B1178" s="1">
        <v>45700</v>
      </c>
      <c r="C1178" t="s">
        <v>4</v>
      </c>
      <c r="D1178" s="2">
        <v>5862424</v>
      </c>
      <c r="E1178" s="2">
        <v>216682833.09999999</v>
      </c>
      <c r="F1178">
        <v>2.7055322824279613E-2</v>
      </c>
      <c r="G1178">
        <f>SUMIFS(Historico_Precos[Preço D0],Historico_Precos[Ativo],Historico_Posicoes[[#This Row],[Ativo]],Historico_Precos[Data],Historico_Posicoes[[#This Row],[Data]])</f>
        <v>97.06</v>
      </c>
    </row>
    <row r="1179" spans="1:7" x14ac:dyDescent="0.25">
      <c r="A1179" s="1" t="s">
        <v>25</v>
      </c>
      <c r="B1179" s="1">
        <v>45700</v>
      </c>
      <c r="C1179" t="s">
        <v>5</v>
      </c>
      <c r="D1179" s="2">
        <v>7344567.1200000001</v>
      </c>
      <c r="E1179" s="2">
        <v>216682833.09999999</v>
      </c>
      <c r="F1179">
        <v>3.3895473005055521E-2</v>
      </c>
      <c r="G1179">
        <f>SUMIFS(Historico_Precos[Preço D0],Historico_Precos[Ativo],Historico_Posicoes[[#This Row],[Ativo]],Historico_Precos[Data],Historico_Posicoes[[#This Row],[Data]])</f>
        <v>57.97</v>
      </c>
    </row>
    <row r="1180" spans="1:7" x14ac:dyDescent="0.25">
      <c r="A1180" s="1" t="s">
        <v>25</v>
      </c>
      <c r="B1180" s="1">
        <v>45700</v>
      </c>
      <c r="C1180" t="s">
        <v>10</v>
      </c>
      <c r="D1180" s="2">
        <v>8545992</v>
      </c>
      <c r="E1180" s="2">
        <v>216682833.09999999</v>
      </c>
      <c r="F1180">
        <v>3.9440097204451775E-2</v>
      </c>
      <c r="G1180">
        <f>SUMIFS(Historico_Precos[Preço D0],Historico_Precos[Ativo],Historico_Posicoes[[#This Row],[Ativo]],Historico_Precos[Data],Historico_Posicoes[[#This Row],[Data]])</f>
        <v>11.83</v>
      </c>
    </row>
    <row r="1181" spans="1:7" x14ac:dyDescent="0.25">
      <c r="A1181" s="1" t="s">
        <v>25</v>
      </c>
      <c r="B1181" s="1">
        <v>45700</v>
      </c>
      <c r="C1181" t="s">
        <v>11</v>
      </c>
      <c r="D1181" s="2">
        <v>6645582</v>
      </c>
      <c r="E1181" s="2">
        <v>216682833.09999999</v>
      </c>
      <c r="F1181">
        <v>3.066962852997698E-2</v>
      </c>
      <c r="G1181">
        <f>SUMIFS(Historico_Precos[Preço D0],Historico_Precos[Ativo],Historico_Posicoes[[#This Row],[Ativo]],Historico_Precos[Data],Historico_Posicoes[[#This Row],[Data]])</f>
        <v>39.51</v>
      </c>
    </row>
    <row r="1182" spans="1:7" x14ac:dyDescent="0.25">
      <c r="A1182" s="1" t="s">
        <v>25</v>
      </c>
      <c r="B1182" s="1">
        <v>45700</v>
      </c>
      <c r="C1182" t="s">
        <v>12</v>
      </c>
      <c r="D1182" s="2">
        <v>7436121.8399999999</v>
      </c>
      <c r="E1182" s="2">
        <v>216682833.09999999</v>
      </c>
      <c r="F1182">
        <v>3.4318001724521478E-2</v>
      </c>
      <c r="G1182">
        <f>SUMIFS(Historico_Precos[Preço D0],Historico_Precos[Ativo],Historico_Posicoes[[#This Row],[Ativo]],Historico_Precos[Data],Historico_Posicoes[[#This Row],[Data]])</f>
        <v>31.71</v>
      </c>
    </row>
    <row r="1183" spans="1:7" x14ac:dyDescent="0.25">
      <c r="A1183" s="1" t="s">
        <v>25</v>
      </c>
      <c r="B1183" s="1">
        <v>45700</v>
      </c>
      <c r="C1183" t="s">
        <v>6</v>
      </c>
      <c r="D1183" s="2">
        <v>8204226</v>
      </c>
      <c r="E1183" s="2">
        <v>216682833.09999999</v>
      </c>
      <c r="F1183">
        <v>3.7862833352440603E-2</v>
      </c>
      <c r="G1183">
        <f>SUMIFS(Historico_Precos[Preço D0],Historico_Precos[Ativo],Historico_Posicoes[[#This Row],[Ativo]],Historico_Precos[Data],Historico_Posicoes[[#This Row],[Data]])</f>
        <v>18.57</v>
      </c>
    </row>
    <row r="1184" spans="1:7" x14ac:dyDescent="0.25">
      <c r="A1184" s="1" t="s">
        <v>25</v>
      </c>
      <c r="B1184" s="1">
        <v>45700</v>
      </c>
      <c r="C1184" t="s">
        <v>7</v>
      </c>
      <c r="D1184" s="2">
        <v>13401470.720000001</v>
      </c>
      <c r="E1184" s="2">
        <v>216682833.09999999</v>
      </c>
      <c r="F1184">
        <v>6.1848327014513274E-2</v>
      </c>
      <c r="G1184">
        <f>SUMIFS(Historico_Precos[Preço D0],Historico_Precos[Ativo],Historico_Posicoes[[#This Row],[Ativo]],Historico_Precos[Data],Historico_Posicoes[[#This Row],[Data]])</f>
        <v>18.559999999999999</v>
      </c>
    </row>
    <row r="1185" spans="1:7" x14ac:dyDescent="0.25">
      <c r="A1185" s="1" t="s">
        <v>25</v>
      </c>
      <c r="B1185" s="1">
        <v>45700</v>
      </c>
      <c r="C1185" t="s">
        <v>8</v>
      </c>
      <c r="D1185" s="2">
        <v>17060544</v>
      </c>
      <c r="E1185" s="2">
        <v>216682833.09999999</v>
      </c>
      <c r="F1185">
        <v>7.8735097542898064E-2</v>
      </c>
      <c r="G1185">
        <f>SUMIFS(Historico_Precos[Preço D0],Historico_Precos[Ativo],Historico_Posicoes[[#This Row],[Ativo]],Historico_Precos[Data],Historico_Posicoes[[#This Row],[Data]])</f>
        <v>17.28</v>
      </c>
    </row>
    <row r="1186" spans="1:7" x14ac:dyDescent="0.25">
      <c r="A1186" s="1" t="s">
        <v>25</v>
      </c>
      <c r="B1186" s="1">
        <v>45700</v>
      </c>
      <c r="C1186" t="s">
        <v>13</v>
      </c>
      <c r="D1186" s="2">
        <v>11872782.35</v>
      </c>
      <c r="E1186" s="2">
        <v>216682833.09999999</v>
      </c>
      <c r="F1186">
        <v>5.4793368630733488E-2</v>
      </c>
      <c r="G1186">
        <f>SUMIFS(Historico_Precos[Preço D0],Historico_Precos[Ativo],Historico_Posicoes[[#This Row],[Ativo]],Historico_Precos[Data],Historico_Posicoes[[#This Row],[Data]])</f>
        <v>18.59</v>
      </c>
    </row>
    <row r="1187" spans="1:7" x14ac:dyDescent="0.25">
      <c r="A1187" s="1" t="s">
        <v>25</v>
      </c>
      <c r="B1187" s="1">
        <v>45700</v>
      </c>
      <c r="C1187" t="s">
        <v>14</v>
      </c>
      <c r="D1187" s="2">
        <v>3824570.7368000001</v>
      </c>
      <c r="E1187" s="2">
        <v>216682833.09999999</v>
      </c>
      <c r="F1187">
        <v>1.7650547955660824E-2</v>
      </c>
      <c r="G1187">
        <f>SUMIFS(Historico_Precos[Preço D0],Historico_Precos[Ativo],Historico_Posicoes[[#This Row],[Ativo]],Historico_Precos[Data],Historico_Posicoes[[#This Row],[Data]])</f>
        <v>11624.835066</v>
      </c>
    </row>
    <row r="1188" spans="1:7" x14ac:dyDescent="0.25">
      <c r="A1188" s="1" t="s">
        <v>25</v>
      </c>
      <c r="B1188" s="1">
        <v>45700</v>
      </c>
      <c r="C1188" t="s">
        <v>15</v>
      </c>
      <c r="D1188" s="2">
        <v>7688004.5172999995</v>
      </c>
      <c r="E1188" s="2">
        <v>216682833.09999999</v>
      </c>
      <c r="F1188">
        <v>3.5480450422908927E-2</v>
      </c>
      <c r="G1188">
        <f>SUMIFS(Historico_Precos[Preço D0],Historico_Precos[Ativo],Historico_Posicoes[[#This Row],[Ativo]],Historico_Precos[Data],Historico_Posicoes[[#This Row],[Data]])</f>
        <v>82.543344000000005</v>
      </c>
    </row>
    <row r="1189" spans="1:7" x14ac:dyDescent="0.25">
      <c r="A1189" s="1" t="s">
        <v>26</v>
      </c>
      <c r="B1189" s="1">
        <v>45700</v>
      </c>
      <c r="C1189" t="s">
        <v>2</v>
      </c>
      <c r="D1189" s="2">
        <v>250986732</v>
      </c>
      <c r="E1189" s="2">
        <v>2113935194</v>
      </c>
      <c r="F1189">
        <v>0.11872962459415869</v>
      </c>
      <c r="G1189">
        <f>SUMIFS(Historico_Precos[Preço D0],Historico_Precos[Ativo],Historico_Posicoes[[#This Row],[Ativo]],Historico_Precos[Data],Historico_Posicoes[[#This Row],[Data]])</f>
        <v>40.36</v>
      </c>
    </row>
    <row r="1190" spans="1:7" x14ac:dyDescent="0.25">
      <c r="A1190" s="1" t="s">
        <v>26</v>
      </c>
      <c r="B1190" s="1">
        <v>45700</v>
      </c>
      <c r="C1190" t="s">
        <v>3</v>
      </c>
      <c r="D1190" s="2">
        <v>211312317.90000001</v>
      </c>
      <c r="E1190" s="2">
        <v>2113935194</v>
      </c>
      <c r="F1190">
        <v>9.9961587516859324E-2</v>
      </c>
      <c r="G1190">
        <f>SUMIFS(Historico_Precos[Preço D0],Historico_Precos[Ativo],Historico_Posicoes[[#This Row],[Ativo]],Historico_Precos[Data],Historico_Posicoes[[#This Row],[Data]])</f>
        <v>30.31</v>
      </c>
    </row>
    <row r="1191" spans="1:7" x14ac:dyDescent="0.25">
      <c r="A1191" s="1" t="s">
        <v>26</v>
      </c>
      <c r="B1191" s="1">
        <v>45700</v>
      </c>
      <c r="C1191" t="s">
        <v>4</v>
      </c>
      <c r="D1191" s="2">
        <v>82861189.659999996</v>
      </c>
      <c r="E1191" s="2">
        <v>2113935194</v>
      </c>
      <c r="F1191">
        <v>3.9197601655521705E-2</v>
      </c>
      <c r="G1191">
        <f>SUMIFS(Historico_Precos[Preço D0],Historico_Precos[Ativo],Historico_Posicoes[[#This Row],[Ativo]],Historico_Precos[Data],Historico_Posicoes[[#This Row],[Data]])</f>
        <v>97.06</v>
      </c>
    </row>
    <row r="1192" spans="1:7" x14ac:dyDescent="0.25">
      <c r="A1192" s="1" t="s">
        <v>26</v>
      </c>
      <c r="B1192" s="1">
        <v>45700</v>
      </c>
      <c r="C1192" t="s">
        <v>5</v>
      </c>
      <c r="D1192" s="2">
        <v>92427425.969999999</v>
      </c>
      <c r="E1192" s="2">
        <v>2113935194</v>
      </c>
      <c r="F1192">
        <v>4.3722923120981916E-2</v>
      </c>
      <c r="G1192">
        <f>SUMIFS(Historico_Precos[Preço D0],Historico_Precos[Ativo],Historico_Posicoes[[#This Row],[Ativo]],Historico_Precos[Data],Historico_Posicoes[[#This Row],[Data]])</f>
        <v>57.97</v>
      </c>
    </row>
    <row r="1193" spans="1:7" x14ac:dyDescent="0.25">
      <c r="A1193" s="1" t="s">
        <v>26</v>
      </c>
      <c r="B1193" s="1">
        <v>45700</v>
      </c>
      <c r="C1193" t="s">
        <v>10</v>
      </c>
      <c r="D1193" s="2">
        <v>97572657</v>
      </c>
      <c r="E1193" s="2">
        <v>2113935194</v>
      </c>
      <c r="F1193">
        <v>4.6156881855669601E-2</v>
      </c>
      <c r="G1193">
        <f>SUMIFS(Historico_Precos[Preço D0],Historico_Precos[Ativo],Historico_Posicoes[[#This Row],[Ativo]],Historico_Precos[Data],Historico_Posicoes[[#This Row],[Data]])</f>
        <v>11.83</v>
      </c>
    </row>
    <row r="1194" spans="1:7" x14ac:dyDescent="0.25">
      <c r="A1194" s="1" t="s">
        <v>26</v>
      </c>
      <c r="B1194" s="1">
        <v>45700</v>
      </c>
      <c r="C1194" t="s">
        <v>12</v>
      </c>
      <c r="D1194" s="2">
        <v>89181933.329999998</v>
      </c>
      <c r="E1194" s="2">
        <v>2113935194</v>
      </c>
      <c r="F1194">
        <v>4.2187638288593628E-2</v>
      </c>
      <c r="G1194">
        <f>SUMIFS(Historico_Precos[Preço D0],Historico_Precos[Ativo],Historico_Posicoes[[#This Row],[Ativo]],Historico_Precos[Data],Historico_Posicoes[[#This Row],[Data]])</f>
        <v>31.71</v>
      </c>
    </row>
    <row r="1195" spans="1:7" x14ac:dyDescent="0.25">
      <c r="A1195" s="1" t="s">
        <v>26</v>
      </c>
      <c r="B1195" s="1">
        <v>45700</v>
      </c>
      <c r="C1195" t="s">
        <v>6</v>
      </c>
      <c r="D1195" s="2">
        <v>108396915.40000001</v>
      </c>
      <c r="E1195" s="2">
        <v>2113935194</v>
      </c>
      <c r="F1195">
        <v>5.1277312430231488E-2</v>
      </c>
      <c r="G1195">
        <f>SUMIFS(Historico_Precos[Preço D0],Historico_Precos[Ativo],Historico_Posicoes[[#This Row],[Ativo]],Historico_Precos[Data],Historico_Posicoes[[#This Row],[Data]])</f>
        <v>18.57</v>
      </c>
    </row>
    <row r="1196" spans="1:7" x14ac:dyDescent="0.25">
      <c r="A1196" s="1" t="s">
        <v>26</v>
      </c>
      <c r="B1196" s="1">
        <v>45700</v>
      </c>
      <c r="C1196" t="s">
        <v>7</v>
      </c>
      <c r="D1196" s="2">
        <v>136427136</v>
      </c>
      <c r="E1196" s="2">
        <v>2113935194</v>
      </c>
      <c r="F1196">
        <v>6.4537047487180435E-2</v>
      </c>
      <c r="G1196">
        <f>SUMIFS(Historico_Precos[Preço D0],Historico_Precos[Ativo],Historico_Posicoes[[#This Row],[Ativo]],Historico_Precos[Data],Historico_Posicoes[[#This Row],[Data]])</f>
        <v>18.559999999999999</v>
      </c>
    </row>
    <row r="1197" spans="1:7" x14ac:dyDescent="0.25">
      <c r="A1197" s="1" t="s">
        <v>26</v>
      </c>
      <c r="B1197" s="1">
        <v>45700</v>
      </c>
      <c r="C1197" t="s">
        <v>14</v>
      </c>
      <c r="D1197" s="2">
        <v>93170982.780000001</v>
      </c>
      <c r="E1197" s="2">
        <v>2113935194</v>
      </c>
      <c r="F1197">
        <v>4.407466370986584E-2</v>
      </c>
      <c r="G1197">
        <f>SUMIFS(Historico_Precos[Preço D0],Historico_Precos[Ativo],Historico_Posicoes[[#This Row],[Ativo]],Historico_Precos[Data],Historico_Posicoes[[#This Row],[Data]])</f>
        <v>11624.835066</v>
      </c>
    </row>
    <row r="1198" spans="1:7" x14ac:dyDescent="0.25">
      <c r="A1198" s="1" t="s">
        <v>26</v>
      </c>
      <c r="B1198" s="1">
        <v>45700</v>
      </c>
      <c r="C1198" t="s">
        <v>15</v>
      </c>
      <c r="D1198" s="2">
        <v>31224280.199999999</v>
      </c>
      <c r="E1198" s="2">
        <v>2113935194</v>
      </c>
      <c r="F1198">
        <v>1.4770689417832739E-2</v>
      </c>
      <c r="G1198">
        <f>SUMIFS(Historico_Precos[Preço D0],Historico_Precos[Ativo],Historico_Posicoes[[#This Row],[Ativo]],Historico_Precos[Data],Historico_Posicoes[[#This Row],[Data]])</f>
        <v>82.543344000000005</v>
      </c>
    </row>
    <row r="1199" spans="1:7" x14ac:dyDescent="0.25">
      <c r="A1199" s="1" t="s">
        <v>26</v>
      </c>
      <c r="B1199" s="1">
        <v>45700</v>
      </c>
      <c r="C1199" t="s">
        <v>8</v>
      </c>
      <c r="D1199" s="2">
        <v>141307217.30000001</v>
      </c>
      <c r="E1199" s="2">
        <v>2113935194</v>
      </c>
      <c r="F1199">
        <v>6.6845576771262183E-2</v>
      </c>
      <c r="G1199">
        <f>SUMIFS(Historico_Precos[Preço D0],Historico_Precos[Ativo],Historico_Posicoes[[#This Row],[Ativo]],Historico_Precos[Data],Historico_Posicoes[[#This Row],[Data]])</f>
        <v>17.28</v>
      </c>
    </row>
    <row r="1200" spans="1:7" x14ac:dyDescent="0.25">
      <c r="A1200" s="1" t="s">
        <v>26</v>
      </c>
      <c r="B1200" s="1">
        <v>45700</v>
      </c>
      <c r="C1200" t="s">
        <v>13</v>
      </c>
      <c r="D1200" s="2">
        <v>128033048</v>
      </c>
      <c r="E1200" s="2">
        <v>2113935194</v>
      </c>
      <c r="F1200">
        <v>6.0566212419092727E-2</v>
      </c>
      <c r="G1200">
        <f>SUMIFS(Historico_Precos[Preço D0],Historico_Precos[Ativo],Historico_Posicoes[[#This Row],[Ativo]],Historico_Precos[Data],Historico_Posicoes[[#This Row],[Data]])</f>
        <v>18.59</v>
      </c>
    </row>
    <row r="1201" spans="1:7" x14ac:dyDescent="0.25">
      <c r="A1201" s="1" t="s">
        <v>24</v>
      </c>
      <c r="B1201" s="1">
        <v>45700</v>
      </c>
      <c r="C1201" t="s">
        <v>13</v>
      </c>
      <c r="D1201" s="2">
        <v>-3718</v>
      </c>
      <c r="E1201" s="2">
        <v>85614537.340000004</v>
      </c>
      <c r="F1201">
        <v>-4.342720425194556E-5</v>
      </c>
      <c r="G1201">
        <f>SUMIFS(Historico_Precos[Preço D0],Historico_Precos[Ativo],Historico_Posicoes[[#This Row],[Ativo]],Historico_Precos[Data],Historico_Posicoes[[#This Row],[Data]])</f>
        <v>18.59</v>
      </c>
    </row>
    <row r="1202" spans="1:7" x14ac:dyDescent="0.25">
      <c r="A1202" s="1" t="s">
        <v>26</v>
      </c>
      <c r="B1202" s="1">
        <v>45701</v>
      </c>
      <c r="C1202" t="s">
        <v>4</v>
      </c>
      <c r="D1202" s="2">
        <v>84363721.019999996</v>
      </c>
      <c r="E1202" s="2">
        <v>2129999805</v>
      </c>
      <c r="F1202">
        <v>3.9607384386591525E-2</v>
      </c>
      <c r="G1202">
        <f>SUMIFS(Historico_Precos[Preço D0],Historico_Precos[Ativo],Historico_Posicoes[[#This Row],[Ativo]],Historico_Precos[Data],Historico_Posicoes[[#This Row],[Data]])</f>
        <v>98.82</v>
      </c>
    </row>
    <row r="1203" spans="1:7" x14ac:dyDescent="0.25">
      <c r="A1203" s="1" t="s">
        <v>26</v>
      </c>
      <c r="B1203" s="1">
        <v>45701</v>
      </c>
      <c r="C1203" t="s">
        <v>10</v>
      </c>
      <c r="D1203" s="2">
        <v>98314968</v>
      </c>
      <c r="E1203" s="2">
        <v>2129999805</v>
      </c>
      <c r="F1203">
        <v>4.6157266197496202E-2</v>
      </c>
      <c r="G1203">
        <f>SUMIFS(Historico_Precos[Preço D0],Historico_Precos[Ativo],Historico_Posicoes[[#This Row],[Ativo]],Historico_Precos[Data],Historico_Posicoes[[#This Row],[Data]])</f>
        <v>11.92</v>
      </c>
    </row>
    <row r="1204" spans="1:7" x14ac:dyDescent="0.25">
      <c r="A1204" s="1" t="s">
        <v>26</v>
      </c>
      <c r="B1204" s="1">
        <v>45701</v>
      </c>
      <c r="C1204" t="s">
        <v>6</v>
      </c>
      <c r="D1204" s="2">
        <v>101037700.7</v>
      </c>
      <c r="E1204" s="2">
        <v>2129999805</v>
      </c>
      <c r="F1204">
        <v>4.7435544577432487E-2</v>
      </c>
      <c r="G1204">
        <f>SUMIFS(Historico_Precos[Preço D0],Historico_Precos[Ativo],Historico_Posicoes[[#This Row],[Ativo]],Historico_Precos[Data],Historico_Posicoes[[#This Row],[Data]])</f>
        <v>18.79</v>
      </c>
    </row>
    <row r="1205" spans="1:7" x14ac:dyDescent="0.25">
      <c r="A1205" s="1" t="s">
        <v>26</v>
      </c>
      <c r="B1205" s="1">
        <v>45701</v>
      </c>
      <c r="C1205" t="s">
        <v>8</v>
      </c>
      <c r="D1205" s="2">
        <v>134646194.5</v>
      </c>
      <c r="E1205" s="2">
        <v>2129999805</v>
      </c>
      <c r="F1205">
        <v>6.3214181608810052E-2</v>
      </c>
      <c r="G1205">
        <f>SUMIFS(Historico_Precos[Preço D0],Historico_Precos[Ativo],Historico_Posicoes[[#This Row],[Ativo]],Historico_Precos[Data],Historico_Posicoes[[#This Row],[Data]])</f>
        <v>17.53</v>
      </c>
    </row>
    <row r="1206" spans="1:7" x14ac:dyDescent="0.25">
      <c r="A1206" s="1" t="s">
        <v>26</v>
      </c>
      <c r="B1206" s="1">
        <v>45701</v>
      </c>
      <c r="C1206" t="s">
        <v>13</v>
      </c>
      <c r="D1206" s="2">
        <v>130581312</v>
      </c>
      <c r="E1206" s="2">
        <v>2129999805</v>
      </c>
      <c r="F1206">
        <v>6.1305785894191667E-2</v>
      </c>
      <c r="G1206">
        <f>SUMIFS(Historico_Precos[Preço D0],Historico_Precos[Ativo],Historico_Posicoes[[#This Row],[Ativo]],Historico_Precos[Data],Historico_Posicoes[[#This Row],[Data]])</f>
        <v>18.96</v>
      </c>
    </row>
    <row r="1207" spans="1:7" x14ac:dyDescent="0.25">
      <c r="A1207" s="1" t="s">
        <v>25</v>
      </c>
      <c r="B1207" s="1">
        <v>45701</v>
      </c>
      <c r="C1207" t="s">
        <v>9</v>
      </c>
      <c r="D1207" s="2">
        <v>10757528.050000001</v>
      </c>
      <c r="E1207" s="2">
        <v>218529153.30000001</v>
      </c>
      <c r="F1207">
        <v>4.9226969891893138E-2</v>
      </c>
      <c r="G1207">
        <f>SUMIFS(Historico_Precos[Preço D0],Historico_Precos[Ativo],Historico_Posicoes[[#This Row],[Ativo]],Historico_Precos[Data],Historico_Posicoes[[#This Row],[Data]])</f>
        <v>36.35</v>
      </c>
    </row>
    <row r="1208" spans="1:7" x14ac:dyDescent="0.25">
      <c r="A1208" s="1" t="s">
        <v>25</v>
      </c>
      <c r="B1208" s="1">
        <v>45701</v>
      </c>
      <c r="C1208" t="s">
        <v>3</v>
      </c>
      <c r="D1208" s="2">
        <v>26893275.199999999</v>
      </c>
      <c r="E1208" s="2">
        <v>218529153.30000001</v>
      </c>
      <c r="F1208">
        <v>0.12306493112651436</v>
      </c>
      <c r="G1208">
        <f>SUMIFS(Historico_Precos[Preço D0],Historico_Precos[Ativo],Historico_Posicoes[[#This Row],[Ativo]],Historico_Precos[Data],Historico_Posicoes[[#This Row],[Data]])</f>
        <v>30.58</v>
      </c>
    </row>
    <row r="1209" spans="1:7" x14ac:dyDescent="0.25">
      <c r="A1209" s="1" t="s">
        <v>25</v>
      </c>
      <c r="B1209" s="1">
        <v>45701</v>
      </c>
      <c r="C1209" t="s">
        <v>4</v>
      </c>
      <c r="D1209" s="2">
        <v>5494392</v>
      </c>
      <c r="E1209" s="2">
        <v>218529153.30000001</v>
      </c>
      <c r="F1209">
        <v>2.5142604165299714E-2</v>
      </c>
      <c r="G1209">
        <f>SUMIFS(Historico_Precos[Preço D0],Historico_Precos[Ativo],Historico_Posicoes[[#This Row],[Ativo]],Historico_Precos[Data],Historico_Posicoes[[#This Row],[Data]])</f>
        <v>98.82</v>
      </c>
    </row>
    <row r="1210" spans="1:7" x14ac:dyDescent="0.25">
      <c r="A1210" s="1" t="s">
        <v>25</v>
      </c>
      <c r="B1210" s="1">
        <v>45701</v>
      </c>
      <c r="C1210" t="s">
        <v>5</v>
      </c>
      <c r="D1210" s="2">
        <v>7178439.0800000001</v>
      </c>
      <c r="E1210" s="2">
        <v>218529153.30000001</v>
      </c>
      <c r="F1210">
        <v>3.2848885247568474E-2</v>
      </c>
      <c r="G1210">
        <f>SUMIFS(Historico_Precos[Preço D0],Historico_Precos[Ativo],Historico_Posicoes[[#This Row],[Ativo]],Historico_Precos[Data],Historico_Posicoes[[#This Row],[Data]])</f>
        <v>59.23</v>
      </c>
    </row>
    <row r="1211" spans="1:7" x14ac:dyDescent="0.25">
      <c r="A1211" s="1" t="s">
        <v>25</v>
      </c>
      <c r="B1211" s="1">
        <v>45701</v>
      </c>
      <c r="C1211" t="s">
        <v>11</v>
      </c>
      <c r="D1211" s="2">
        <v>5957948</v>
      </c>
      <c r="E1211" s="2">
        <v>218529153.30000001</v>
      </c>
      <c r="F1211">
        <v>2.7263858894931249E-2</v>
      </c>
      <c r="G1211">
        <f>SUMIFS(Historico_Precos[Preço D0],Historico_Precos[Ativo],Historico_Posicoes[[#This Row],[Ativo]],Historico_Precos[Data],Historico_Posicoes[[#This Row],[Data]])</f>
        <v>38.89</v>
      </c>
    </row>
    <row r="1212" spans="1:7" x14ac:dyDescent="0.25">
      <c r="A1212" s="1" t="s">
        <v>25</v>
      </c>
      <c r="B1212" s="1">
        <v>45701</v>
      </c>
      <c r="C1212" t="s">
        <v>6</v>
      </c>
      <c r="D1212" s="2">
        <v>8600183</v>
      </c>
      <c r="E1212" s="2">
        <v>218529153.30000001</v>
      </c>
      <c r="F1212">
        <v>3.9354854352972958E-2</v>
      </c>
      <c r="G1212">
        <f>SUMIFS(Historico_Precos[Preço D0],Historico_Precos[Ativo],Historico_Posicoes[[#This Row],[Ativo]],Historico_Precos[Data],Historico_Posicoes[[#This Row],[Data]])</f>
        <v>18.79</v>
      </c>
    </row>
    <row r="1213" spans="1:7" x14ac:dyDescent="0.25">
      <c r="A1213" s="1" t="s">
        <v>25</v>
      </c>
      <c r="B1213" s="1">
        <v>45701</v>
      </c>
      <c r="C1213" t="s">
        <v>8</v>
      </c>
      <c r="D1213" s="2">
        <v>16460670</v>
      </c>
      <c r="E1213" s="2">
        <v>218529153.30000001</v>
      </c>
      <c r="F1213">
        <v>7.5324823948787062E-2</v>
      </c>
      <c r="G1213">
        <f>SUMIFS(Historico_Precos[Preço D0],Historico_Precos[Ativo],Historico_Posicoes[[#This Row],[Ativo]],Historico_Precos[Data],Historico_Posicoes[[#This Row],[Data]])</f>
        <v>17.53</v>
      </c>
    </row>
    <row r="1214" spans="1:7" x14ac:dyDescent="0.25">
      <c r="A1214" s="1" t="s">
        <v>25</v>
      </c>
      <c r="B1214" s="1">
        <v>45701</v>
      </c>
      <c r="C1214" t="s">
        <v>13</v>
      </c>
      <c r="D1214" s="2">
        <v>12105296.4</v>
      </c>
      <c r="E1214" s="2">
        <v>218529153.30000001</v>
      </c>
      <c r="F1214">
        <v>5.5394423202572304E-2</v>
      </c>
      <c r="G1214">
        <f>SUMIFS(Historico_Precos[Preço D0],Historico_Precos[Ativo],Historico_Posicoes[[#This Row],[Ativo]],Historico_Precos[Data],Historico_Posicoes[[#This Row],[Data]])</f>
        <v>18.96</v>
      </c>
    </row>
    <row r="1215" spans="1:7" x14ac:dyDescent="0.25">
      <c r="A1215" s="1" t="s">
        <v>25</v>
      </c>
      <c r="B1215" s="1">
        <v>45701</v>
      </c>
      <c r="C1215" t="s">
        <v>14</v>
      </c>
      <c r="D1215" s="2">
        <v>3930731.5715000001</v>
      </c>
      <c r="E1215" s="2">
        <v>218529153.30000001</v>
      </c>
      <c r="F1215">
        <v>1.798721823675322E-2</v>
      </c>
      <c r="G1215">
        <f>SUMIFS(Historico_Precos[Preço D0],Historico_Precos[Ativo],Historico_Posicoes[[#This Row],[Ativo]],Historico_Precos[Data],Historico_Posicoes[[#This Row],[Data]])</f>
        <v>11947.512375</v>
      </c>
    </row>
    <row r="1216" spans="1:7" x14ac:dyDescent="0.25">
      <c r="A1216" s="1" t="s">
        <v>25</v>
      </c>
      <c r="B1216" s="1">
        <v>45701</v>
      </c>
      <c r="C1216" t="s">
        <v>15</v>
      </c>
      <c r="D1216" s="2">
        <v>7723183.6761999996</v>
      </c>
      <c r="E1216" s="2">
        <v>218529153.30000001</v>
      </c>
      <c r="F1216">
        <v>3.5341662929510832E-2</v>
      </c>
      <c r="G1216">
        <f>SUMIFS(Historico_Precos[Preço D0],Historico_Precos[Ativo],Historico_Posicoes[[#This Row],[Ativo]],Historico_Precos[Data],Historico_Posicoes[[#This Row],[Data]])</f>
        <v>82.921049999999994</v>
      </c>
    </row>
    <row r="1217" spans="1:7" x14ac:dyDescent="0.25">
      <c r="A1217" s="1" t="s">
        <v>24</v>
      </c>
      <c r="B1217" s="1">
        <v>45701</v>
      </c>
      <c r="C1217" t="s">
        <v>9</v>
      </c>
      <c r="D1217" s="2">
        <v>5009684.3</v>
      </c>
      <c r="E1217" s="2">
        <v>85936950.200000003</v>
      </c>
      <c r="F1217">
        <v>5.8294881169753211E-2</v>
      </c>
      <c r="G1217">
        <f>SUMIFS(Historico_Precos[Preço D0],Historico_Precos[Ativo],Historico_Posicoes[[#This Row],[Ativo]],Historico_Precos[Data],Historico_Posicoes[[#This Row],[Data]])</f>
        <v>36.35</v>
      </c>
    </row>
    <row r="1218" spans="1:7" x14ac:dyDescent="0.25">
      <c r="A1218" s="1" t="s">
        <v>24</v>
      </c>
      <c r="B1218" s="1">
        <v>45701</v>
      </c>
      <c r="C1218" t="s">
        <v>2</v>
      </c>
      <c r="D1218" s="2">
        <v>9218093.7699999996</v>
      </c>
      <c r="E1218" s="2">
        <v>85936950.200000003</v>
      </c>
      <c r="F1218">
        <v>0.10726577739315678</v>
      </c>
      <c r="G1218">
        <f>SUMIFS(Historico_Precos[Preço D0],Historico_Precos[Ativo],Historico_Posicoes[[#This Row],[Ativo]],Historico_Precos[Data],Historico_Posicoes[[#This Row],[Data]])</f>
        <v>40.630000000000003</v>
      </c>
    </row>
    <row r="1219" spans="1:7" x14ac:dyDescent="0.25">
      <c r="A1219" s="1" t="s">
        <v>24</v>
      </c>
      <c r="B1219" s="1">
        <v>45701</v>
      </c>
      <c r="C1219" t="s">
        <v>3</v>
      </c>
      <c r="D1219" s="2">
        <v>8995718.5999999996</v>
      </c>
      <c r="E1219" s="2">
        <v>85936950.200000003</v>
      </c>
      <c r="F1219">
        <v>0.10467812249636943</v>
      </c>
      <c r="G1219">
        <f>SUMIFS(Historico_Precos[Preço D0],Historico_Precos[Ativo],Historico_Posicoes[[#This Row],[Ativo]],Historico_Precos[Data],Historico_Posicoes[[#This Row],[Data]])</f>
        <v>30.58</v>
      </c>
    </row>
    <row r="1220" spans="1:7" x14ac:dyDescent="0.25">
      <c r="A1220" s="1" t="s">
        <v>24</v>
      </c>
      <c r="B1220" s="1">
        <v>45701</v>
      </c>
      <c r="C1220" t="s">
        <v>4</v>
      </c>
      <c r="D1220" s="2">
        <v>2944836</v>
      </c>
      <c r="E1220" s="2">
        <v>85936950.200000003</v>
      </c>
      <c r="F1220">
        <v>3.426740177707633E-2</v>
      </c>
      <c r="G1220">
        <f>SUMIFS(Historico_Precos[Preço D0],Historico_Precos[Ativo],Historico_Posicoes[[#This Row],[Ativo]],Historico_Precos[Data],Historico_Posicoes[[#This Row],[Data]])</f>
        <v>98.82</v>
      </c>
    </row>
    <row r="1221" spans="1:7" x14ac:dyDescent="0.25">
      <c r="A1221" s="1" t="s">
        <v>24</v>
      </c>
      <c r="B1221" s="1">
        <v>45701</v>
      </c>
      <c r="C1221" t="s">
        <v>5</v>
      </c>
      <c r="D1221" s="2">
        <v>3401223.52</v>
      </c>
      <c r="E1221" s="2">
        <v>85936950.200000003</v>
      </c>
      <c r="F1221">
        <v>3.9578126895175758E-2</v>
      </c>
      <c r="G1221">
        <f>SUMIFS(Historico_Precos[Preço D0],Historico_Precos[Ativo],Historico_Posicoes[[#This Row],[Ativo]],Historico_Precos[Data],Historico_Posicoes[[#This Row],[Data]])</f>
        <v>59.23</v>
      </c>
    </row>
    <row r="1222" spans="1:7" x14ac:dyDescent="0.25">
      <c r="A1222" s="1" t="s">
        <v>24</v>
      </c>
      <c r="B1222" s="1">
        <v>45701</v>
      </c>
      <c r="C1222" t="s">
        <v>10</v>
      </c>
      <c r="D1222" s="2">
        <v>4023000</v>
      </c>
      <c r="E1222" s="2">
        <v>85936950.200000003</v>
      </c>
      <c r="F1222">
        <v>4.6813390405841981E-2</v>
      </c>
      <c r="G1222">
        <f>SUMIFS(Historico_Precos[Preço D0],Historico_Precos[Ativo],Historico_Posicoes[[#This Row],[Ativo]],Historico_Precos[Data],Historico_Posicoes[[#This Row],[Data]])</f>
        <v>11.92</v>
      </c>
    </row>
    <row r="1223" spans="1:7" x14ac:dyDescent="0.25">
      <c r="A1223" s="1" t="s">
        <v>24</v>
      </c>
      <c r="B1223" s="1">
        <v>45701</v>
      </c>
      <c r="C1223" t="s">
        <v>11</v>
      </c>
      <c r="D1223" s="2">
        <v>2838970</v>
      </c>
      <c r="E1223" s="2">
        <v>85936950.200000003</v>
      </c>
      <c r="F1223">
        <v>3.3035498623035842E-2</v>
      </c>
      <c r="G1223">
        <f>SUMIFS(Historico_Precos[Preço D0],Historico_Precos[Ativo],Historico_Posicoes[[#This Row],[Ativo]],Historico_Precos[Data],Historico_Posicoes[[#This Row],[Data]])</f>
        <v>38.89</v>
      </c>
    </row>
    <row r="1224" spans="1:7" x14ac:dyDescent="0.25">
      <c r="A1224" s="1" t="s">
        <v>24</v>
      </c>
      <c r="B1224" s="1">
        <v>45701</v>
      </c>
      <c r="C1224" t="s">
        <v>12</v>
      </c>
      <c r="D1224" s="2">
        <v>3411098.32</v>
      </c>
      <c r="E1224" s="2">
        <v>85936950.200000003</v>
      </c>
      <c r="F1224">
        <v>3.9693034393952692E-2</v>
      </c>
      <c r="G1224">
        <f>SUMIFS(Historico_Precos[Preço D0],Historico_Precos[Ativo],Historico_Posicoes[[#This Row],[Ativo]],Historico_Precos[Data],Historico_Posicoes[[#This Row],[Data]])</f>
        <v>31.61</v>
      </c>
    </row>
    <row r="1225" spans="1:7" x14ac:dyDescent="0.25">
      <c r="A1225" s="1" t="s">
        <v>24</v>
      </c>
      <c r="B1225" s="1">
        <v>45701</v>
      </c>
      <c r="C1225" t="s">
        <v>7</v>
      </c>
      <c r="D1225" s="2">
        <v>5184526.8</v>
      </c>
      <c r="E1225" s="2">
        <v>85936950.200000003</v>
      </c>
      <c r="F1225">
        <v>6.0329425095190306E-2</v>
      </c>
      <c r="G1225">
        <f>SUMIFS(Historico_Precos[Preço D0],Historico_Precos[Ativo],Historico_Posicoes[[#This Row],[Ativo]],Historico_Precos[Data],Historico_Posicoes[[#This Row],[Data]])</f>
        <v>18.600000000000001</v>
      </c>
    </row>
    <row r="1226" spans="1:7" x14ac:dyDescent="0.25">
      <c r="A1226" s="1" t="s">
        <v>24</v>
      </c>
      <c r="B1226" s="1">
        <v>45701</v>
      </c>
      <c r="C1226" t="s">
        <v>14</v>
      </c>
      <c r="D1226" s="2">
        <v>1792126.8559999999</v>
      </c>
      <c r="E1226" s="2">
        <v>85936950.200000003</v>
      </c>
      <c r="F1226">
        <v>2.0853973195804659E-2</v>
      </c>
      <c r="G1226">
        <f>SUMIFS(Historico_Precos[Preço D0],Historico_Precos[Ativo],Historico_Posicoes[[#This Row],[Ativo]],Historico_Precos[Data],Historico_Posicoes[[#This Row],[Data]])</f>
        <v>11947.512375</v>
      </c>
    </row>
    <row r="1227" spans="1:7" x14ac:dyDescent="0.25">
      <c r="A1227" s="1" t="s">
        <v>24</v>
      </c>
      <c r="B1227" s="1">
        <v>45701</v>
      </c>
      <c r="C1227" t="s">
        <v>15</v>
      </c>
      <c r="D1227" s="2">
        <v>1238260.04</v>
      </c>
      <c r="E1227" s="2">
        <v>85936950.200000003</v>
      </c>
      <c r="F1227">
        <v>1.4408936285476884E-2</v>
      </c>
      <c r="G1227">
        <f>SUMIFS(Historico_Precos[Preço D0],Historico_Precos[Ativo],Historico_Posicoes[[#This Row],[Ativo]],Historico_Precos[Data],Historico_Posicoes[[#This Row],[Data]])</f>
        <v>82.921049999999994</v>
      </c>
    </row>
    <row r="1228" spans="1:7" x14ac:dyDescent="0.25">
      <c r="A1228" s="1" t="s">
        <v>24</v>
      </c>
      <c r="B1228" s="1">
        <v>45701</v>
      </c>
      <c r="C1228" t="s">
        <v>13</v>
      </c>
      <c r="D1228" s="2">
        <v>5063950.5599999996</v>
      </c>
      <c r="E1228" s="2">
        <v>85936950.200000003</v>
      </c>
      <c r="F1228">
        <v>5.8926347144211307E-2</v>
      </c>
      <c r="G1228">
        <f>SUMIFS(Historico_Precos[Preço D0],Historico_Precos[Ativo],Historico_Posicoes[[#This Row],[Ativo]],Historico_Precos[Data],Historico_Posicoes[[#This Row],[Data]])</f>
        <v>18.96</v>
      </c>
    </row>
    <row r="1229" spans="1:7" x14ac:dyDescent="0.25">
      <c r="A1229" s="1" t="s">
        <v>26</v>
      </c>
      <c r="B1229" s="1">
        <v>45701</v>
      </c>
      <c r="C1229" t="s">
        <v>2</v>
      </c>
      <c r="D1229" s="2">
        <v>252665781</v>
      </c>
      <c r="E1229" s="2">
        <v>2129999805</v>
      </c>
      <c r="F1229">
        <v>0.11862244325416733</v>
      </c>
      <c r="G1229">
        <f>SUMIFS(Historico_Precos[Preço D0],Historico_Precos[Ativo],Historico_Posicoes[[#This Row],[Ativo]],Historico_Precos[Data],Historico_Posicoes[[#This Row],[Data]])</f>
        <v>40.630000000000003</v>
      </c>
    </row>
    <row r="1230" spans="1:7" x14ac:dyDescent="0.25">
      <c r="A1230" s="1" t="s">
        <v>26</v>
      </c>
      <c r="B1230" s="1">
        <v>45701</v>
      </c>
      <c r="C1230" t="s">
        <v>3</v>
      </c>
      <c r="D1230" s="2">
        <v>213194677.69999999</v>
      </c>
      <c r="E1230" s="2">
        <v>2129999805</v>
      </c>
      <c r="F1230">
        <v>0.10009140714451849</v>
      </c>
      <c r="G1230">
        <f>SUMIFS(Historico_Precos[Preço D0],Historico_Precos[Ativo],Historico_Posicoes[[#This Row],[Ativo]],Historico_Precos[Data],Historico_Posicoes[[#This Row],[Data]])</f>
        <v>30.58</v>
      </c>
    </row>
    <row r="1231" spans="1:7" x14ac:dyDescent="0.25">
      <c r="A1231" s="1" t="s">
        <v>26</v>
      </c>
      <c r="B1231" s="1">
        <v>45701</v>
      </c>
      <c r="C1231" t="s">
        <v>5</v>
      </c>
      <c r="D1231" s="2">
        <v>94436371.230000004</v>
      </c>
      <c r="E1231" s="2">
        <v>2129999805</v>
      </c>
      <c r="F1231">
        <v>4.4336328580086425E-2</v>
      </c>
      <c r="G1231">
        <f>SUMIFS(Historico_Precos[Preço D0],Historico_Precos[Ativo],Historico_Posicoes[[#This Row],[Ativo]],Historico_Precos[Data],Historico_Posicoes[[#This Row],[Data]])</f>
        <v>59.23</v>
      </c>
    </row>
    <row r="1232" spans="1:7" x14ac:dyDescent="0.25">
      <c r="A1232" s="1" t="s">
        <v>26</v>
      </c>
      <c r="B1232" s="1">
        <v>45701</v>
      </c>
      <c r="C1232" t="s">
        <v>12</v>
      </c>
      <c r="D1232" s="2">
        <v>88900691.030000001</v>
      </c>
      <c r="E1232" s="2">
        <v>2129999805</v>
      </c>
      <c r="F1232">
        <v>4.1737417450139154E-2</v>
      </c>
      <c r="G1232">
        <f>SUMIFS(Historico_Precos[Preço D0],Historico_Precos[Ativo],Historico_Posicoes[[#This Row],[Ativo]],Historico_Precos[Data],Historico_Posicoes[[#This Row],[Data]])</f>
        <v>31.61</v>
      </c>
    </row>
    <row r="1233" spans="1:7" x14ac:dyDescent="0.25">
      <c r="A1233" s="1" t="s">
        <v>26</v>
      </c>
      <c r="B1233" s="1">
        <v>45701</v>
      </c>
      <c r="C1233" t="s">
        <v>7</v>
      </c>
      <c r="D1233" s="2">
        <v>136721160</v>
      </c>
      <c r="E1233" s="2">
        <v>2129999805</v>
      </c>
      <c r="F1233">
        <v>6.4188343904566694E-2</v>
      </c>
      <c r="G1233">
        <f>SUMIFS(Historico_Precos[Preço D0],Historico_Precos[Ativo],Historico_Posicoes[[#This Row],[Ativo]],Historico_Precos[Data],Historico_Posicoes[[#This Row],[Data]])</f>
        <v>18.600000000000001</v>
      </c>
    </row>
    <row r="1234" spans="1:7" x14ac:dyDescent="0.25">
      <c r="A1234" s="1" t="s">
        <v>26</v>
      </c>
      <c r="B1234" s="1">
        <v>45701</v>
      </c>
      <c r="C1234" t="s">
        <v>14</v>
      </c>
      <c r="D1234" s="2">
        <v>95385448.659999996</v>
      </c>
      <c r="E1234" s="2">
        <v>2129999805</v>
      </c>
      <c r="F1234">
        <v>4.4781904879094579E-2</v>
      </c>
      <c r="G1234">
        <f>SUMIFS(Historico_Precos[Preço D0],Historico_Precos[Ativo],Historico_Posicoes[[#This Row],[Ativo]],Historico_Precos[Data],Historico_Posicoes[[#This Row],[Data]])</f>
        <v>11947.512375</v>
      </c>
    </row>
    <row r="1235" spans="1:7" x14ac:dyDescent="0.25">
      <c r="A1235" s="1" t="s">
        <v>26</v>
      </c>
      <c r="B1235" s="1">
        <v>45701</v>
      </c>
      <c r="C1235" t="s">
        <v>15</v>
      </c>
      <c r="D1235" s="2">
        <v>31245388.600000001</v>
      </c>
      <c r="E1235" s="2">
        <v>2129999805</v>
      </c>
      <c r="F1235">
        <v>1.4669197868776332E-2</v>
      </c>
      <c r="G1235">
        <f>SUMIFS(Historico_Precos[Preço D0],Historico_Precos[Ativo],Historico_Posicoes[[#This Row],[Ativo]],Historico_Precos[Data],Historico_Posicoes[[#This Row],[Data]])</f>
        <v>82.921049999999994</v>
      </c>
    </row>
    <row r="1236" spans="1:7" x14ac:dyDescent="0.25">
      <c r="A1236" s="1" t="s">
        <v>25</v>
      </c>
      <c r="B1236" s="1">
        <v>45701</v>
      </c>
      <c r="C1236" t="s">
        <v>2</v>
      </c>
      <c r="D1236" s="2">
        <v>21991881.359999999</v>
      </c>
      <c r="E1236" s="2">
        <v>218529153.30000001</v>
      </c>
      <c r="F1236">
        <v>0.10063591529048403</v>
      </c>
      <c r="G1236">
        <f>SUMIFS(Historico_Precos[Preço D0],Historico_Precos[Ativo],Historico_Posicoes[[#This Row],[Ativo]],Historico_Precos[Data],Historico_Posicoes[[#This Row],[Data]])</f>
        <v>40.630000000000003</v>
      </c>
    </row>
    <row r="1237" spans="1:7" x14ac:dyDescent="0.25">
      <c r="A1237" s="1" t="s">
        <v>25</v>
      </c>
      <c r="B1237" s="1">
        <v>45701</v>
      </c>
      <c r="C1237" t="s">
        <v>10</v>
      </c>
      <c r="D1237" s="2">
        <v>8611008</v>
      </c>
      <c r="E1237" s="2">
        <v>218529153.30000001</v>
      </c>
      <c r="F1237">
        <v>3.9404390077779156E-2</v>
      </c>
      <c r="G1237">
        <f>SUMIFS(Historico_Precos[Preço D0],Historico_Precos[Ativo],Historico_Posicoes[[#This Row],[Ativo]],Historico_Precos[Data],Historico_Posicoes[[#This Row],[Data]])</f>
        <v>11.92</v>
      </c>
    </row>
    <row r="1238" spans="1:7" x14ac:dyDescent="0.25">
      <c r="A1238" s="1" t="s">
        <v>25</v>
      </c>
      <c r="B1238" s="1">
        <v>45701</v>
      </c>
      <c r="C1238" t="s">
        <v>12</v>
      </c>
      <c r="D1238" s="2">
        <v>7412671.4400000004</v>
      </c>
      <c r="E1238" s="2">
        <v>218529153.30000001</v>
      </c>
      <c r="F1238">
        <v>3.3920743882733931E-2</v>
      </c>
      <c r="G1238">
        <f>SUMIFS(Historico_Precos[Preço D0],Historico_Precos[Ativo],Historico_Posicoes[[#This Row],[Ativo]],Historico_Precos[Data],Historico_Posicoes[[#This Row],[Data]])</f>
        <v>31.61</v>
      </c>
    </row>
    <row r="1239" spans="1:7" x14ac:dyDescent="0.25">
      <c r="A1239" s="1" t="s">
        <v>25</v>
      </c>
      <c r="B1239" s="1">
        <v>45701</v>
      </c>
      <c r="C1239" t="s">
        <v>7</v>
      </c>
      <c r="D1239" s="2">
        <v>13452673.199999999</v>
      </c>
      <c r="E1239" s="2">
        <v>218529153.30000001</v>
      </c>
      <c r="F1239">
        <v>6.156008476146875E-2</v>
      </c>
      <c r="G1239">
        <f>SUMIFS(Historico_Precos[Preço D0],Historico_Precos[Ativo],Historico_Posicoes[[#This Row],[Ativo]],Historico_Precos[Data],Historico_Posicoes[[#This Row],[Data]])</f>
        <v>18.600000000000001</v>
      </c>
    </row>
    <row r="1240" spans="1:7" x14ac:dyDescent="0.25">
      <c r="A1240" s="1" t="s">
        <v>24</v>
      </c>
      <c r="B1240" s="1">
        <v>45701</v>
      </c>
      <c r="C1240" t="s">
        <v>6</v>
      </c>
      <c r="D1240" s="2">
        <v>4473899</v>
      </c>
      <c r="E1240" s="2">
        <v>85936950.200000003</v>
      </c>
      <c r="F1240">
        <v>5.2060248700796924E-2</v>
      </c>
      <c r="G1240">
        <f>SUMIFS(Historico_Precos[Preço D0],Historico_Precos[Ativo],Historico_Posicoes[[#This Row],[Ativo]],Historico_Precos[Data],Historico_Posicoes[[#This Row],[Data]])</f>
        <v>18.79</v>
      </c>
    </row>
    <row r="1241" spans="1:7" x14ac:dyDescent="0.25">
      <c r="A1241" s="1" t="s">
        <v>24</v>
      </c>
      <c r="B1241" s="1">
        <v>45701</v>
      </c>
      <c r="C1241" t="s">
        <v>8</v>
      </c>
      <c r="D1241" s="2">
        <v>5949682</v>
      </c>
      <c r="E1241" s="2">
        <v>85936950.200000003</v>
      </c>
      <c r="F1241">
        <v>6.923310620348265E-2</v>
      </c>
      <c r="G1241">
        <f>SUMIFS(Historico_Precos[Preço D0],Historico_Precos[Ativo],Historico_Posicoes[[#This Row],[Ativo]],Historico_Precos[Data],Historico_Posicoes[[#This Row],[Data]])</f>
        <v>17.53</v>
      </c>
    </row>
    <row r="1242" spans="1:7" x14ac:dyDescent="0.25">
      <c r="A1242" s="1" t="s">
        <v>26</v>
      </c>
      <c r="B1242" s="1">
        <v>45702</v>
      </c>
      <c r="C1242" t="s">
        <v>12</v>
      </c>
      <c r="D1242" s="2">
        <v>92922455.920000002</v>
      </c>
      <c r="E1242" s="2">
        <v>2200281603</v>
      </c>
      <c r="F1242">
        <v>4.2232074200549502E-2</v>
      </c>
      <c r="G1242">
        <f>SUMIFS(Historico_Precos[Preço D0],Historico_Precos[Ativo],Historico_Posicoes[[#This Row],[Ativo]],Historico_Precos[Data],Historico_Posicoes[[#This Row],[Data]])</f>
        <v>33.04</v>
      </c>
    </row>
    <row r="1243" spans="1:7" x14ac:dyDescent="0.25">
      <c r="A1243" s="1" t="s">
        <v>25</v>
      </c>
      <c r="B1243" s="1">
        <v>45702</v>
      </c>
      <c r="C1243" t="s">
        <v>12</v>
      </c>
      <c r="D1243" s="2">
        <v>7748012.1600000001</v>
      </c>
      <c r="E1243" s="2">
        <v>221130693</v>
      </c>
      <c r="F1243">
        <v>3.5038158000074641E-2</v>
      </c>
      <c r="G1243">
        <f>SUMIFS(Historico_Precos[Preço D0],Historico_Precos[Ativo],Historico_Posicoes[[#This Row],[Ativo]],Historico_Precos[Data],Historico_Posicoes[[#This Row],[Data]])</f>
        <v>33.04</v>
      </c>
    </row>
    <row r="1244" spans="1:7" x14ac:dyDescent="0.25">
      <c r="A1244" s="1" t="s">
        <v>24</v>
      </c>
      <c r="B1244" s="1">
        <v>45702</v>
      </c>
      <c r="C1244" t="s">
        <v>12</v>
      </c>
      <c r="D1244" s="2">
        <v>3565412.48</v>
      </c>
      <c r="E1244" s="2">
        <v>88707702.769999996</v>
      </c>
      <c r="F1244">
        <v>4.0192817181213092E-2</v>
      </c>
      <c r="G1244">
        <f>SUMIFS(Historico_Precos[Preço D0],Historico_Precos[Ativo],Historico_Posicoes[[#This Row],[Ativo]],Historico_Precos[Data],Historico_Posicoes[[#This Row],[Data]])</f>
        <v>33.04</v>
      </c>
    </row>
    <row r="1245" spans="1:7" x14ac:dyDescent="0.25">
      <c r="A1245" s="1" t="s">
        <v>25</v>
      </c>
      <c r="B1245" s="1">
        <v>45702</v>
      </c>
      <c r="C1245" t="s">
        <v>9</v>
      </c>
      <c r="D1245" s="2">
        <v>9983500.2200000007</v>
      </c>
      <c r="E1245" s="2">
        <v>221130693</v>
      </c>
      <c r="F1245">
        <v>4.5147510210172409E-2</v>
      </c>
      <c r="G1245">
        <f>SUMIFS(Historico_Precos[Preço D0],Historico_Precos[Ativo],Historico_Posicoes[[#This Row],[Ativo]],Historico_Precos[Data],Historico_Posicoes[[#This Row],[Data]])</f>
        <v>37.54</v>
      </c>
    </row>
    <row r="1246" spans="1:7" x14ac:dyDescent="0.25">
      <c r="A1246" s="1" t="s">
        <v>24</v>
      </c>
      <c r="B1246" s="1">
        <v>45702</v>
      </c>
      <c r="C1246" t="s">
        <v>9</v>
      </c>
      <c r="D1246" s="2">
        <v>5173687.72</v>
      </c>
      <c r="E1246" s="2">
        <v>88707702.769999996</v>
      </c>
      <c r="F1246">
        <v>5.8322868910428892E-2</v>
      </c>
      <c r="G1246">
        <f>SUMIFS(Historico_Precos[Preço D0],Historico_Precos[Ativo],Historico_Posicoes[[#This Row],[Ativo]],Historico_Precos[Data],Historico_Posicoes[[#This Row],[Data]])</f>
        <v>37.54</v>
      </c>
    </row>
    <row r="1247" spans="1:7" x14ac:dyDescent="0.25">
      <c r="A1247" s="1" t="s">
        <v>26</v>
      </c>
      <c r="B1247" s="1">
        <v>45702</v>
      </c>
      <c r="C1247" t="s">
        <v>10</v>
      </c>
      <c r="D1247" s="2">
        <v>100954296</v>
      </c>
      <c r="E1247" s="2">
        <v>2200281603</v>
      </c>
      <c r="F1247">
        <v>4.5882443348320812E-2</v>
      </c>
      <c r="G1247">
        <f>SUMIFS(Historico_Precos[Preço D0],Historico_Precos[Ativo],Historico_Posicoes[[#This Row],[Ativo]],Historico_Precos[Data],Historico_Posicoes[[#This Row],[Data]])</f>
        <v>12.24</v>
      </c>
    </row>
    <row r="1248" spans="1:7" x14ac:dyDescent="0.25">
      <c r="A1248" s="1" t="s">
        <v>25</v>
      </c>
      <c r="B1248" s="1">
        <v>45702</v>
      </c>
      <c r="C1248" t="s">
        <v>10</v>
      </c>
      <c r="D1248" s="2">
        <v>9454176</v>
      </c>
      <c r="E1248" s="2">
        <v>221130693</v>
      </c>
      <c r="F1248">
        <v>4.2753793567679908E-2</v>
      </c>
      <c r="G1248">
        <f>SUMIFS(Historico_Precos[Preço D0],Historico_Precos[Ativo],Historico_Posicoes[[#This Row],[Ativo]],Historico_Precos[Data],Historico_Posicoes[[#This Row],[Data]])</f>
        <v>12.24</v>
      </c>
    </row>
    <row r="1249" spans="1:7" x14ac:dyDescent="0.25">
      <c r="A1249" s="1" t="s">
        <v>24</v>
      </c>
      <c r="B1249" s="1">
        <v>45702</v>
      </c>
      <c r="C1249" t="s">
        <v>10</v>
      </c>
      <c r="D1249" s="2">
        <v>4131000</v>
      </c>
      <c r="E1249" s="2">
        <v>88707702.769999996</v>
      </c>
      <c r="F1249">
        <v>4.6568672967563986E-2</v>
      </c>
      <c r="G1249">
        <f>SUMIFS(Historico_Precos[Preço D0],Historico_Precos[Ativo],Historico_Posicoes[[#This Row],[Ativo]],Historico_Precos[Data],Historico_Posicoes[[#This Row],[Data]])</f>
        <v>12.24</v>
      </c>
    </row>
    <row r="1250" spans="1:7" x14ac:dyDescent="0.25">
      <c r="A1250" s="1" t="s">
        <v>26</v>
      </c>
      <c r="B1250" s="1">
        <v>45702</v>
      </c>
      <c r="C1250" t="s">
        <v>2</v>
      </c>
      <c r="D1250" s="2">
        <v>261993831</v>
      </c>
      <c r="E1250" s="2">
        <v>2200281603</v>
      </c>
      <c r="F1250">
        <v>0.1190728635110985</v>
      </c>
      <c r="G1250">
        <f>SUMIFS(Historico_Precos[Preço D0],Historico_Precos[Ativo],Historico_Posicoes[[#This Row],[Ativo]],Historico_Precos[Data],Historico_Posicoes[[#This Row],[Data]])</f>
        <v>42.13</v>
      </c>
    </row>
    <row r="1251" spans="1:7" x14ac:dyDescent="0.25">
      <c r="A1251" s="1" t="s">
        <v>25</v>
      </c>
      <c r="B1251" s="1">
        <v>45702</v>
      </c>
      <c r="C1251" t="s">
        <v>2</v>
      </c>
      <c r="D1251" s="2">
        <v>22382489.359999999</v>
      </c>
      <c r="E1251" s="2">
        <v>221130693</v>
      </c>
      <c r="F1251">
        <v>0.10121837478255449</v>
      </c>
      <c r="G1251">
        <f>SUMIFS(Historico_Precos[Preço D0],Historico_Precos[Ativo],Historico_Posicoes[[#This Row],[Ativo]],Historico_Precos[Data],Historico_Posicoes[[#This Row],[Data]])</f>
        <v>42.13</v>
      </c>
    </row>
    <row r="1252" spans="1:7" x14ac:dyDescent="0.25">
      <c r="A1252" s="1" t="s">
        <v>24</v>
      </c>
      <c r="B1252" s="1">
        <v>45702</v>
      </c>
      <c r="C1252" t="s">
        <v>2</v>
      </c>
      <c r="D1252" s="2">
        <v>9558412.2699999996</v>
      </c>
      <c r="E1252" s="2">
        <v>88707702.769999996</v>
      </c>
      <c r="F1252">
        <v>0.10775177320038269</v>
      </c>
      <c r="G1252">
        <f>SUMIFS(Historico_Precos[Preço D0],Historico_Precos[Ativo],Historico_Posicoes[[#This Row],[Ativo]],Historico_Precos[Data],Historico_Posicoes[[#This Row],[Data]])</f>
        <v>42.13</v>
      </c>
    </row>
    <row r="1253" spans="1:7" x14ac:dyDescent="0.25">
      <c r="A1253" s="1" t="s">
        <v>26</v>
      </c>
      <c r="B1253" s="1">
        <v>45702</v>
      </c>
      <c r="C1253" t="s">
        <v>3</v>
      </c>
      <c r="D1253" s="2">
        <v>219120625.30000001</v>
      </c>
      <c r="E1253" s="2">
        <v>2200281603</v>
      </c>
      <c r="F1253">
        <v>9.9587536886750039E-2</v>
      </c>
      <c r="G1253">
        <f>SUMIFS(Historico_Precos[Preço D0],Historico_Precos[Ativo],Historico_Posicoes[[#This Row],[Ativo]],Historico_Precos[Data],Historico_Posicoes[[#This Row],[Data]])</f>
        <v>31.43</v>
      </c>
    </row>
    <row r="1254" spans="1:7" x14ac:dyDescent="0.25">
      <c r="A1254" s="1" t="s">
        <v>25</v>
      </c>
      <c r="B1254" s="1">
        <v>45702</v>
      </c>
      <c r="C1254" t="s">
        <v>3</v>
      </c>
      <c r="D1254" s="2">
        <v>24340649.199999999</v>
      </c>
      <c r="E1254" s="2">
        <v>221130693</v>
      </c>
      <c r="F1254">
        <v>0.11007358982952221</v>
      </c>
      <c r="G1254">
        <f>SUMIFS(Historico_Precos[Preço D0],Historico_Precos[Ativo],Historico_Posicoes[[#This Row],[Ativo]],Historico_Precos[Data],Historico_Posicoes[[#This Row],[Data]])</f>
        <v>31.43</v>
      </c>
    </row>
    <row r="1255" spans="1:7" x14ac:dyDescent="0.25">
      <c r="A1255" s="1" t="s">
        <v>24</v>
      </c>
      <c r="B1255" s="1">
        <v>45702</v>
      </c>
      <c r="C1255" t="s">
        <v>3</v>
      </c>
      <c r="D1255" s="2">
        <v>9245763.0999999996</v>
      </c>
      <c r="E1255" s="2">
        <v>88707702.769999996</v>
      </c>
      <c r="F1255">
        <v>0.10422728592095633</v>
      </c>
      <c r="G1255">
        <f>SUMIFS(Historico_Precos[Preço D0],Historico_Precos[Ativo],Historico_Posicoes[[#This Row],[Ativo]],Historico_Precos[Data],Historico_Posicoes[[#This Row],[Data]])</f>
        <v>31.43</v>
      </c>
    </row>
    <row r="1256" spans="1:7" x14ac:dyDescent="0.25">
      <c r="A1256" s="1" t="s">
        <v>26</v>
      </c>
      <c r="B1256" s="1">
        <v>45702</v>
      </c>
      <c r="C1256" t="s">
        <v>13</v>
      </c>
      <c r="D1256" s="2">
        <v>134644760</v>
      </c>
      <c r="E1256" s="2">
        <v>2200281603</v>
      </c>
      <c r="F1256">
        <v>6.119433067858996E-2</v>
      </c>
      <c r="G1256">
        <f>SUMIFS(Historico_Precos[Preço D0],Historico_Precos[Ativo],Historico_Posicoes[[#This Row],[Ativo]],Historico_Precos[Data],Historico_Posicoes[[#This Row],[Data]])</f>
        <v>19.55</v>
      </c>
    </row>
    <row r="1257" spans="1:7" x14ac:dyDescent="0.25">
      <c r="A1257" s="1" t="s">
        <v>25</v>
      </c>
      <c r="B1257" s="1">
        <v>45702</v>
      </c>
      <c r="C1257" t="s">
        <v>13</v>
      </c>
      <c r="D1257" s="2">
        <v>12481990.75</v>
      </c>
      <c r="E1257" s="2">
        <v>221130693</v>
      </c>
      <c r="F1257">
        <v>5.6446215496642971E-2</v>
      </c>
      <c r="G1257">
        <f>SUMIFS(Historico_Precos[Preço D0],Historico_Precos[Ativo],Historico_Posicoes[[#This Row],[Ativo]],Historico_Precos[Data],Historico_Posicoes[[#This Row],[Data]])</f>
        <v>19.55</v>
      </c>
    </row>
    <row r="1258" spans="1:7" x14ac:dyDescent="0.25">
      <c r="A1258" s="1" t="s">
        <v>24</v>
      </c>
      <c r="B1258" s="1">
        <v>45702</v>
      </c>
      <c r="C1258" t="s">
        <v>13</v>
      </c>
      <c r="D1258" s="2">
        <v>5221531.3</v>
      </c>
      <c r="E1258" s="2">
        <v>88707702.769999996</v>
      </c>
      <c r="F1258">
        <v>5.8862208545049442E-2</v>
      </c>
      <c r="G1258">
        <f>SUMIFS(Historico_Precos[Preço D0],Historico_Precos[Ativo],Historico_Posicoes[[#This Row],[Ativo]],Historico_Precos[Data],Historico_Posicoes[[#This Row],[Data]])</f>
        <v>19.55</v>
      </c>
    </row>
    <row r="1259" spans="1:7" x14ac:dyDescent="0.25">
      <c r="A1259" s="1" t="s">
        <v>26</v>
      </c>
      <c r="B1259" s="1">
        <v>45702</v>
      </c>
      <c r="C1259" t="s">
        <v>14</v>
      </c>
      <c r="D1259" s="2">
        <v>96721399.540000007</v>
      </c>
      <c r="E1259" s="2">
        <v>2200281603</v>
      </c>
      <c r="F1259">
        <v>4.3958645751582009E-2</v>
      </c>
      <c r="G1259">
        <f>SUMIFS(Historico_Precos[Preço D0],Historico_Precos[Ativo],Historico_Posicoes[[#This Row],[Ativo]],Historico_Precos[Data],Historico_Posicoes[[#This Row],[Data]])</f>
        <v>12058.592849999999</v>
      </c>
    </row>
    <row r="1260" spans="1:7" x14ac:dyDescent="0.25">
      <c r="A1260" s="1" t="s">
        <v>25</v>
      </c>
      <c r="B1260" s="1">
        <v>45702</v>
      </c>
      <c r="C1260" t="s">
        <v>14</v>
      </c>
      <c r="D1260" s="2">
        <v>3894925.4907</v>
      </c>
      <c r="E1260" s="2">
        <v>221130693</v>
      </c>
      <c r="F1260">
        <v>1.76136810221094E-2</v>
      </c>
      <c r="G1260">
        <f>SUMIFS(Historico_Precos[Preço D0],Historico_Precos[Ativo],Historico_Posicoes[[#This Row],[Ativo]],Historico_Precos[Data],Historico_Posicoes[[#This Row],[Data]])</f>
        <v>12058.592849999999</v>
      </c>
    </row>
    <row r="1261" spans="1:7" x14ac:dyDescent="0.25">
      <c r="A1261" s="1" t="s">
        <v>24</v>
      </c>
      <c r="B1261" s="1">
        <v>45702</v>
      </c>
      <c r="C1261" t="s">
        <v>14</v>
      </c>
      <c r="D1261" s="2">
        <v>1808788.9280000001</v>
      </c>
      <c r="E1261" s="2">
        <v>88707702.769999996</v>
      </c>
      <c r="F1261">
        <v>2.0390438163975465E-2</v>
      </c>
      <c r="G1261">
        <f>SUMIFS(Historico_Precos[Preço D0],Historico_Precos[Ativo],Historico_Posicoes[[#This Row],[Ativo]],Historico_Precos[Data],Historico_Posicoes[[#This Row],[Data]])</f>
        <v>12058.592849999999</v>
      </c>
    </row>
    <row r="1262" spans="1:7" x14ac:dyDescent="0.25">
      <c r="A1262" s="1" t="s">
        <v>25</v>
      </c>
      <c r="B1262" s="1">
        <v>45702</v>
      </c>
      <c r="C1262" t="s">
        <v>11</v>
      </c>
      <c r="D1262" s="2">
        <v>5843526</v>
      </c>
      <c r="E1262" s="2">
        <v>221130693</v>
      </c>
      <c r="F1262">
        <v>2.6425666743603068E-2</v>
      </c>
      <c r="G1262">
        <f>SUMIFS(Historico_Precos[Preço D0],Historico_Precos[Ativo],Historico_Posicoes[[#This Row],[Ativo]],Historico_Precos[Data],Historico_Posicoes[[#This Row],[Data]])</f>
        <v>39.43</v>
      </c>
    </row>
    <row r="1263" spans="1:7" x14ac:dyDescent="0.25">
      <c r="A1263" s="1" t="s">
        <v>24</v>
      </c>
      <c r="B1263" s="1">
        <v>45702</v>
      </c>
      <c r="C1263" t="s">
        <v>11</v>
      </c>
      <c r="D1263" s="2">
        <v>2878390</v>
      </c>
      <c r="E1263" s="2">
        <v>88707702.769999996</v>
      </c>
      <c r="F1263">
        <v>3.2448027737377517E-2</v>
      </c>
      <c r="G1263">
        <f>SUMIFS(Historico_Precos[Preço D0],Historico_Precos[Ativo],Historico_Posicoes[[#This Row],[Ativo]],Historico_Precos[Data],Historico_Posicoes[[#This Row],[Data]])</f>
        <v>39.43</v>
      </c>
    </row>
    <row r="1264" spans="1:7" x14ac:dyDescent="0.25">
      <c r="A1264" s="1" t="s">
        <v>26</v>
      </c>
      <c r="B1264" s="1">
        <v>45702</v>
      </c>
      <c r="C1264" t="s">
        <v>6</v>
      </c>
      <c r="D1264" s="2">
        <v>106092274.40000001</v>
      </c>
      <c r="E1264" s="2">
        <v>2200281603</v>
      </c>
      <c r="F1264">
        <v>4.8217589173743594E-2</v>
      </c>
      <c r="G1264">
        <f>SUMIFS(Historico_Precos[Preço D0],Historico_Precos[Ativo],Historico_Posicoes[[#This Row],[Ativo]],Historico_Precos[Data],Historico_Posicoes[[#This Row],[Data]])</f>
        <v>19.73</v>
      </c>
    </row>
    <row r="1265" spans="1:7" x14ac:dyDescent="0.25">
      <c r="A1265" s="1" t="s">
        <v>25</v>
      </c>
      <c r="B1265" s="1">
        <v>45702</v>
      </c>
      <c r="C1265" t="s">
        <v>6</v>
      </c>
      <c r="D1265" s="2">
        <v>8387223</v>
      </c>
      <c r="E1265" s="2">
        <v>221130693</v>
      </c>
      <c r="F1265">
        <v>3.7928805297055709E-2</v>
      </c>
      <c r="G1265">
        <f>SUMIFS(Historico_Precos[Preço D0],Historico_Precos[Ativo],Historico_Posicoes[[#This Row],[Ativo]],Historico_Precos[Data],Historico_Posicoes[[#This Row],[Data]])</f>
        <v>19.73</v>
      </c>
    </row>
    <row r="1266" spans="1:7" x14ac:dyDescent="0.25">
      <c r="A1266" s="1" t="s">
        <v>24</v>
      </c>
      <c r="B1266" s="1">
        <v>45702</v>
      </c>
      <c r="C1266" t="s">
        <v>6</v>
      </c>
      <c r="D1266" s="2">
        <v>4697713</v>
      </c>
      <c r="E1266" s="2">
        <v>88707702.769999996</v>
      </c>
      <c r="F1266">
        <v>5.2957216265425787E-2</v>
      </c>
      <c r="G1266">
        <f>SUMIFS(Historico_Precos[Preço D0],Historico_Precos[Ativo],Historico_Posicoes[[#This Row],[Ativo]],Historico_Precos[Data],Historico_Posicoes[[#This Row],[Data]])</f>
        <v>19.73</v>
      </c>
    </row>
    <row r="1267" spans="1:7" x14ac:dyDescent="0.25">
      <c r="A1267" s="1" t="s">
        <v>26</v>
      </c>
      <c r="B1267" s="1">
        <v>45702</v>
      </c>
      <c r="C1267" t="s">
        <v>4</v>
      </c>
      <c r="D1267" s="2">
        <v>86737037.599999994</v>
      </c>
      <c r="E1267" s="2">
        <v>2200281603</v>
      </c>
      <c r="F1267">
        <v>3.9420880255389742E-2</v>
      </c>
      <c r="G1267">
        <f>SUMIFS(Historico_Precos[Preço D0],Historico_Precos[Ativo],Historico_Posicoes[[#This Row],[Ativo]],Historico_Precos[Data],Historico_Posicoes[[#This Row],[Data]])</f>
        <v>101.6</v>
      </c>
    </row>
    <row r="1268" spans="1:7" x14ac:dyDescent="0.25">
      <c r="A1268" s="1" t="s">
        <v>25</v>
      </c>
      <c r="B1268" s="1">
        <v>45702</v>
      </c>
      <c r="C1268" t="s">
        <v>4</v>
      </c>
      <c r="D1268" s="2">
        <v>6583680</v>
      </c>
      <c r="E1268" s="2">
        <v>221130693</v>
      </c>
      <c r="F1268">
        <v>2.9772800467821083E-2</v>
      </c>
      <c r="G1268">
        <f>SUMIFS(Historico_Precos[Preço D0],Historico_Precos[Ativo],Historico_Posicoes[[#This Row],[Ativo]],Historico_Precos[Data],Historico_Posicoes[[#This Row],[Data]])</f>
        <v>101.6</v>
      </c>
    </row>
    <row r="1269" spans="1:7" x14ac:dyDescent="0.25">
      <c r="A1269" s="1" t="s">
        <v>24</v>
      </c>
      <c r="B1269" s="1">
        <v>45702</v>
      </c>
      <c r="C1269" t="s">
        <v>4</v>
      </c>
      <c r="D1269" s="2">
        <v>3230880</v>
      </c>
      <c r="E1269" s="2">
        <v>88707702.769999996</v>
      </c>
      <c r="F1269">
        <v>3.6421639825089114E-2</v>
      </c>
      <c r="G1269">
        <f>SUMIFS(Historico_Precos[Preço D0],Historico_Precos[Ativo],Historico_Posicoes[[#This Row],[Ativo]],Historico_Precos[Data],Historico_Posicoes[[#This Row],[Data]])</f>
        <v>101.6</v>
      </c>
    </row>
    <row r="1270" spans="1:7" x14ac:dyDescent="0.25">
      <c r="A1270" s="1" t="s">
        <v>26</v>
      </c>
      <c r="B1270" s="1">
        <v>45702</v>
      </c>
      <c r="C1270" t="s">
        <v>7</v>
      </c>
      <c r="D1270" s="2">
        <v>142381122</v>
      </c>
      <c r="E1270" s="2">
        <v>2200281603</v>
      </c>
      <c r="F1270">
        <v>6.4710408797614263E-2</v>
      </c>
      <c r="G1270">
        <f>SUMIFS(Historico_Precos[Preço D0],Historico_Precos[Ativo],Historico_Posicoes[[#This Row],[Ativo]],Historico_Precos[Data],Historico_Posicoes[[#This Row],[Data]])</f>
        <v>19.37</v>
      </c>
    </row>
    <row r="1271" spans="1:7" x14ac:dyDescent="0.25">
      <c r="A1271" s="1" t="s">
        <v>25</v>
      </c>
      <c r="B1271" s="1">
        <v>45702</v>
      </c>
      <c r="C1271" t="s">
        <v>7</v>
      </c>
      <c r="D1271" s="2">
        <v>12944234.939999999</v>
      </c>
      <c r="E1271" s="2">
        <v>221130693</v>
      </c>
      <c r="F1271">
        <v>5.8536581984121032E-2</v>
      </c>
      <c r="G1271">
        <f>SUMIFS(Historico_Precos[Preço D0],Historico_Precos[Ativo],Historico_Posicoes[[#This Row],[Ativo]],Historico_Precos[Data],Historico_Posicoes[[#This Row],[Data]])</f>
        <v>19.37</v>
      </c>
    </row>
    <row r="1272" spans="1:7" x14ac:dyDescent="0.25">
      <c r="A1272" s="1" t="s">
        <v>24</v>
      </c>
      <c r="B1272" s="1">
        <v>45702</v>
      </c>
      <c r="C1272" t="s">
        <v>7</v>
      </c>
      <c r="D1272" s="2">
        <v>5399155.0599999996</v>
      </c>
      <c r="E1272" s="2">
        <v>88707702.769999996</v>
      </c>
      <c r="F1272">
        <v>6.086455732033607E-2</v>
      </c>
      <c r="G1272">
        <f>SUMIFS(Historico_Precos[Preço D0],Historico_Precos[Ativo],Historico_Posicoes[[#This Row],[Ativo]],Historico_Precos[Data],Historico_Posicoes[[#This Row],[Data]])</f>
        <v>19.37</v>
      </c>
    </row>
    <row r="1273" spans="1:7" x14ac:dyDescent="0.25">
      <c r="A1273" s="1" t="s">
        <v>26</v>
      </c>
      <c r="B1273" s="1">
        <v>45702</v>
      </c>
      <c r="C1273" t="s">
        <v>5</v>
      </c>
      <c r="D1273" s="2">
        <v>93830498.849999994</v>
      </c>
      <c r="E1273" s="2">
        <v>2200281603</v>
      </c>
      <c r="F1273">
        <v>4.2644768161523364E-2</v>
      </c>
      <c r="G1273">
        <f>SUMIFS(Historico_Precos[Preço D0],Historico_Precos[Ativo],Historico_Posicoes[[#This Row],[Ativo]],Historico_Precos[Data],Historico_Posicoes[[#This Row],[Data]])</f>
        <v>58.85</v>
      </c>
    </row>
    <row r="1274" spans="1:7" x14ac:dyDescent="0.25">
      <c r="A1274" s="1" t="s">
        <v>25</v>
      </c>
      <c r="B1274" s="1">
        <v>45702</v>
      </c>
      <c r="C1274" t="s">
        <v>5</v>
      </c>
      <c r="D1274" s="2">
        <v>7720884.5999999996</v>
      </c>
      <c r="E1274" s="2">
        <v>221130693</v>
      </c>
      <c r="F1274">
        <v>3.491548140718756E-2</v>
      </c>
      <c r="G1274">
        <f>SUMIFS(Historico_Precos[Preço D0],Historico_Precos[Ativo],Historico_Posicoes[[#This Row],[Ativo]],Historico_Precos[Data],Historico_Posicoes[[#This Row],[Data]])</f>
        <v>58.85</v>
      </c>
    </row>
    <row r="1275" spans="1:7" x14ac:dyDescent="0.25">
      <c r="A1275" s="1" t="s">
        <v>24</v>
      </c>
      <c r="B1275" s="1">
        <v>45702</v>
      </c>
      <c r="C1275" t="s">
        <v>5</v>
      </c>
      <c r="D1275" s="2">
        <v>3379402.4</v>
      </c>
      <c r="E1275" s="2">
        <v>88707702.769999996</v>
      </c>
      <c r="F1275">
        <v>3.8095929603340802E-2</v>
      </c>
      <c r="G1275">
        <f>SUMIFS(Historico_Precos[Preço D0],Historico_Precos[Ativo],Historico_Posicoes[[#This Row],[Ativo]],Historico_Precos[Data],Historico_Posicoes[[#This Row],[Data]])</f>
        <v>58.85</v>
      </c>
    </row>
    <row r="1276" spans="1:7" x14ac:dyDescent="0.25">
      <c r="A1276" s="1" t="s">
        <v>26</v>
      </c>
      <c r="B1276" s="1">
        <v>45702</v>
      </c>
      <c r="C1276" t="s">
        <v>8</v>
      </c>
      <c r="D1276" s="2">
        <v>139561971.19999999</v>
      </c>
      <c r="E1276" s="2">
        <v>2200281603</v>
      </c>
      <c r="F1276">
        <v>6.3429140619870011E-2</v>
      </c>
      <c r="G1276">
        <f>SUMIFS(Historico_Precos[Preço D0],Historico_Precos[Ativo],Historico_Posicoes[[#This Row],[Ativo]],Historico_Precos[Data],Historico_Posicoes[[#This Row],[Data]])</f>
        <v>18.170000000000002</v>
      </c>
    </row>
    <row r="1277" spans="1:7" x14ac:dyDescent="0.25">
      <c r="A1277" s="1" t="s">
        <v>25</v>
      </c>
      <c r="B1277" s="1">
        <v>45702</v>
      </c>
      <c r="C1277" t="s">
        <v>8</v>
      </c>
      <c r="D1277" s="2">
        <v>15244630</v>
      </c>
      <c r="E1277" s="2">
        <v>221130693</v>
      </c>
      <c r="F1277">
        <v>6.8939457445647306E-2</v>
      </c>
      <c r="G1277">
        <f>SUMIFS(Historico_Precos[Preço D0],Historico_Precos[Ativo],Historico_Posicoes[[#This Row],[Ativo]],Historico_Precos[Data],Historico_Posicoes[[#This Row],[Data]])</f>
        <v>18.170000000000002</v>
      </c>
    </row>
    <row r="1278" spans="1:7" x14ac:dyDescent="0.25">
      <c r="A1278" s="1" t="s">
        <v>24</v>
      </c>
      <c r="B1278" s="1">
        <v>45702</v>
      </c>
      <c r="C1278" t="s">
        <v>8</v>
      </c>
      <c r="D1278" s="2">
        <v>6166898</v>
      </c>
      <c r="E1278" s="2">
        <v>88707702.769999996</v>
      </c>
      <c r="F1278">
        <v>6.9519306750502163E-2</v>
      </c>
      <c r="G1278">
        <f>SUMIFS(Historico_Precos[Preço D0],Historico_Precos[Ativo],Historico_Posicoes[[#This Row],[Ativo]],Historico_Precos[Data],Historico_Posicoes[[#This Row],[Data]])</f>
        <v>18.170000000000002</v>
      </c>
    </row>
    <row r="1279" spans="1:7" x14ac:dyDescent="0.25">
      <c r="A1279" s="1" t="s">
        <v>26</v>
      </c>
      <c r="B1279" s="1">
        <v>45702</v>
      </c>
      <c r="C1279" t="s">
        <v>15</v>
      </c>
      <c r="D1279" s="2">
        <v>31890120.359999999</v>
      </c>
      <c r="E1279" s="2">
        <v>2200281603</v>
      </c>
      <c r="F1279">
        <v>1.4493654047063357E-2</v>
      </c>
      <c r="G1279">
        <f>SUMIFS(Historico_Precos[Preço D0],Historico_Precos[Ativo],Historico_Posicoes[[#This Row],[Ativo]],Historico_Precos[Data],Historico_Posicoes[[#This Row],[Data]])</f>
        <v>84.239099999999993</v>
      </c>
    </row>
    <row r="1280" spans="1:7" x14ac:dyDescent="0.25">
      <c r="A1280" s="1" t="s">
        <v>25</v>
      </c>
      <c r="B1280" s="1">
        <v>45702</v>
      </c>
      <c r="C1280" t="s">
        <v>15</v>
      </c>
      <c r="D1280" s="2">
        <v>7824885.7604</v>
      </c>
      <c r="E1280" s="2">
        <v>221130693</v>
      </c>
      <c r="F1280">
        <v>3.5385796762279403E-2</v>
      </c>
      <c r="G1280">
        <f>SUMIFS(Historico_Precos[Preço D0],Historico_Precos[Ativo],Historico_Posicoes[[#This Row],[Ativo]],Historico_Precos[Data],Historico_Posicoes[[#This Row],[Data]])</f>
        <v>84.239099999999993</v>
      </c>
    </row>
    <row r="1281" spans="1:7" x14ac:dyDescent="0.25">
      <c r="A1281" s="1" t="s">
        <v>24</v>
      </c>
      <c r="B1281" s="1">
        <v>45702</v>
      </c>
      <c r="C1281" t="s">
        <v>15</v>
      </c>
      <c r="D1281" s="2">
        <v>1257942.48</v>
      </c>
      <c r="E1281" s="2">
        <v>88707702.769999996</v>
      </c>
      <c r="F1281">
        <v>1.4180758161008571E-2</v>
      </c>
      <c r="G1281">
        <f>SUMIFS(Historico_Precos[Preço D0],Historico_Precos[Ativo],Historico_Posicoes[[#This Row],[Ativo]],Historico_Precos[Data],Historico_Posicoes[[#This Row],[Data]])</f>
        <v>84.239099999999993</v>
      </c>
    </row>
    <row r="1282" spans="1:7" x14ac:dyDescent="0.25">
      <c r="A1282" s="1" t="s">
        <v>26</v>
      </c>
      <c r="B1282" s="1">
        <v>45705</v>
      </c>
      <c r="C1282" t="s">
        <v>12</v>
      </c>
      <c r="D1282" s="2">
        <v>93991176.659999996</v>
      </c>
      <c r="E1282" s="2">
        <v>2218813836</v>
      </c>
      <c r="F1282">
        <v>4.2361001691536233E-2</v>
      </c>
      <c r="G1282">
        <f>SUMIFS(Historico_Precos[Preço D0],Historico_Precos[Ativo],Historico_Posicoes[[#This Row],[Ativo]],Historico_Precos[Data],Historico_Posicoes[[#This Row],[Data]])</f>
        <v>33.42</v>
      </c>
    </row>
    <row r="1283" spans="1:7" x14ac:dyDescent="0.25">
      <c r="A1283" s="1" t="s">
        <v>26</v>
      </c>
      <c r="B1283" s="1">
        <v>45705</v>
      </c>
      <c r="C1283" t="s">
        <v>10</v>
      </c>
      <c r="D1283" s="2">
        <v>101119254</v>
      </c>
      <c r="E1283" s="2">
        <v>2218813836</v>
      </c>
      <c r="F1283">
        <v>4.5573563838187642E-2</v>
      </c>
      <c r="G1283">
        <f>SUMIFS(Historico_Precos[Preço D0],Historico_Precos[Ativo],Historico_Posicoes[[#This Row],[Ativo]],Historico_Precos[Data],Historico_Posicoes[[#This Row],[Data]])</f>
        <v>12.26</v>
      </c>
    </row>
    <row r="1284" spans="1:7" x14ac:dyDescent="0.25">
      <c r="A1284" s="1" t="s">
        <v>26</v>
      </c>
      <c r="B1284" s="1">
        <v>45705</v>
      </c>
      <c r="C1284" t="s">
        <v>2</v>
      </c>
      <c r="D1284" s="2">
        <v>264294750</v>
      </c>
      <c r="E1284" s="2">
        <v>2218813836</v>
      </c>
      <c r="F1284">
        <v>0.11911533347766631</v>
      </c>
      <c r="G1284">
        <f>SUMIFS(Historico_Precos[Preço D0],Historico_Precos[Ativo],Historico_Posicoes[[#This Row],[Ativo]],Historico_Precos[Data],Historico_Posicoes[[#This Row],[Data]])</f>
        <v>42.5</v>
      </c>
    </row>
    <row r="1285" spans="1:7" x14ac:dyDescent="0.25">
      <c r="A1285" s="1" t="s">
        <v>26</v>
      </c>
      <c r="B1285" s="1">
        <v>45705</v>
      </c>
      <c r="C1285" t="s">
        <v>3</v>
      </c>
      <c r="D1285" s="2">
        <v>221700155.40000001</v>
      </c>
      <c r="E1285" s="2">
        <v>2218813836</v>
      </c>
      <c r="F1285">
        <v>9.9918322034476439E-2</v>
      </c>
      <c r="G1285">
        <f>SUMIFS(Historico_Precos[Preço D0],Historico_Precos[Ativo],Historico_Posicoes[[#This Row],[Ativo]],Historico_Precos[Data],Historico_Posicoes[[#This Row],[Data]])</f>
        <v>31.8</v>
      </c>
    </row>
    <row r="1286" spans="1:7" x14ac:dyDescent="0.25">
      <c r="A1286" s="1" t="s">
        <v>26</v>
      </c>
      <c r="B1286" s="1">
        <v>45705</v>
      </c>
      <c r="C1286" t="s">
        <v>13</v>
      </c>
      <c r="D1286" s="2">
        <v>137055280</v>
      </c>
      <c r="E1286" s="2">
        <v>2218813836</v>
      </c>
      <c r="F1286">
        <v>6.1769616619607198E-2</v>
      </c>
      <c r="G1286">
        <f>SUMIFS(Historico_Precos[Preço D0],Historico_Precos[Ativo],Historico_Posicoes[[#This Row],[Ativo]],Historico_Precos[Data],Historico_Posicoes[[#This Row],[Data]])</f>
        <v>19.899999999999999</v>
      </c>
    </row>
    <row r="1287" spans="1:7" x14ac:dyDescent="0.25">
      <c r="A1287" s="1" t="s">
        <v>26</v>
      </c>
      <c r="B1287" s="1">
        <v>45705</v>
      </c>
      <c r="C1287" t="s">
        <v>14</v>
      </c>
      <c r="D1287" s="2">
        <v>96598851.849999994</v>
      </c>
      <c r="E1287" s="2">
        <v>2218813836</v>
      </c>
      <c r="F1287">
        <v>4.3536258104530767E-2</v>
      </c>
      <c r="G1287">
        <f>SUMIFS(Historico_Precos[Preço D0],Historico_Precos[Ativo],Historico_Posicoes[[#This Row],[Ativo]],Historico_Precos[Data],Historico_Posicoes[[#This Row],[Data]])</f>
        <v>12048.675896999999</v>
      </c>
    </row>
    <row r="1288" spans="1:7" x14ac:dyDescent="0.25">
      <c r="A1288" s="1" t="s">
        <v>26</v>
      </c>
      <c r="B1288" s="1">
        <v>45705</v>
      </c>
      <c r="C1288" t="s">
        <v>6</v>
      </c>
      <c r="D1288" s="2">
        <v>104156480.2</v>
      </c>
      <c r="E1288" s="2">
        <v>2218813836</v>
      </c>
      <c r="F1288">
        <v>4.6942415136445002E-2</v>
      </c>
      <c r="G1288">
        <f>SUMIFS(Historico_Precos[Preço D0],Historico_Precos[Ativo],Historico_Posicoes[[#This Row],[Ativo]],Historico_Precos[Data],Historico_Posicoes[[#This Row],[Data]])</f>
        <v>19.37</v>
      </c>
    </row>
    <row r="1289" spans="1:7" x14ac:dyDescent="0.25">
      <c r="A1289" s="1" t="s">
        <v>26</v>
      </c>
      <c r="B1289" s="1">
        <v>45705</v>
      </c>
      <c r="C1289" t="s">
        <v>4</v>
      </c>
      <c r="D1289" s="2">
        <v>85960160.590000004</v>
      </c>
      <c r="E1289" s="2">
        <v>2218813836</v>
      </c>
      <c r="F1289">
        <v>3.8741492952363218E-2</v>
      </c>
      <c r="G1289">
        <f>SUMIFS(Historico_Precos[Preço D0],Historico_Precos[Ativo],Historico_Posicoes[[#This Row],[Ativo]],Historico_Precos[Data],Historico_Posicoes[[#This Row],[Data]])</f>
        <v>100.69</v>
      </c>
    </row>
    <row r="1290" spans="1:7" x14ac:dyDescent="0.25">
      <c r="A1290" s="1" t="s">
        <v>26</v>
      </c>
      <c r="B1290" s="1">
        <v>45705</v>
      </c>
      <c r="C1290" t="s">
        <v>7</v>
      </c>
      <c r="D1290" s="2">
        <v>146276940</v>
      </c>
      <c r="E1290" s="2">
        <v>2218813836</v>
      </c>
      <c r="F1290">
        <v>6.5925738169950732E-2</v>
      </c>
      <c r="G1290">
        <f>SUMIFS(Historico_Precos[Preço D0],Historico_Precos[Ativo],Historico_Posicoes[[#This Row],[Ativo]],Historico_Precos[Data],Historico_Posicoes[[#This Row],[Data]])</f>
        <v>19.899999999999999</v>
      </c>
    </row>
    <row r="1291" spans="1:7" x14ac:dyDescent="0.25">
      <c r="A1291" s="1" t="s">
        <v>26</v>
      </c>
      <c r="B1291" s="1">
        <v>45705</v>
      </c>
      <c r="C1291" t="s">
        <v>5</v>
      </c>
      <c r="D1291" s="2">
        <v>92172321.810000002</v>
      </c>
      <c r="E1291" s="2">
        <v>2218813836</v>
      </c>
      <c r="F1291">
        <v>4.1541259710262596E-2</v>
      </c>
      <c r="G1291">
        <f>SUMIFS(Historico_Precos[Preço D0],Historico_Precos[Ativo],Historico_Posicoes[[#This Row],[Ativo]],Historico_Precos[Data],Historico_Posicoes[[#This Row],[Data]])</f>
        <v>57.81</v>
      </c>
    </row>
    <row r="1292" spans="1:7" x14ac:dyDescent="0.25">
      <c r="A1292" s="1" t="s">
        <v>26</v>
      </c>
      <c r="B1292" s="1">
        <v>45705</v>
      </c>
      <c r="C1292" t="s">
        <v>8</v>
      </c>
      <c r="D1292" s="2">
        <v>141487686.5</v>
      </c>
      <c r="E1292" s="2">
        <v>2218813836</v>
      </c>
      <c r="F1292">
        <v>6.3767263483027969E-2</v>
      </c>
      <c r="G1292">
        <f>SUMIFS(Historico_Precos[Preço D0],Historico_Precos[Ativo],Historico_Posicoes[[#This Row],[Ativo]],Historico_Precos[Data],Historico_Posicoes[[#This Row],[Data]])</f>
        <v>18.53</v>
      </c>
    </row>
    <row r="1293" spans="1:7" x14ac:dyDescent="0.25">
      <c r="A1293" s="1" t="s">
        <v>26</v>
      </c>
      <c r="B1293" s="1">
        <v>45705</v>
      </c>
      <c r="C1293" t="s">
        <v>15</v>
      </c>
      <c r="D1293" s="2">
        <v>31849715.02</v>
      </c>
      <c r="E1293" s="2">
        <v>2218813836</v>
      </c>
      <c r="F1293">
        <v>1.4354388143449453E-2</v>
      </c>
      <c r="G1293">
        <f>SUMIFS(Historico_Precos[Preço D0],Historico_Precos[Ativo],Historico_Posicoes[[#This Row],[Ativo]],Historico_Precos[Data],Historico_Posicoes[[#This Row],[Data]])</f>
        <v>84.169822000000011</v>
      </c>
    </row>
    <row r="1294" spans="1:7" x14ac:dyDescent="0.25">
      <c r="A1294" s="1" t="s">
        <v>25</v>
      </c>
      <c r="B1294" s="1">
        <v>45705</v>
      </c>
      <c r="C1294" t="s">
        <v>12</v>
      </c>
      <c r="D1294" s="2">
        <v>8338423.6799999997</v>
      </c>
      <c r="E1294" s="2">
        <v>222128085.59999999</v>
      </c>
      <c r="F1294">
        <v>3.7538808554878213E-2</v>
      </c>
      <c r="G1294">
        <f>SUMIFS(Historico_Precos[Preço D0],Historico_Precos[Ativo],Historico_Posicoes[[#This Row],[Ativo]],Historico_Precos[Data],Historico_Posicoes[[#This Row],[Data]])</f>
        <v>33.42</v>
      </c>
    </row>
    <row r="1295" spans="1:7" x14ac:dyDescent="0.25">
      <c r="A1295" s="1" t="s">
        <v>25</v>
      </c>
      <c r="B1295" s="1">
        <v>45705</v>
      </c>
      <c r="C1295" t="s">
        <v>9</v>
      </c>
      <c r="D1295" s="2">
        <v>11063134.67</v>
      </c>
      <c r="E1295" s="2">
        <v>222128085.59999999</v>
      </c>
      <c r="F1295">
        <v>4.9805204236631657E-2</v>
      </c>
      <c r="G1295">
        <f>SUMIFS(Historico_Precos[Preço D0],Historico_Precos[Ativo],Historico_Posicoes[[#This Row],[Ativo]],Historico_Precos[Data],Historico_Posicoes[[#This Row],[Data]])</f>
        <v>38.69</v>
      </c>
    </row>
    <row r="1296" spans="1:7" x14ac:dyDescent="0.25">
      <c r="A1296" s="1" t="s">
        <v>25</v>
      </c>
      <c r="B1296" s="1">
        <v>45705</v>
      </c>
      <c r="C1296" t="s">
        <v>10</v>
      </c>
      <c r="D1296" s="2">
        <v>9469624</v>
      </c>
      <c r="E1296" s="2">
        <v>222128085.59999999</v>
      </c>
      <c r="F1296">
        <v>4.263136727812325E-2</v>
      </c>
      <c r="G1296">
        <f>SUMIFS(Historico_Precos[Preço D0],Historico_Precos[Ativo],Historico_Posicoes[[#This Row],[Ativo]],Historico_Precos[Data],Historico_Posicoes[[#This Row],[Data]])</f>
        <v>12.26</v>
      </c>
    </row>
    <row r="1297" spans="1:7" x14ac:dyDescent="0.25">
      <c r="A1297" s="1" t="s">
        <v>25</v>
      </c>
      <c r="B1297" s="1">
        <v>45705</v>
      </c>
      <c r="C1297" t="s">
        <v>2</v>
      </c>
      <c r="D1297" s="2">
        <v>22791560</v>
      </c>
      <c r="E1297" s="2">
        <v>222128085.59999999</v>
      </c>
      <c r="F1297">
        <v>0.1026054852020928</v>
      </c>
      <c r="G1297">
        <f>SUMIFS(Historico_Precos[Preço D0],Historico_Precos[Ativo],Historico_Posicoes[[#This Row],[Ativo]],Historico_Precos[Data],Historico_Posicoes[[#This Row],[Data]])</f>
        <v>42.5</v>
      </c>
    </row>
    <row r="1298" spans="1:7" x14ac:dyDescent="0.25">
      <c r="A1298" s="1" t="s">
        <v>25</v>
      </c>
      <c r="B1298" s="1">
        <v>45705</v>
      </c>
      <c r="C1298" t="s">
        <v>3</v>
      </c>
      <c r="D1298" s="2">
        <v>25667052</v>
      </c>
      <c r="E1298" s="2">
        <v>222128085.59999999</v>
      </c>
      <c r="F1298">
        <v>0.11555068297946021</v>
      </c>
      <c r="G1298">
        <f>SUMIFS(Historico_Precos[Preço D0],Historico_Precos[Ativo],Historico_Posicoes[[#This Row],[Ativo]],Historico_Precos[Data],Historico_Posicoes[[#This Row],[Data]])</f>
        <v>31.8</v>
      </c>
    </row>
    <row r="1299" spans="1:7" x14ac:dyDescent="0.25">
      <c r="A1299" s="1" t="s">
        <v>25</v>
      </c>
      <c r="B1299" s="1">
        <v>45705</v>
      </c>
      <c r="C1299" t="s">
        <v>13</v>
      </c>
      <c r="D1299" s="2">
        <v>12705453.5</v>
      </c>
      <c r="E1299" s="2">
        <v>222128085.59999999</v>
      </c>
      <c r="F1299">
        <v>5.7198770995935691E-2</v>
      </c>
      <c r="G1299">
        <f>SUMIFS(Historico_Precos[Preço D0],Historico_Precos[Ativo],Historico_Posicoes[[#This Row],[Ativo]],Historico_Precos[Data],Historico_Posicoes[[#This Row],[Data]])</f>
        <v>19.899999999999999</v>
      </c>
    </row>
    <row r="1300" spans="1:7" x14ac:dyDescent="0.25">
      <c r="A1300" s="1" t="s">
        <v>25</v>
      </c>
      <c r="B1300" s="1">
        <v>45705</v>
      </c>
      <c r="C1300" t="s">
        <v>14</v>
      </c>
      <c r="D1300" s="2">
        <v>3891722.3147</v>
      </c>
      <c r="E1300" s="2">
        <v>222128085.59999999</v>
      </c>
      <c r="F1300">
        <v>1.7520172220401111E-2</v>
      </c>
      <c r="G1300">
        <f>SUMIFS(Historico_Precos[Preço D0],Historico_Precos[Ativo],Historico_Posicoes[[#This Row],[Ativo]],Historico_Precos[Data],Historico_Posicoes[[#This Row],[Data]])</f>
        <v>12048.675896999999</v>
      </c>
    </row>
    <row r="1301" spans="1:7" x14ac:dyDescent="0.25">
      <c r="A1301" s="1" t="s">
        <v>25</v>
      </c>
      <c r="B1301" s="1">
        <v>45705</v>
      </c>
      <c r="C1301" t="s">
        <v>11</v>
      </c>
      <c r="D1301" s="2">
        <v>7479744</v>
      </c>
      <c r="E1301" s="2">
        <v>222128085.59999999</v>
      </c>
      <c r="F1301">
        <v>3.36731124287869E-2</v>
      </c>
      <c r="G1301">
        <f>SUMIFS(Historico_Precos[Preço D0],Historico_Precos[Ativo],Historico_Posicoes[[#This Row],[Ativo]],Historico_Precos[Data],Historico_Posicoes[[#This Row],[Data]])</f>
        <v>39.119999999999997</v>
      </c>
    </row>
    <row r="1302" spans="1:7" x14ac:dyDescent="0.25">
      <c r="A1302" s="1" t="s">
        <v>25</v>
      </c>
      <c r="B1302" s="1">
        <v>45705</v>
      </c>
      <c r="C1302" t="s">
        <v>6</v>
      </c>
      <c r="D1302" s="2">
        <v>8524737</v>
      </c>
      <c r="E1302" s="2">
        <v>222128085.59999999</v>
      </c>
      <c r="F1302">
        <v>3.8377573808253268E-2</v>
      </c>
      <c r="G1302">
        <f>SUMIFS(Historico_Precos[Preço D0],Historico_Precos[Ativo],Historico_Posicoes[[#This Row],[Ativo]],Historico_Precos[Data],Historico_Posicoes[[#This Row],[Data]])</f>
        <v>19.37</v>
      </c>
    </row>
    <row r="1303" spans="1:7" x14ac:dyDescent="0.25">
      <c r="A1303" s="1" t="s">
        <v>25</v>
      </c>
      <c r="B1303" s="1">
        <v>45705</v>
      </c>
      <c r="C1303" t="s">
        <v>4</v>
      </c>
      <c r="D1303" s="2">
        <v>6575057</v>
      </c>
      <c r="E1303" s="2">
        <v>222128085.59999999</v>
      </c>
      <c r="F1303">
        <v>2.9600295623310409E-2</v>
      </c>
      <c r="G1303">
        <f>SUMIFS(Historico_Precos[Preço D0],Historico_Precos[Ativo],Historico_Posicoes[[#This Row],[Ativo]],Historico_Precos[Data],Historico_Posicoes[[#This Row],[Data]])</f>
        <v>100.69</v>
      </c>
    </row>
    <row r="1304" spans="1:7" x14ac:dyDescent="0.25">
      <c r="A1304" s="1" t="s">
        <v>25</v>
      </c>
      <c r="B1304" s="1">
        <v>45705</v>
      </c>
      <c r="C1304" t="s">
        <v>7</v>
      </c>
      <c r="D1304" s="2">
        <v>13224783.800000001</v>
      </c>
      <c r="E1304" s="2">
        <v>222128085.59999999</v>
      </c>
      <c r="F1304">
        <v>5.953674774748971E-2</v>
      </c>
      <c r="G1304">
        <f>SUMIFS(Historico_Precos[Preço D0],Historico_Precos[Ativo],Historico_Posicoes[[#This Row],[Ativo]],Historico_Precos[Data],Historico_Posicoes[[#This Row],[Data]])</f>
        <v>19.899999999999999</v>
      </c>
    </row>
    <row r="1305" spans="1:7" x14ac:dyDescent="0.25">
      <c r="A1305" s="1" t="s">
        <v>25</v>
      </c>
      <c r="B1305" s="1">
        <v>45705</v>
      </c>
      <c r="C1305" t="s">
        <v>5</v>
      </c>
      <c r="D1305" s="2">
        <v>8740640.7599999998</v>
      </c>
      <c r="E1305" s="2">
        <v>222128085.59999999</v>
      </c>
      <c r="F1305">
        <v>3.9349552472800857E-2</v>
      </c>
      <c r="G1305">
        <f>SUMIFS(Historico_Precos[Preço D0],Historico_Precos[Ativo],Historico_Posicoes[[#This Row],[Ativo]],Historico_Precos[Data],Historico_Posicoes[[#This Row],[Data]])</f>
        <v>57.81</v>
      </c>
    </row>
    <row r="1306" spans="1:7" x14ac:dyDescent="0.25">
      <c r="A1306" s="1" t="s">
        <v>25</v>
      </c>
      <c r="B1306" s="1">
        <v>45705</v>
      </c>
      <c r="C1306" t="s">
        <v>8</v>
      </c>
      <c r="D1306" s="2">
        <v>16549143</v>
      </c>
      <c r="E1306" s="2">
        <v>222128085.59999999</v>
      </c>
      <c r="F1306">
        <v>7.4502703948032406E-2</v>
      </c>
      <c r="G1306">
        <f>SUMIFS(Historico_Precos[Preço D0],Historico_Precos[Ativo],Historico_Posicoes[[#This Row],[Ativo]],Historico_Precos[Data],Historico_Posicoes[[#This Row],[Data]])</f>
        <v>18.53</v>
      </c>
    </row>
    <row r="1307" spans="1:7" x14ac:dyDescent="0.25">
      <c r="A1307" s="1" t="s">
        <v>25</v>
      </c>
      <c r="B1307" s="1">
        <v>45705</v>
      </c>
      <c r="C1307" t="s">
        <v>15</v>
      </c>
      <c r="D1307" s="2">
        <v>7818450.5961999996</v>
      </c>
      <c r="E1307" s="2">
        <v>222128085.59999999</v>
      </c>
      <c r="F1307">
        <v>3.519793805038763E-2</v>
      </c>
      <c r="G1307">
        <f>SUMIFS(Historico_Precos[Preço D0],Historico_Precos[Ativo],Historico_Posicoes[[#This Row],[Ativo]],Historico_Precos[Data],Historico_Posicoes[[#This Row],[Data]])</f>
        <v>84.169822000000011</v>
      </c>
    </row>
    <row r="1308" spans="1:7" x14ac:dyDescent="0.25">
      <c r="A1308" s="1" t="s">
        <v>24</v>
      </c>
      <c r="B1308" s="1">
        <v>45705</v>
      </c>
      <c r="C1308" t="s">
        <v>12</v>
      </c>
      <c r="D1308" s="2">
        <v>3606419.04</v>
      </c>
      <c r="E1308" s="2">
        <v>89456968.439999998</v>
      </c>
      <c r="F1308">
        <v>4.0314568030760778E-2</v>
      </c>
      <c r="G1308">
        <f>SUMIFS(Historico_Precos[Preço D0],Historico_Precos[Ativo],Historico_Posicoes[[#This Row],[Ativo]],Historico_Precos[Data],Historico_Posicoes[[#This Row],[Data]])</f>
        <v>33.42</v>
      </c>
    </row>
    <row r="1309" spans="1:7" x14ac:dyDescent="0.25">
      <c r="A1309" s="1" t="s">
        <v>24</v>
      </c>
      <c r="B1309" s="1">
        <v>45705</v>
      </c>
      <c r="C1309" t="s">
        <v>9</v>
      </c>
      <c r="D1309" s="2">
        <v>5332178.42</v>
      </c>
      <c r="E1309" s="2">
        <v>89456968.439999998</v>
      </c>
      <c r="F1309">
        <v>5.9606071086305189E-2</v>
      </c>
      <c r="G1309">
        <f>SUMIFS(Historico_Precos[Preço D0],Historico_Precos[Ativo],Historico_Posicoes[[#This Row],[Ativo]],Historico_Precos[Data],Historico_Posicoes[[#This Row],[Data]])</f>
        <v>38.69</v>
      </c>
    </row>
    <row r="1310" spans="1:7" x14ac:dyDescent="0.25">
      <c r="A1310" s="1" t="s">
        <v>24</v>
      </c>
      <c r="B1310" s="1">
        <v>45705</v>
      </c>
      <c r="C1310" t="s">
        <v>10</v>
      </c>
      <c r="D1310" s="2">
        <v>4137750</v>
      </c>
      <c r="E1310" s="2">
        <v>89456968.439999998</v>
      </c>
      <c r="F1310">
        <v>4.6254082517621253E-2</v>
      </c>
      <c r="G1310">
        <f>SUMIFS(Historico_Precos[Preço D0],Historico_Precos[Ativo],Historico_Posicoes[[#This Row],[Ativo]],Historico_Precos[Data],Historico_Posicoes[[#This Row],[Data]])</f>
        <v>12.26</v>
      </c>
    </row>
    <row r="1311" spans="1:7" x14ac:dyDescent="0.25">
      <c r="A1311" s="1" t="s">
        <v>24</v>
      </c>
      <c r="B1311" s="1">
        <v>45705</v>
      </c>
      <c r="C1311" t="s">
        <v>2</v>
      </c>
      <c r="D1311" s="2">
        <v>9642357.5</v>
      </c>
      <c r="E1311" s="2">
        <v>89456968.439999998</v>
      </c>
      <c r="F1311">
        <v>0.10778766224866272</v>
      </c>
      <c r="G1311">
        <f>SUMIFS(Historico_Precos[Preço D0],Historico_Precos[Ativo],Historico_Posicoes[[#This Row],[Ativo]],Historico_Precos[Data],Historico_Posicoes[[#This Row],[Data]])</f>
        <v>42.5</v>
      </c>
    </row>
    <row r="1312" spans="1:7" x14ac:dyDescent="0.25">
      <c r="A1312" s="1" t="s">
        <v>24</v>
      </c>
      <c r="B1312" s="1">
        <v>45705</v>
      </c>
      <c r="C1312" t="s">
        <v>3</v>
      </c>
      <c r="D1312" s="2">
        <v>9354606</v>
      </c>
      <c r="E1312" s="2">
        <v>89456968.439999998</v>
      </c>
      <c r="F1312">
        <v>0.10457101512750526</v>
      </c>
      <c r="G1312">
        <f>SUMIFS(Historico_Precos[Preço D0],Historico_Precos[Ativo],Historico_Posicoes[[#This Row],[Ativo]],Historico_Precos[Data],Historico_Posicoes[[#This Row],[Data]])</f>
        <v>31.8</v>
      </c>
    </row>
    <row r="1313" spans="1:7" x14ac:dyDescent="0.25">
      <c r="A1313" s="1" t="s">
        <v>24</v>
      </c>
      <c r="B1313" s="1">
        <v>45705</v>
      </c>
      <c r="C1313" t="s">
        <v>13</v>
      </c>
      <c r="D1313" s="2">
        <v>5315011.4000000004</v>
      </c>
      <c r="E1313" s="2">
        <v>89456968.439999998</v>
      </c>
      <c r="F1313">
        <v>5.9414168540317246E-2</v>
      </c>
      <c r="G1313">
        <f>SUMIFS(Historico_Precos[Preço D0],Historico_Precos[Ativo],Historico_Posicoes[[#This Row],[Ativo]],Historico_Precos[Data],Historico_Posicoes[[#This Row],[Data]])</f>
        <v>19.899999999999999</v>
      </c>
    </row>
    <row r="1314" spans="1:7" x14ac:dyDescent="0.25">
      <c r="A1314" s="1" t="s">
        <v>24</v>
      </c>
      <c r="B1314" s="1">
        <v>45705</v>
      </c>
      <c r="C1314" t="s">
        <v>14</v>
      </c>
      <c r="D1314" s="2">
        <v>1807301.385</v>
      </c>
      <c r="E1314" s="2">
        <v>89456968.439999998</v>
      </c>
      <c r="F1314">
        <v>2.0203025169718128E-2</v>
      </c>
      <c r="G1314">
        <f>SUMIFS(Historico_Precos[Preço D0],Historico_Precos[Ativo],Historico_Posicoes[[#This Row],[Ativo]],Historico_Precos[Data],Historico_Posicoes[[#This Row],[Data]])</f>
        <v>12048.675896999999</v>
      </c>
    </row>
    <row r="1315" spans="1:7" x14ac:dyDescent="0.25">
      <c r="A1315" s="1" t="s">
        <v>24</v>
      </c>
      <c r="B1315" s="1">
        <v>45705</v>
      </c>
      <c r="C1315" t="s">
        <v>11</v>
      </c>
      <c r="D1315" s="2">
        <v>2855760</v>
      </c>
      <c r="E1315" s="2">
        <v>89456968.439999998</v>
      </c>
      <c r="F1315">
        <v>3.1923281660448811E-2</v>
      </c>
      <c r="G1315">
        <f>SUMIFS(Historico_Precos[Preço D0],Historico_Precos[Ativo],Historico_Posicoes[[#This Row],[Ativo]],Historico_Precos[Data],Historico_Posicoes[[#This Row],[Data]])</f>
        <v>39.119999999999997</v>
      </c>
    </row>
    <row r="1316" spans="1:7" x14ac:dyDescent="0.25">
      <c r="A1316" s="1" t="s">
        <v>24</v>
      </c>
      <c r="B1316" s="1">
        <v>45705</v>
      </c>
      <c r="C1316" t="s">
        <v>6</v>
      </c>
      <c r="D1316" s="2">
        <v>4611997</v>
      </c>
      <c r="E1316" s="2">
        <v>89456968.439999998</v>
      </c>
      <c r="F1316">
        <v>5.1555480589456026E-2</v>
      </c>
      <c r="G1316">
        <f>SUMIFS(Historico_Precos[Preço D0],Historico_Precos[Ativo],Historico_Posicoes[[#This Row],[Ativo]],Historico_Precos[Data],Historico_Posicoes[[#This Row],[Data]])</f>
        <v>19.37</v>
      </c>
    </row>
    <row r="1317" spans="1:7" x14ac:dyDescent="0.25">
      <c r="A1317" s="1" t="s">
        <v>24</v>
      </c>
      <c r="B1317" s="1">
        <v>45705</v>
      </c>
      <c r="C1317" t="s">
        <v>4</v>
      </c>
      <c r="D1317" s="2">
        <v>3201942</v>
      </c>
      <c r="E1317" s="2">
        <v>89456968.439999998</v>
      </c>
      <c r="F1317">
        <v>3.5793097573472835E-2</v>
      </c>
      <c r="G1317">
        <f>SUMIFS(Historico_Precos[Preço D0],Historico_Precos[Ativo],Historico_Posicoes[[#This Row],[Ativo]],Historico_Precos[Data],Historico_Posicoes[[#This Row],[Data]])</f>
        <v>100.69</v>
      </c>
    </row>
    <row r="1318" spans="1:7" x14ac:dyDescent="0.25">
      <c r="A1318" s="1" t="s">
        <v>24</v>
      </c>
      <c r="B1318" s="1">
        <v>45705</v>
      </c>
      <c r="C1318" t="s">
        <v>7</v>
      </c>
      <c r="D1318" s="2">
        <v>5546886.2000000002</v>
      </c>
      <c r="E1318" s="2">
        <v>89456968.439999998</v>
      </c>
      <c r="F1318">
        <v>6.2006194673591829E-2</v>
      </c>
      <c r="G1318">
        <f>SUMIFS(Historico_Precos[Preço D0],Historico_Precos[Ativo],Historico_Posicoes[[#This Row],[Ativo]],Historico_Precos[Data],Historico_Posicoes[[#This Row],[Data]])</f>
        <v>19.899999999999999</v>
      </c>
    </row>
    <row r="1319" spans="1:7" x14ac:dyDescent="0.25">
      <c r="A1319" s="1" t="s">
        <v>24</v>
      </c>
      <c r="B1319" s="1">
        <v>45705</v>
      </c>
      <c r="C1319" t="s">
        <v>5</v>
      </c>
      <c r="D1319" s="2">
        <v>4100116.44</v>
      </c>
      <c r="E1319" s="2">
        <v>89456968.439999998</v>
      </c>
      <c r="F1319">
        <v>4.5833393546641406E-2</v>
      </c>
      <c r="G1319">
        <f>SUMIFS(Historico_Precos[Preço D0],Historico_Precos[Ativo],Historico_Posicoes[[#This Row],[Ativo]],Historico_Precos[Data],Historico_Posicoes[[#This Row],[Data]])</f>
        <v>57.81</v>
      </c>
    </row>
    <row r="1320" spans="1:7" x14ac:dyDescent="0.25">
      <c r="A1320" s="1" t="s">
        <v>24</v>
      </c>
      <c r="B1320" s="1">
        <v>45705</v>
      </c>
      <c r="C1320" t="s">
        <v>8</v>
      </c>
      <c r="D1320" s="2">
        <v>6255728</v>
      </c>
      <c r="E1320" s="2">
        <v>89456968.439999998</v>
      </c>
      <c r="F1320">
        <v>6.9930024559191284E-2</v>
      </c>
      <c r="G1320">
        <f>SUMIFS(Historico_Precos[Preço D0],Historico_Precos[Ativo],Historico_Posicoes[[#This Row],[Ativo]],Historico_Precos[Data],Historico_Posicoes[[#This Row],[Data]])</f>
        <v>18.53</v>
      </c>
    </row>
    <row r="1321" spans="1:7" x14ac:dyDescent="0.25">
      <c r="A1321" s="1" t="s">
        <v>24</v>
      </c>
      <c r="B1321" s="1">
        <v>45705</v>
      </c>
      <c r="C1321" t="s">
        <v>15</v>
      </c>
      <c r="D1321" s="2">
        <v>1256907.952</v>
      </c>
      <c r="E1321" s="2">
        <v>89456968.439999998</v>
      </c>
      <c r="F1321">
        <v>1.4050419703670432E-2</v>
      </c>
      <c r="G1321">
        <f>SUMIFS(Historico_Precos[Preço D0],Historico_Precos[Ativo],Historico_Posicoes[[#This Row],[Ativo]],Historico_Precos[Data],Historico_Posicoes[[#This Row],[Data]])</f>
        <v>84.169822000000011</v>
      </c>
    </row>
    <row r="1322" spans="1:7" x14ac:dyDescent="0.25">
      <c r="A1322" s="1" t="s">
        <v>24</v>
      </c>
      <c r="B1322" s="1">
        <v>45706</v>
      </c>
      <c r="C1322" t="s">
        <v>14</v>
      </c>
      <c r="D1322" s="2">
        <v>1791629.419</v>
      </c>
      <c r="E1322" s="2">
        <v>88699303.909999996</v>
      </c>
      <c r="F1322">
        <v>2.0198911829318322E-2</v>
      </c>
      <c r="G1322">
        <f>SUMIFS(Historico_Precos[Preço D0],Historico_Precos[Ativo],Historico_Posicoes[[#This Row],[Ativo]],Historico_Precos[Data],Historico_Posicoes[[#This Row],[Data]])</f>
        <v>11944.196124999999</v>
      </c>
    </row>
    <row r="1323" spans="1:7" x14ac:dyDescent="0.25">
      <c r="A1323" s="1" t="s">
        <v>24</v>
      </c>
      <c r="B1323" s="1">
        <v>45706</v>
      </c>
      <c r="C1323" t="s">
        <v>15</v>
      </c>
      <c r="D1323" s="2">
        <v>1276477.648</v>
      </c>
      <c r="E1323" s="2">
        <v>88699303.909999996</v>
      </c>
      <c r="F1323">
        <v>1.4391067254543465E-2</v>
      </c>
      <c r="G1323">
        <f>SUMIFS(Historico_Precos[Preço D0],Historico_Precos[Ativo],Historico_Posicoes[[#This Row],[Ativo]],Historico_Precos[Data],Historico_Posicoes[[#This Row],[Data]])</f>
        <v>85.480321999999987</v>
      </c>
    </row>
    <row r="1324" spans="1:7" x14ac:dyDescent="0.25">
      <c r="A1324" s="1" t="s">
        <v>25</v>
      </c>
      <c r="B1324" s="1">
        <v>45706</v>
      </c>
      <c r="C1324" t="s">
        <v>14</v>
      </c>
      <c r="D1324" s="2">
        <v>3857975.3487999998</v>
      </c>
      <c r="E1324" s="2">
        <v>220852535.80000001</v>
      </c>
      <c r="F1324">
        <v>1.7468558080282633E-2</v>
      </c>
      <c r="G1324">
        <f>SUMIFS(Historico_Precos[Preço D0],Historico_Precos[Ativo],Historico_Posicoes[[#This Row],[Ativo]],Historico_Precos[Data],Historico_Posicoes[[#This Row],[Data]])</f>
        <v>11944.196124999999</v>
      </c>
    </row>
    <row r="1325" spans="1:7" x14ac:dyDescent="0.25">
      <c r="A1325" s="1" t="s">
        <v>25</v>
      </c>
      <c r="B1325" s="1">
        <v>45706</v>
      </c>
      <c r="C1325" t="s">
        <v>15</v>
      </c>
      <c r="D1325" s="2">
        <v>7897441.4692000002</v>
      </c>
      <c r="E1325" s="2">
        <v>220852535.80000001</v>
      </c>
      <c r="F1325">
        <v>3.5758889707074852E-2</v>
      </c>
      <c r="G1325">
        <f>SUMIFS(Historico_Precos[Preço D0],Historico_Precos[Ativo],Historico_Posicoes[[#This Row],[Ativo]],Historico_Precos[Data],Historico_Posicoes[[#This Row],[Data]])</f>
        <v>85.480321999999987</v>
      </c>
    </row>
    <row r="1326" spans="1:7" x14ac:dyDescent="0.25">
      <c r="A1326" s="1" t="s">
        <v>26</v>
      </c>
      <c r="B1326" s="1">
        <v>45706</v>
      </c>
      <c r="C1326" t="s">
        <v>14</v>
      </c>
      <c r="D1326" s="2">
        <v>95494967.280000001</v>
      </c>
      <c r="E1326" s="2">
        <v>2202212492</v>
      </c>
      <c r="F1326">
        <v>4.3363193891100681E-2</v>
      </c>
      <c r="G1326">
        <f>SUMIFS(Historico_Precos[Preço D0],Historico_Precos[Ativo],Historico_Posicoes[[#This Row],[Ativo]],Historico_Precos[Data],Historico_Posicoes[[#This Row],[Data]])</f>
        <v>11944.196124999999</v>
      </c>
    </row>
    <row r="1327" spans="1:7" x14ac:dyDescent="0.25">
      <c r="A1327" s="1" t="s">
        <v>26</v>
      </c>
      <c r="B1327" s="1">
        <v>45706</v>
      </c>
      <c r="C1327" t="s">
        <v>15</v>
      </c>
      <c r="D1327" s="2">
        <v>32255680.420000002</v>
      </c>
      <c r="E1327" s="2">
        <v>2202212492</v>
      </c>
      <c r="F1327">
        <v>1.4646942807370108E-2</v>
      </c>
      <c r="G1327">
        <f>SUMIFS(Historico_Precos[Preço D0],Historico_Precos[Ativo],Historico_Posicoes[[#This Row],[Ativo]],Historico_Precos[Data],Historico_Posicoes[[#This Row],[Data]])</f>
        <v>85.480321999999987</v>
      </c>
    </row>
    <row r="1328" spans="1:7" x14ac:dyDescent="0.25">
      <c r="A1328" s="1" t="s">
        <v>24</v>
      </c>
      <c r="B1328" s="1">
        <v>45706</v>
      </c>
      <c r="C1328" t="s">
        <v>9</v>
      </c>
      <c r="D1328" s="2">
        <v>5266025.78</v>
      </c>
      <c r="E1328" s="2">
        <v>88699303.909999996</v>
      </c>
      <c r="F1328">
        <v>5.9369414954408749E-2</v>
      </c>
      <c r="G1328">
        <f>SUMIFS(Historico_Precos[Preço D0],Historico_Precos[Ativo],Historico_Posicoes[[#This Row],[Ativo]],Historico_Precos[Data],Historico_Posicoes[[#This Row],[Data]])</f>
        <v>38.21</v>
      </c>
    </row>
    <row r="1329" spans="1:7" x14ac:dyDescent="0.25">
      <c r="A1329" s="1" t="s">
        <v>24</v>
      </c>
      <c r="B1329" s="1">
        <v>45706</v>
      </c>
      <c r="C1329" t="s">
        <v>3</v>
      </c>
      <c r="D1329" s="2">
        <v>9213404.4000000004</v>
      </c>
      <c r="E1329" s="2">
        <v>88699303.909999996</v>
      </c>
      <c r="F1329">
        <v>0.10387234165161557</v>
      </c>
      <c r="G1329">
        <f>SUMIFS(Historico_Precos[Preço D0],Historico_Precos[Ativo],Historico_Posicoes[[#This Row],[Ativo]],Historico_Precos[Data],Historico_Posicoes[[#This Row],[Data]])</f>
        <v>31.32</v>
      </c>
    </row>
    <row r="1330" spans="1:7" x14ac:dyDescent="0.25">
      <c r="A1330" s="1" t="s">
        <v>24</v>
      </c>
      <c r="B1330" s="1">
        <v>45706</v>
      </c>
      <c r="C1330" t="s">
        <v>5</v>
      </c>
      <c r="D1330" s="2">
        <v>4461594.8</v>
      </c>
      <c r="E1330" s="2">
        <v>88699303.909999996</v>
      </c>
      <c r="F1330">
        <v>5.030022337635276E-2</v>
      </c>
      <c r="G1330">
        <f>SUMIFS(Historico_Precos[Preço D0],Historico_Precos[Ativo],Historico_Posicoes[[#This Row],[Ativo]],Historico_Precos[Data],Historico_Posicoes[[#This Row],[Data]])</f>
        <v>57.7</v>
      </c>
    </row>
    <row r="1331" spans="1:7" x14ac:dyDescent="0.25">
      <c r="A1331" s="1" t="s">
        <v>24</v>
      </c>
      <c r="B1331" s="1">
        <v>45706</v>
      </c>
      <c r="C1331" t="s">
        <v>10</v>
      </c>
      <c r="D1331" s="2">
        <v>4066875</v>
      </c>
      <c r="E1331" s="2">
        <v>88699303.909999996</v>
      </c>
      <c r="F1331">
        <v>4.5850134338444329E-2</v>
      </c>
      <c r="G1331">
        <f>SUMIFS(Historico_Precos[Preço D0],Historico_Precos[Ativo],Historico_Posicoes[[#This Row],[Ativo]],Historico_Precos[Data],Historico_Posicoes[[#This Row],[Data]])</f>
        <v>12.05</v>
      </c>
    </row>
    <row r="1332" spans="1:7" x14ac:dyDescent="0.25">
      <c r="A1332" s="1" t="s">
        <v>24</v>
      </c>
      <c r="B1332" s="1">
        <v>45706</v>
      </c>
      <c r="C1332" t="s">
        <v>6</v>
      </c>
      <c r="D1332" s="2">
        <v>4528662</v>
      </c>
      <c r="E1332" s="2">
        <v>88699303.909999996</v>
      </c>
      <c r="F1332">
        <v>5.1056342049708429E-2</v>
      </c>
      <c r="G1332">
        <f>SUMIFS(Historico_Precos[Preço D0],Historico_Precos[Ativo],Historico_Posicoes[[#This Row],[Ativo]],Historico_Precos[Data],Historico_Posicoes[[#This Row],[Data]])</f>
        <v>19.02</v>
      </c>
    </row>
    <row r="1333" spans="1:7" x14ac:dyDescent="0.25">
      <c r="A1333" s="1" t="s">
        <v>24</v>
      </c>
      <c r="B1333" s="1">
        <v>45706</v>
      </c>
      <c r="C1333" t="s">
        <v>8</v>
      </c>
      <c r="D1333" s="2">
        <v>5828073</v>
      </c>
      <c r="E1333" s="2">
        <v>88699303.909999996</v>
      </c>
      <c r="F1333">
        <v>6.5705960961244259E-2</v>
      </c>
      <c r="G1333">
        <f>SUMIFS(Historico_Precos[Preço D0],Historico_Precos[Ativo],Historico_Posicoes[[#This Row],[Ativo]],Historico_Precos[Data],Historico_Posicoes[[#This Row],[Data]])</f>
        <v>18.309999999999999</v>
      </c>
    </row>
    <row r="1334" spans="1:7" x14ac:dyDescent="0.25">
      <c r="A1334" s="1" t="s">
        <v>24</v>
      </c>
      <c r="B1334" s="1">
        <v>45706</v>
      </c>
      <c r="C1334" t="s">
        <v>13</v>
      </c>
      <c r="D1334" s="2">
        <v>5272277.6399999997</v>
      </c>
      <c r="E1334" s="2">
        <v>88699303.909999996</v>
      </c>
      <c r="F1334">
        <v>5.9439898709347155E-2</v>
      </c>
      <c r="G1334">
        <f>SUMIFS(Historico_Precos[Preço D0],Historico_Precos[Ativo],Historico_Posicoes[[#This Row],[Ativo]],Historico_Precos[Data],Historico_Posicoes[[#This Row],[Data]])</f>
        <v>19.739999999999998</v>
      </c>
    </row>
    <row r="1335" spans="1:7" x14ac:dyDescent="0.25">
      <c r="A1335" s="1" t="s">
        <v>24</v>
      </c>
      <c r="B1335" s="1">
        <v>45706</v>
      </c>
      <c r="C1335" t="s">
        <v>2</v>
      </c>
      <c r="D1335" s="2">
        <v>9535724.3699999992</v>
      </c>
      <c r="E1335" s="2">
        <v>88699303.909999996</v>
      </c>
      <c r="F1335">
        <v>0.10750619170219822</v>
      </c>
      <c r="G1335">
        <f>SUMIFS(Historico_Precos[Preço D0],Historico_Precos[Ativo],Historico_Posicoes[[#This Row],[Ativo]],Historico_Precos[Data],Historico_Posicoes[[#This Row],[Data]])</f>
        <v>42.03</v>
      </c>
    </row>
    <row r="1336" spans="1:7" x14ac:dyDescent="0.25">
      <c r="A1336" s="1" t="s">
        <v>24</v>
      </c>
      <c r="B1336" s="1">
        <v>45706</v>
      </c>
      <c r="C1336" t="s">
        <v>4</v>
      </c>
      <c r="D1336" s="2">
        <v>3181590</v>
      </c>
      <c r="E1336" s="2">
        <v>88699303.909999996</v>
      </c>
      <c r="F1336">
        <v>3.5869390849202668E-2</v>
      </c>
      <c r="G1336">
        <f>SUMIFS(Historico_Precos[Preço D0],Historico_Precos[Ativo],Historico_Posicoes[[#This Row],[Ativo]],Historico_Precos[Data],Historico_Posicoes[[#This Row],[Data]])</f>
        <v>100.05</v>
      </c>
    </row>
    <row r="1337" spans="1:7" x14ac:dyDescent="0.25">
      <c r="A1337" s="1" t="s">
        <v>24</v>
      </c>
      <c r="B1337" s="1">
        <v>45706</v>
      </c>
      <c r="C1337" t="s">
        <v>11</v>
      </c>
      <c r="D1337" s="2">
        <v>2847000</v>
      </c>
      <c r="E1337" s="2">
        <v>88699303.909999996</v>
      </c>
      <c r="F1337">
        <v>3.2097207920467434E-2</v>
      </c>
      <c r="G1337">
        <f>SUMIFS(Historico_Precos[Preço D0],Historico_Precos[Ativo],Historico_Posicoes[[#This Row],[Ativo]],Historico_Precos[Data],Historico_Posicoes[[#This Row],[Data]])</f>
        <v>39</v>
      </c>
    </row>
    <row r="1338" spans="1:7" x14ac:dyDescent="0.25">
      <c r="A1338" s="1" t="s">
        <v>24</v>
      </c>
      <c r="B1338" s="1">
        <v>45706</v>
      </c>
      <c r="C1338" t="s">
        <v>12</v>
      </c>
      <c r="D1338" s="2">
        <v>3617210.24</v>
      </c>
      <c r="E1338" s="2">
        <v>88699303.909999996</v>
      </c>
      <c r="F1338">
        <v>4.0780593314128526E-2</v>
      </c>
      <c r="G1338">
        <f>SUMIFS(Historico_Precos[Preço D0],Historico_Precos[Ativo],Historico_Posicoes[[#This Row],[Ativo]],Historico_Precos[Data],Historico_Posicoes[[#This Row],[Data]])</f>
        <v>33.520000000000003</v>
      </c>
    </row>
    <row r="1339" spans="1:7" x14ac:dyDescent="0.25">
      <c r="A1339" s="1" t="s">
        <v>24</v>
      </c>
      <c r="B1339" s="1">
        <v>45706</v>
      </c>
      <c r="C1339" t="s">
        <v>7</v>
      </c>
      <c r="D1339" s="2">
        <v>5527374.54</v>
      </c>
      <c r="E1339" s="2">
        <v>88699303.909999996</v>
      </c>
      <c r="F1339">
        <v>6.2315872801081154E-2</v>
      </c>
      <c r="G1339">
        <f>SUMIFS(Historico_Precos[Preço D0],Historico_Precos[Ativo],Historico_Posicoes[[#This Row],[Ativo]],Historico_Precos[Data],Historico_Posicoes[[#This Row],[Data]])</f>
        <v>19.829999999999998</v>
      </c>
    </row>
    <row r="1340" spans="1:7" x14ac:dyDescent="0.25">
      <c r="A1340" s="1" t="s">
        <v>25</v>
      </c>
      <c r="B1340" s="1">
        <v>45706</v>
      </c>
      <c r="C1340" t="s">
        <v>3</v>
      </c>
      <c r="D1340" s="2">
        <v>26169112.800000001</v>
      </c>
      <c r="E1340" s="2">
        <v>220852535.80000001</v>
      </c>
      <c r="F1340">
        <v>0.11849133950491865</v>
      </c>
      <c r="G1340">
        <f>SUMIFS(Historico_Precos[Preço D0],Historico_Precos[Ativo],Historico_Posicoes[[#This Row],[Ativo]],Historico_Precos[Data],Historico_Posicoes[[#This Row],[Data]])</f>
        <v>31.32</v>
      </c>
    </row>
    <row r="1341" spans="1:7" x14ac:dyDescent="0.25">
      <c r="A1341" s="1" t="s">
        <v>25</v>
      </c>
      <c r="B1341" s="1">
        <v>45706</v>
      </c>
      <c r="C1341" t="s">
        <v>4</v>
      </c>
      <c r="D1341" s="2">
        <v>7033515</v>
      </c>
      <c r="E1341" s="2">
        <v>220852535.80000001</v>
      </c>
      <c r="F1341">
        <v>3.1847109993653963E-2</v>
      </c>
      <c r="G1341">
        <f>SUMIFS(Historico_Precos[Preço D0],Historico_Precos[Ativo],Historico_Posicoes[[#This Row],[Ativo]],Historico_Precos[Data],Historico_Posicoes[[#This Row],[Data]])</f>
        <v>100.05</v>
      </c>
    </row>
    <row r="1342" spans="1:7" x14ac:dyDescent="0.25">
      <c r="A1342" s="1" t="s">
        <v>25</v>
      </c>
      <c r="B1342" s="1">
        <v>45706</v>
      </c>
      <c r="C1342" t="s">
        <v>11</v>
      </c>
      <c r="D1342" s="2">
        <v>7456800</v>
      </c>
      <c r="E1342" s="2">
        <v>220852535.80000001</v>
      </c>
      <c r="F1342">
        <v>3.3763705601065591E-2</v>
      </c>
      <c r="G1342">
        <f>SUMIFS(Historico_Precos[Preço D0],Historico_Precos[Ativo],Historico_Posicoes[[#This Row],[Ativo]],Historico_Precos[Data],Historico_Posicoes[[#This Row],[Data]])</f>
        <v>39</v>
      </c>
    </row>
    <row r="1343" spans="1:7" x14ac:dyDescent="0.25">
      <c r="A1343" s="1" t="s">
        <v>25</v>
      </c>
      <c r="B1343" s="1">
        <v>45706</v>
      </c>
      <c r="C1343" t="s">
        <v>12</v>
      </c>
      <c r="D1343" s="2">
        <v>8933214.0800000001</v>
      </c>
      <c r="E1343" s="2">
        <v>220852535.80000001</v>
      </c>
      <c r="F1343">
        <v>4.0448772968084704E-2</v>
      </c>
      <c r="G1343">
        <f>SUMIFS(Historico_Precos[Preço D0],Historico_Precos[Ativo],Historico_Posicoes[[#This Row],[Ativo]],Historico_Precos[Data],Historico_Posicoes[[#This Row],[Data]])</f>
        <v>33.520000000000003</v>
      </c>
    </row>
    <row r="1344" spans="1:7" x14ac:dyDescent="0.25">
      <c r="A1344" s="1" t="s">
        <v>25</v>
      </c>
      <c r="B1344" s="1">
        <v>45706</v>
      </c>
      <c r="C1344" t="s">
        <v>7</v>
      </c>
      <c r="D1344" s="2">
        <v>13178264.460000001</v>
      </c>
      <c r="E1344" s="2">
        <v>220852535.80000001</v>
      </c>
      <c r="F1344">
        <v>5.9669971242413057E-2</v>
      </c>
      <c r="G1344">
        <f>SUMIFS(Historico_Precos[Preço D0],Historico_Precos[Ativo],Historico_Posicoes[[#This Row],[Ativo]],Historico_Precos[Data],Historico_Posicoes[[#This Row],[Data]])</f>
        <v>19.829999999999998</v>
      </c>
    </row>
    <row r="1345" spans="1:7" x14ac:dyDescent="0.25">
      <c r="A1345" s="1" t="s">
        <v>25</v>
      </c>
      <c r="B1345" s="1">
        <v>45706</v>
      </c>
      <c r="C1345" t="s">
        <v>9</v>
      </c>
      <c r="D1345" s="2">
        <v>10925882.029999999</v>
      </c>
      <c r="E1345" s="2">
        <v>220852535.80000001</v>
      </c>
      <c r="F1345">
        <v>4.9471390448033059E-2</v>
      </c>
      <c r="G1345">
        <f>SUMIFS(Historico_Precos[Preço D0],Historico_Precos[Ativo],Historico_Posicoes[[#This Row],[Ativo]],Historico_Precos[Data],Historico_Posicoes[[#This Row],[Data]])</f>
        <v>38.21</v>
      </c>
    </row>
    <row r="1346" spans="1:7" x14ac:dyDescent="0.25">
      <c r="A1346" s="1" t="s">
        <v>25</v>
      </c>
      <c r="B1346" s="1">
        <v>45706</v>
      </c>
      <c r="C1346" t="s">
        <v>2</v>
      </c>
      <c r="D1346" s="2">
        <v>23169962.16</v>
      </c>
      <c r="E1346" s="2">
        <v>220852535.80000001</v>
      </c>
      <c r="F1346">
        <v>0.1049114608354884</v>
      </c>
      <c r="G1346">
        <f>SUMIFS(Historico_Precos[Preço D0],Historico_Precos[Ativo],Historico_Posicoes[[#This Row],[Ativo]],Historico_Precos[Data],Historico_Posicoes[[#This Row],[Data]])</f>
        <v>42.03</v>
      </c>
    </row>
    <row r="1347" spans="1:7" x14ac:dyDescent="0.25">
      <c r="A1347" s="1" t="s">
        <v>25</v>
      </c>
      <c r="B1347" s="1">
        <v>45706</v>
      </c>
      <c r="C1347" t="s">
        <v>5</v>
      </c>
      <c r="D1347" s="2">
        <v>10091499.199999999</v>
      </c>
      <c r="E1347" s="2">
        <v>220852535.80000001</v>
      </c>
      <c r="F1347">
        <v>4.5693381619754982E-2</v>
      </c>
      <c r="G1347">
        <f>SUMIFS(Historico_Precos[Preço D0],Historico_Precos[Ativo],Historico_Posicoes[[#This Row],[Ativo]],Historico_Precos[Data],Historico_Posicoes[[#This Row],[Data]])</f>
        <v>57.7</v>
      </c>
    </row>
    <row r="1348" spans="1:7" x14ac:dyDescent="0.25">
      <c r="A1348" s="1" t="s">
        <v>25</v>
      </c>
      <c r="B1348" s="1">
        <v>45706</v>
      </c>
      <c r="C1348" t="s">
        <v>10</v>
      </c>
      <c r="D1348" s="2">
        <v>9307420</v>
      </c>
      <c r="E1348" s="2">
        <v>220852535.80000001</v>
      </c>
      <c r="F1348">
        <v>4.2143143008458041E-2</v>
      </c>
      <c r="G1348">
        <f>SUMIFS(Historico_Precos[Preço D0],Historico_Precos[Ativo],Historico_Posicoes[[#This Row],[Ativo]],Historico_Precos[Data],Historico_Posicoes[[#This Row],[Data]])</f>
        <v>12.05</v>
      </c>
    </row>
    <row r="1349" spans="1:7" x14ac:dyDescent="0.25">
      <c r="A1349" s="1" t="s">
        <v>25</v>
      </c>
      <c r="B1349" s="1">
        <v>45706</v>
      </c>
      <c r="C1349" t="s">
        <v>6</v>
      </c>
      <c r="D1349" s="2">
        <v>9036402</v>
      </c>
      <c r="E1349" s="2">
        <v>220852535.80000001</v>
      </c>
      <c r="F1349">
        <v>4.0915998393530779E-2</v>
      </c>
      <c r="G1349">
        <f>SUMIFS(Historico_Precos[Preço D0],Historico_Precos[Ativo],Historico_Posicoes[[#This Row],[Ativo]],Historico_Precos[Data],Historico_Posicoes[[#This Row],[Data]])</f>
        <v>19.02</v>
      </c>
    </row>
    <row r="1350" spans="1:7" x14ac:dyDescent="0.25">
      <c r="A1350" s="1" t="s">
        <v>25</v>
      </c>
      <c r="B1350" s="1">
        <v>45706</v>
      </c>
      <c r="C1350" t="s">
        <v>8</v>
      </c>
      <c r="D1350" s="2">
        <v>15969982</v>
      </c>
      <c r="E1350" s="2">
        <v>220852535.80000001</v>
      </c>
      <c r="F1350">
        <v>7.2310611884765147E-2</v>
      </c>
      <c r="G1350">
        <f>SUMIFS(Historico_Precos[Preço D0],Historico_Precos[Ativo],Historico_Posicoes[[#This Row],[Ativo]],Historico_Precos[Data],Historico_Posicoes[[#This Row],[Data]])</f>
        <v>18.309999999999999</v>
      </c>
    </row>
    <row r="1351" spans="1:7" x14ac:dyDescent="0.25">
      <c r="A1351" s="1" t="s">
        <v>25</v>
      </c>
      <c r="B1351" s="1">
        <v>45706</v>
      </c>
      <c r="C1351" t="s">
        <v>13</v>
      </c>
      <c r="D1351" s="2">
        <v>12603299.1</v>
      </c>
      <c r="E1351" s="2">
        <v>220852535.80000001</v>
      </c>
      <c r="F1351">
        <v>5.7066580894562673E-2</v>
      </c>
      <c r="G1351">
        <f>SUMIFS(Historico_Precos[Preço D0],Historico_Precos[Ativo],Historico_Posicoes[[#This Row],[Ativo]],Historico_Precos[Data],Historico_Posicoes[[#This Row],[Data]])</f>
        <v>19.739999999999998</v>
      </c>
    </row>
    <row r="1352" spans="1:7" x14ac:dyDescent="0.25">
      <c r="A1352" s="1" t="s">
        <v>26</v>
      </c>
      <c r="B1352" s="1">
        <v>45706</v>
      </c>
      <c r="C1352" t="s">
        <v>2</v>
      </c>
      <c r="D1352" s="2">
        <v>261371961</v>
      </c>
      <c r="E1352" s="2">
        <v>2202212492</v>
      </c>
      <c r="F1352">
        <v>0.1186860768202381</v>
      </c>
      <c r="G1352">
        <f>SUMIFS(Historico_Precos[Preço D0],Historico_Precos[Ativo],Historico_Posicoes[[#This Row],[Ativo]],Historico_Precos[Data],Historico_Posicoes[[#This Row],[Data]])</f>
        <v>42.03</v>
      </c>
    </row>
    <row r="1353" spans="1:7" x14ac:dyDescent="0.25">
      <c r="A1353" s="1" t="s">
        <v>26</v>
      </c>
      <c r="B1353" s="1">
        <v>45706</v>
      </c>
      <c r="C1353" t="s">
        <v>3</v>
      </c>
      <c r="D1353" s="2">
        <v>218353738</v>
      </c>
      <c r="E1353" s="2">
        <v>2202212492</v>
      </c>
      <c r="F1353">
        <v>9.9151984103811902E-2</v>
      </c>
      <c r="G1353">
        <f>SUMIFS(Historico_Precos[Preço D0],Historico_Precos[Ativo],Historico_Posicoes[[#This Row],[Ativo]],Historico_Precos[Data],Historico_Posicoes[[#This Row],[Data]])</f>
        <v>31.32</v>
      </c>
    </row>
    <row r="1354" spans="1:7" x14ac:dyDescent="0.25">
      <c r="A1354" s="1" t="s">
        <v>26</v>
      </c>
      <c r="B1354" s="1">
        <v>45706</v>
      </c>
      <c r="C1354" t="s">
        <v>4</v>
      </c>
      <c r="D1354" s="2">
        <v>85413785.549999997</v>
      </c>
      <c r="E1354" s="2">
        <v>2202212492</v>
      </c>
      <c r="F1354">
        <v>3.8785442304175251E-2</v>
      </c>
      <c r="G1354">
        <f>SUMIFS(Historico_Precos[Preço D0],Historico_Precos[Ativo],Historico_Posicoes[[#This Row],[Ativo]],Historico_Precos[Data],Historico_Posicoes[[#This Row],[Data]])</f>
        <v>100.05</v>
      </c>
    </row>
    <row r="1355" spans="1:7" x14ac:dyDescent="0.25">
      <c r="A1355" s="1" t="s">
        <v>26</v>
      </c>
      <c r="B1355" s="1">
        <v>45706</v>
      </c>
      <c r="C1355" t="s">
        <v>5</v>
      </c>
      <c r="D1355" s="2">
        <v>101223167.7</v>
      </c>
      <c r="E1355" s="2">
        <v>2202212492</v>
      </c>
      <c r="F1355">
        <v>4.5964305473570076E-2</v>
      </c>
      <c r="G1355">
        <f>SUMIFS(Historico_Precos[Preço D0],Historico_Precos[Ativo],Historico_Posicoes[[#This Row],[Ativo]],Historico_Precos[Data],Historico_Posicoes[[#This Row],[Data]])</f>
        <v>57.7</v>
      </c>
    </row>
    <row r="1356" spans="1:7" x14ac:dyDescent="0.25">
      <c r="A1356" s="1" t="s">
        <v>26</v>
      </c>
      <c r="B1356" s="1">
        <v>45706</v>
      </c>
      <c r="C1356" t="s">
        <v>10</v>
      </c>
      <c r="D1356" s="2">
        <v>99387195</v>
      </c>
      <c r="E1356" s="2">
        <v>2202212492</v>
      </c>
      <c r="F1356">
        <v>4.5130610856602117E-2</v>
      </c>
      <c r="G1356">
        <f>SUMIFS(Historico_Precos[Preço D0],Historico_Precos[Ativo],Historico_Posicoes[[#This Row],[Ativo]],Historico_Precos[Data],Historico_Posicoes[[#This Row],[Data]])</f>
        <v>12.05</v>
      </c>
    </row>
    <row r="1357" spans="1:7" x14ac:dyDescent="0.25">
      <c r="A1357" s="1" t="s">
        <v>26</v>
      </c>
      <c r="B1357" s="1">
        <v>45706</v>
      </c>
      <c r="C1357" t="s">
        <v>12</v>
      </c>
      <c r="D1357" s="2">
        <v>94272418.959999993</v>
      </c>
      <c r="E1357" s="2">
        <v>2202212492</v>
      </c>
      <c r="F1357">
        <v>4.2808048406983601E-2</v>
      </c>
      <c r="G1357">
        <f>SUMIFS(Historico_Precos[Preço D0],Historico_Precos[Ativo],Historico_Posicoes[[#This Row],[Ativo]],Historico_Precos[Data],Historico_Posicoes[[#This Row],[Data]])</f>
        <v>33.520000000000003</v>
      </c>
    </row>
    <row r="1358" spans="1:7" x14ac:dyDescent="0.25">
      <c r="A1358" s="1" t="s">
        <v>26</v>
      </c>
      <c r="B1358" s="1">
        <v>45706</v>
      </c>
      <c r="C1358" t="s">
        <v>6</v>
      </c>
      <c r="D1358" s="2">
        <v>102274458.09999999</v>
      </c>
      <c r="E1358" s="2">
        <v>2202212492</v>
      </c>
      <c r="F1358">
        <v>4.6441684656468654E-2</v>
      </c>
      <c r="G1358">
        <f>SUMIFS(Historico_Precos[Preço D0],Historico_Precos[Ativo],Historico_Posicoes[[#This Row],[Ativo]],Historico_Precos[Data],Historico_Posicoes[[#This Row],[Data]])</f>
        <v>19.02</v>
      </c>
    </row>
    <row r="1359" spans="1:7" x14ac:dyDescent="0.25">
      <c r="A1359" s="1" t="s">
        <v>26</v>
      </c>
      <c r="B1359" s="1">
        <v>45706</v>
      </c>
      <c r="C1359" t="s">
        <v>7</v>
      </c>
      <c r="D1359" s="2">
        <v>145762398</v>
      </c>
      <c r="E1359" s="2">
        <v>2202212492</v>
      </c>
      <c r="F1359">
        <v>6.6189070550418075E-2</v>
      </c>
      <c r="G1359">
        <f>SUMIFS(Historico_Precos[Preço D0],Historico_Precos[Ativo],Historico_Posicoes[[#This Row],[Ativo]],Historico_Precos[Data],Historico_Posicoes[[#This Row],[Data]])</f>
        <v>19.829999999999998</v>
      </c>
    </row>
    <row r="1360" spans="1:7" x14ac:dyDescent="0.25">
      <c r="A1360" s="1" t="s">
        <v>26</v>
      </c>
      <c r="B1360" s="1">
        <v>45706</v>
      </c>
      <c r="C1360" t="s">
        <v>8</v>
      </c>
      <c r="D1360" s="2">
        <v>131022716.3</v>
      </c>
      <c r="E1360" s="2">
        <v>2202212492</v>
      </c>
      <c r="F1360">
        <v>5.9495946361201549E-2</v>
      </c>
      <c r="G1360">
        <f>SUMIFS(Historico_Precos[Preço D0],Historico_Precos[Ativo],Historico_Posicoes[[#This Row],[Ativo]],Historico_Precos[Data],Historico_Posicoes[[#This Row],[Data]])</f>
        <v>18.309999999999999</v>
      </c>
    </row>
    <row r="1361" spans="1:7" x14ac:dyDescent="0.25">
      <c r="A1361" s="1" t="s">
        <v>26</v>
      </c>
      <c r="B1361" s="1">
        <v>45706</v>
      </c>
      <c r="C1361" t="s">
        <v>13</v>
      </c>
      <c r="D1361" s="2">
        <v>135953328</v>
      </c>
      <c r="E1361" s="2">
        <v>2202212492</v>
      </c>
      <c r="F1361">
        <v>6.1734881848994616E-2</v>
      </c>
      <c r="G1361">
        <f>SUMIFS(Historico_Precos[Preço D0],Historico_Precos[Ativo],Historico_Posicoes[[#This Row],[Ativo]],Historico_Precos[Data],Historico_Posicoes[[#This Row],[Data]])</f>
        <v>19.739999999999998</v>
      </c>
    </row>
    <row r="1362" spans="1:7" x14ac:dyDescent="0.25">
      <c r="A1362" s="1" t="s">
        <v>24</v>
      </c>
      <c r="B1362" s="1">
        <v>45707</v>
      </c>
      <c r="C1362" t="s">
        <v>9</v>
      </c>
      <c r="D1362" s="2">
        <v>5226058.5599999996</v>
      </c>
      <c r="E1362" s="2">
        <v>87617309.579999998</v>
      </c>
      <c r="F1362">
        <v>5.964641673034124E-2</v>
      </c>
      <c r="G1362">
        <f>SUMIFS(Historico_Precos[Preço D0],Historico_Precos[Ativo],Historico_Posicoes[[#This Row],[Ativo]],Historico_Precos[Data],Historico_Posicoes[[#This Row],[Data]])</f>
        <v>37.92</v>
      </c>
    </row>
    <row r="1363" spans="1:7" x14ac:dyDescent="0.25">
      <c r="A1363" s="1" t="s">
        <v>24</v>
      </c>
      <c r="B1363" s="1">
        <v>45707</v>
      </c>
      <c r="C1363" t="s">
        <v>2</v>
      </c>
      <c r="D1363" s="2">
        <v>9365565.1199999992</v>
      </c>
      <c r="E1363" s="2">
        <v>87617309.579999998</v>
      </c>
      <c r="F1363">
        <v>0.10689172225094017</v>
      </c>
      <c r="G1363">
        <f>SUMIFS(Historico_Precos[Preço D0],Historico_Precos[Ativo],Historico_Posicoes[[#This Row],[Ativo]],Historico_Precos[Data],Historico_Posicoes[[#This Row],[Data]])</f>
        <v>41.28</v>
      </c>
    </row>
    <row r="1364" spans="1:7" x14ac:dyDescent="0.25">
      <c r="A1364" s="1" t="s">
        <v>24</v>
      </c>
      <c r="B1364" s="1">
        <v>45707</v>
      </c>
      <c r="C1364" t="s">
        <v>3</v>
      </c>
      <c r="D1364" s="2">
        <v>9169278.9000000004</v>
      </c>
      <c r="E1364" s="2">
        <v>87617309.579999998</v>
      </c>
      <c r="F1364">
        <v>0.10465145464924239</v>
      </c>
      <c r="G1364">
        <f>SUMIFS(Historico_Precos[Preço D0],Historico_Precos[Ativo],Historico_Posicoes[[#This Row],[Ativo]],Historico_Precos[Data],Historico_Posicoes[[#This Row],[Data]])</f>
        <v>31.17</v>
      </c>
    </row>
    <row r="1365" spans="1:7" x14ac:dyDescent="0.25">
      <c r="A1365" s="1" t="s">
        <v>24</v>
      </c>
      <c r="B1365" s="1">
        <v>45707</v>
      </c>
      <c r="C1365" t="s">
        <v>4</v>
      </c>
      <c r="D1365" s="2">
        <v>3148836</v>
      </c>
      <c r="E1365" s="2">
        <v>87617309.579999998</v>
      </c>
      <c r="F1365">
        <v>3.593851506162625E-2</v>
      </c>
      <c r="G1365">
        <f>SUMIFS(Historico_Precos[Preço D0],Historico_Precos[Ativo],Historico_Posicoes[[#This Row],[Ativo]],Historico_Precos[Data],Historico_Posicoes[[#This Row],[Data]])</f>
        <v>99.02</v>
      </c>
    </row>
    <row r="1366" spans="1:7" x14ac:dyDescent="0.25">
      <c r="A1366" s="1" t="s">
        <v>24</v>
      </c>
      <c r="B1366" s="1">
        <v>45707</v>
      </c>
      <c r="C1366" t="s">
        <v>5</v>
      </c>
      <c r="D1366" s="2">
        <v>4490204.68</v>
      </c>
      <c r="E1366" s="2">
        <v>87617309.579999998</v>
      </c>
      <c r="F1366">
        <v>5.124791780898233E-2</v>
      </c>
      <c r="G1366">
        <f>SUMIFS(Historico_Precos[Preço D0],Historico_Precos[Ativo],Historico_Posicoes[[#This Row],[Ativo]],Historico_Precos[Data],Historico_Posicoes[[#This Row],[Data]])</f>
        <v>58.07</v>
      </c>
    </row>
    <row r="1367" spans="1:7" x14ac:dyDescent="0.25">
      <c r="A1367" s="1" t="s">
        <v>24</v>
      </c>
      <c r="B1367" s="1">
        <v>45707</v>
      </c>
      <c r="C1367" t="s">
        <v>10</v>
      </c>
      <c r="D1367" s="2">
        <v>4088952</v>
      </c>
      <c r="E1367" s="2">
        <v>87617309.579999998</v>
      </c>
      <c r="F1367">
        <v>4.6668312683882801E-2</v>
      </c>
      <c r="G1367">
        <f>SUMIFS(Historico_Precos[Preço D0],Historico_Precos[Ativo],Historico_Posicoes[[#This Row],[Ativo]],Historico_Precos[Data],Historico_Posicoes[[#This Row],[Data]])</f>
        <v>11.97</v>
      </c>
    </row>
    <row r="1368" spans="1:7" x14ac:dyDescent="0.25">
      <c r="A1368" s="1" t="s">
        <v>24</v>
      </c>
      <c r="B1368" s="1">
        <v>45707</v>
      </c>
      <c r="C1368" t="s">
        <v>11</v>
      </c>
      <c r="D1368" s="2">
        <v>3042780</v>
      </c>
      <c r="E1368" s="2">
        <v>87617309.579999998</v>
      </c>
      <c r="F1368">
        <v>3.4728069311712365E-2</v>
      </c>
      <c r="G1368">
        <f>SUMIFS(Historico_Precos[Preço D0],Historico_Precos[Ativo],Historico_Posicoes[[#This Row],[Ativo]],Historico_Precos[Data],Historico_Posicoes[[#This Row],[Data]])</f>
        <v>39.01</v>
      </c>
    </row>
    <row r="1369" spans="1:7" x14ac:dyDescent="0.25">
      <c r="A1369" s="1" t="s">
        <v>24</v>
      </c>
      <c r="B1369" s="1">
        <v>45707</v>
      </c>
      <c r="C1369" t="s">
        <v>12</v>
      </c>
      <c r="D1369" s="2">
        <v>3548146.56</v>
      </c>
      <c r="E1369" s="2">
        <v>87617309.579999998</v>
      </c>
      <c r="F1369">
        <v>4.0495954247035212E-2</v>
      </c>
      <c r="G1369">
        <f>SUMIFS(Historico_Precos[Preço D0],Historico_Precos[Ativo],Historico_Posicoes[[#This Row],[Ativo]],Historico_Precos[Data],Historico_Posicoes[[#This Row],[Data]])</f>
        <v>32.880000000000003</v>
      </c>
    </row>
    <row r="1370" spans="1:7" x14ac:dyDescent="0.25">
      <c r="A1370" s="1" t="s">
        <v>24</v>
      </c>
      <c r="B1370" s="1">
        <v>45707</v>
      </c>
      <c r="C1370" t="s">
        <v>6</v>
      </c>
      <c r="D1370" s="2">
        <v>4627065</v>
      </c>
      <c r="E1370" s="2">
        <v>87617309.579999998</v>
      </c>
      <c r="F1370">
        <v>5.2809941576386854E-2</v>
      </c>
      <c r="G1370">
        <f>SUMIFS(Historico_Precos[Preço D0],Historico_Precos[Ativo],Historico_Posicoes[[#This Row],[Ativo]],Historico_Precos[Data],Historico_Posicoes[[#This Row],[Data]])</f>
        <v>18.649999999999999</v>
      </c>
    </row>
    <row r="1371" spans="1:7" x14ac:dyDescent="0.25">
      <c r="A1371" s="1" t="s">
        <v>24</v>
      </c>
      <c r="B1371" s="1">
        <v>45707</v>
      </c>
      <c r="C1371" t="s">
        <v>7</v>
      </c>
      <c r="D1371" s="2">
        <v>5449327.9000000004</v>
      </c>
      <c r="E1371" s="2">
        <v>87617309.579999998</v>
      </c>
      <c r="F1371">
        <v>6.2194649962681502E-2</v>
      </c>
      <c r="G1371">
        <f>SUMIFS(Historico_Precos[Preço D0],Historico_Precos[Ativo],Historico_Posicoes[[#This Row],[Ativo]],Historico_Precos[Data],Historico_Posicoes[[#This Row],[Data]])</f>
        <v>19.55</v>
      </c>
    </row>
    <row r="1372" spans="1:7" x14ac:dyDescent="0.25">
      <c r="A1372" s="1" t="s">
        <v>24</v>
      </c>
      <c r="B1372" s="1">
        <v>45707</v>
      </c>
      <c r="C1372" t="s">
        <v>14</v>
      </c>
      <c r="D1372" s="2">
        <v>1779595.5249999999</v>
      </c>
      <c r="E1372" s="2">
        <v>87617309.579999998</v>
      </c>
      <c r="F1372">
        <v>2.0311003996021124E-2</v>
      </c>
      <c r="G1372">
        <f>SUMIFS(Historico_Precos[Preço D0],Historico_Precos[Ativo],Historico_Posicoes[[#This Row],[Ativo]],Historico_Precos[Data],Historico_Posicoes[[#This Row],[Data]])</f>
        <v>11863.970165999999</v>
      </c>
    </row>
    <row r="1373" spans="1:7" x14ac:dyDescent="0.25">
      <c r="A1373" s="1" t="s">
        <v>24</v>
      </c>
      <c r="B1373" s="1">
        <v>45707</v>
      </c>
      <c r="C1373" t="s">
        <v>15</v>
      </c>
      <c r="D1373" s="2">
        <v>1265711.851</v>
      </c>
      <c r="E1373" s="2">
        <v>87617309.579999998</v>
      </c>
      <c r="F1373">
        <v>1.4445910940056053E-2</v>
      </c>
      <c r="G1373">
        <f>SUMIFS(Historico_Precos[Preço D0],Historico_Precos[Ativo],Historico_Posicoes[[#This Row],[Ativo]],Historico_Precos[Data],Historico_Posicoes[[#This Row],[Data]])</f>
        <v>84.759382000000002</v>
      </c>
    </row>
    <row r="1374" spans="1:7" x14ac:dyDescent="0.25">
      <c r="A1374" s="1" t="s">
        <v>24</v>
      </c>
      <c r="B1374" s="1">
        <v>45707</v>
      </c>
      <c r="C1374" t="s">
        <v>8</v>
      </c>
      <c r="D1374" s="2">
        <v>4903093</v>
      </c>
      <c r="E1374" s="2">
        <v>87617309.579999998</v>
      </c>
      <c r="F1374">
        <v>5.5960323633575788E-2</v>
      </c>
      <c r="G1374">
        <f>SUMIFS(Historico_Precos[Preço D0],Historico_Precos[Ativo],Historico_Posicoes[[#This Row],[Ativo]],Historico_Precos[Data],Historico_Posicoes[[#This Row],[Data]])</f>
        <v>17.809999999999999</v>
      </c>
    </row>
    <row r="1375" spans="1:7" x14ac:dyDescent="0.25">
      <c r="A1375" s="1" t="s">
        <v>24</v>
      </c>
      <c r="B1375" s="1">
        <v>45707</v>
      </c>
      <c r="C1375" t="s">
        <v>13</v>
      </c>
      <c r="D1375" s="2">
        <v>5109355.18</v>
      </c>
      <c r="E1375" s="2">
        <v>87617309.579999998</v>
      </c>
      <c r="F1375">
        <v>5.831444955902057E-2</v>
      </c>
      <c r="G1375">
        <f>SUMIFS(Historico_Precos[Preço D0],Historico_Precos[Ativo],Historico_Posicoes[[#This Row],[Ativo]],Historico_Precos[Data],Historico_Posicoes[[#This Row],[Data]])</f>
        <v>19.13</v>
      </c>
    </row>
    <row r="1376" spans="1:7" x14ac:dyDescent="0.25">
      <c r="A1376" s="1" t="s">
        <v>25</v>
      </c>
      <c r="B1376" s="1">
        <v>45707</v>
      </c>
      <c r="C1376" t="s">
        <v>9</v>
      </c>
      <c r="D1376" s="2">
        <v>11169070.560000001</v>
      </c>
      <c r="E1376" s="2">
        <v>219737211.59999999</v>
      </c>
      <c r="F1376">
        <v>5.0829217676301851E-2</v>
      </c>
      <c r="G1376">
        <f>SUMIFS(Historico_Precos[Preço D0],Historico_Precos[Ativo],Historico_Posicoes[[#This Row],[Ativo]],Historico_Precos[Data],Historico_Posicoes[[#This Row],[Data]])</f>
        <v>37.92</v>
      </c>
    </row>
    <row r="1377" spans="1:7" x14ac:dyDescent="0.25">
      <c r="A1377" s="1" t="s">
        <v>25</v>
      </c>
      <c r="B1377" s="1">
        <v>45707</v>
      </c>
      <c r="C1377" t="s">
        <v>2</v>
      </c>
      <c r="D1377" s="2">
        <v>22653308.16</v>
      </c>
      <c r="E1377" s="2">
        <v>219737211.59999999</v>
      </c>
      <c r="F1377">
        <v>0.10309272605696432</v>
      </c>
      <c r="G1377">
        <f>SUMIFS(Historico_Precos[Preço D0],Historico_Precos[Ativo],Historico_Posicoes[[#This Row],[Ativo]],Historico_Precos[Data],Historico_Posicoes[[#This Row],[Data]])</f>
        <v>41.28</v>
      </c>
    </row>
    <row r="1378" spans="1:7" x14ac:dyDescent="0.25">
      <c r="A1378" s="1" t="s">
        <v>25</v>
      </c>
      <c r="B1378" s="1">
        <v>45707</v>
      </c>
      <c r="C1378" t="s">
        <v>3</v>
      </c>
      <c r="D1378" s="2">
        <v>26009494.800000001</v>
      </c>
      <c r="E1378" s="2">
        <v>219737211.59999999</v>
      </c>
      <c r="F1378">
        <v>0.11836636412473708</v>
      </c>
      <c r="G1378">
        <f>SUMIFS(Historico_Precos[Preço D0],Historico_Precos[Ativo],Historico_Posicoes[[#This Row],[Ativo]],Historico_Precos[Data],Historico_Posicoes[[#This Row],[Data]])</f>
        <v>31.17</v>
      </c>
    </row>
    <row r="1379" spans="1:7" x14ac:dyDescent="0.25">
      <c r="A1379" s="1" t="s">
        <v>25</v>
      </c>
      <c r="B1379" s="1">
        <v>45707</v>
      </c>
      <c r="C1379" t="s">
        <v>4</v>
      </c>
      <c r="D1379" s="2">
        <v>6466006</v>
      </c>
      <c r="E1379" s="2">
        <v>219737211.59999999</v>
      </c>
      <c r="F1379">
        <v>2.9426085608888285E-2</v>
      </c>
      <c r="G1379">
        <f>SUMIFS(Historico_Precos[Preço D0],Historico_Precos[Ativo],Historico_Posicoes[[#This Row],[Ativo]],Historico_Precos[Data],Historico_Posicoes[[#This Row],[Data]])</f>
        <v>99.02</v>
      </c>
    </row>
    <row r="1380" spans="1:7" x14ac:dyDescent="0.25">
      <c r="A1380" s="1" t="s">
        <v>25</v>
      </c>
      <c r="B1380" s="1">
        <v>45707</v>
      </c>
      <c r="C1380" t="s">
        <v>5</v>
      </c>
      <c r="D1380" s="2">
        <v>10156210.720000001</v>
      </c>
      <c r="E1380" s="2">
        <v>219737211.59999999</v>
      </c>
      <c r="F1380">
        <v>4.6219803400836458E-2</v>
      </c>
      <c r="G1380">
        <f>SUMIFS(Historico_Precos[Preço D0],Historico_Precos[Ativo],Historico_Posicoes[[#This Row],[Ativo]],Historico_Precos[Data],Historico_Posicoes[[#This Row],[Data]])</f>
        <v>58.07</v>
      </c>
    </row>
    <row r="1381" spans="1:7" x14ac:dyDescent="0.25">
      <c r="A1381" s="1" t="s">
        <v>25</v>
      </c>
      <c r="B1381" s="1">
        <v>45707</v>
      </c>
      <c r="C1381" t="s">
        <v>10</v>
      </c>
      <c r="D1381" s="2">
        <v>8511867</v>
      </c>
      <c r="E1381" s="2">
        <v>219737211.59999999</v>
      </c>
      <c r="F1381">
        <v>3.8736575102694168E-2</v>
      </c>
      <c r="G1381">
        <f>SUMIFS(Historico_Precos[Preço D0],Historico_Precos[Ativo],Historico_Posicoes[[#This Row],[Ativo]],Historico_Precos[Data],Historico_Posicoes[[#This Row],[Data]])</f>
        <v>11.97</v>
      </c>
    </row>
    <row r="1382" spans="1:7" x14ac:dyDescent="0.25">
      <c r="A1382" s="1" t="s">
        <v>25</v>
      </c>
      <c r="B1382" s="1">
        <v>45707</v>
      </c>
      <c r="C1382" t="s">
        <v>11</v>
      </c>
      <c r="D1382" s="2">
        <v>7653762</v>
      </c>
      <c r="E1382" s="2">
        <v>219737211.59999999</v>
      </c>
      <c r="F1382">
        <v>3.4831433166324935E-2</v>
      </c>
      <c r="G1382">
        <f>SUMIFS(Historico_Precos[Preço D0],Historico_Precos[Ativo],Historico_Posicoes[[#This Row],[Ativo]],Historico_Precos[Data],Historico_Posicoes[[#This Row],[Data]])</f>
        <v>39.01</v>
      </c>
    </row>
    <row r="1383" spans="1:7" x14ac:dyDescent="0.25">
      <c r="A1383" s="1" t="s">
        <v>25</v>
      </c>
      <c r="B1383" s="1">
        <v>45707</v>
      </c>
      <c r="C1383" t="s">
        <v>12</v>
      </c>
      <c r="D1383" s="2">
        <v>7940651.5199999996</v>
      </c>
      <c r="E1383" s="2">
        <v>219737211.59999999</v>
      </c>
      <c r="F1383">
        <v>3.6137035972108419E-2</v>
      </c>
      <c r="G1383">
        <f>SUMIFS(Historico_Precos[Preço D0],Historico_Precos[Ativo],Historico_Posicoes[[#This Row],[Ativo]],Historico_Precos[Data],Historico_Posicoes[[#This Row],[Data]])</f>
        <v>32.880000000000003</v>
      </c>
    </row>
    <row r="1384" spans="1:7" x14ac:dyDescent="0.25">
      <c r="A1384" s="1" t="s">
        <v>25</v>
      </c>
      <c r="B1384" s="1">
        <v>45707</v>
      </c>
      <c r="C1384" t="s">
        <v>6</v>
      </c>
      <c r="D1384" s="2">
        <v>9731570</v>
      </c>
      <c r="E1384" s="2">
        <v>219737211.59999999</v>
      </c>
      <c r="F1384">
        <v>4.4287309960567463E-2</v>
      </c>
      <c r="G1384">
        <f>SUMIFS(Historico_Precos[Preço D0],Historico_Precos[Ativo],Historico_Posicoes[[#This Row],[Ativo]],Historico_Precos[Data],Historico_Posicoes[[#This Row],[Data]])</f>
        <v>18.649999999999999</v>
      </c>
    </row>
    <row r="1385" spans="1:7" x14ac:dyDescent="0.25">
      <c r="A1385" s="1" t="s">
        <v>25</v>
      </c>
      <c r="B1385" s="1">
        <v>45707</v>
      </c>
      <c r="C1385" t="s">
        <v>7</v>
      </c>
      <c r="D1385" s="2">
        <v>12407642.1</v>
      </c>
      <c r="E1385" s="2">
        <v>219737211.59999999</v>
      </c>
      <c r="F1385">
        <v>5.6465821194574585E-2</v>
      </c>
      <c r="G1385">
        <f>SUMIFS(Historico_Precos[Preço D0],Historico_Precos[Ativo],Historico_Posicoes[[#This Row],[Ativo]],Historico_Precos[Data],Historico_Posicoes[[#This Row],[Data]])</f>
        <v>19.55</v>
      </c>
    </row>
    <row r="1386" spans="1:7" x14ac:dyDescent="0.25">
      <c r="A1386" s="1" t="s">
        <v>25</v>
      </c>
      <c r="B1386" s="1">
        <v>45707</v>
      </c>
      <c r="C1386" t="s">
        <v>8</v>
      </c>
      <c r="D1386" s="2">
        <v>10547082</v>
      </c>
      <c r="E1386" s="2">
        <v>219737211.59999999</v>
      </c>
      <c r="F1386">
        <v>4.799861581569282E-2</v>
      </c>
      <c r="G1386">
        <f>SUMIFS(Historico_Precos[Preço D0],Historico_Precos[Ativo],Historico_Posicoes[[#This Row],[Ativo]],Historico_Precos[Data],Historico_Posicoes[[#This Row],[Data]])</f>
        <v>17.809999999999999</v>
      </c>
    </row>
    <row r="1387" spans="1:7" x14ac:dyDescent="0.25">
      <c r="A1387" s="1" t="s">
        <v>25</v>
      </c>
      <c r="B1387" s="1">
        <v>45707</v>
      </c>
      <c r="C1387" t="s">
        <v>13</v>
      </c>
      <c r="D1387" s="2">
        <v>11014384.449999999</v>
      </c>
      <c r="E1387" s="2">
        <v>219737211.59999999</v>
      </c>
      <c r="F1387">
        <v>5.0125258119913266E-2</v>
      </c>
      <c r="G1387">
        <f>SUMIFS(Historico_Precos[Preço D0],Historico_Precos[Ativo],Historico_Posicoes[[#This Row],[Ativo]],Historico_Precos[Data],Historico_Posicoes[[#This Row],[Data]])</f>
        <v>19.13</v>
      </c>
    </row>
    <row r="1388" spans="1:7" x14ac:dyDescent="0.25">
      <c r="A1388" s="1" t="s">
        <v>25</v>
      </c>
      <c r="B1388" s="1">
        <v>45707</v>
      </c>
      <c r="C1388" t="s">
        <v>14</v>
      </c>
      <c r="D1388" s="2">
        <v>3832062.3637000001</v>
      </c>
      <c r="E1388" s="2">
        <v>219737211.59999999</v>
      </c>
      <c r="F1388">
        <v>1.7439296402266716E-2</v>
      </c>
      <c r="G1388">
        <f>SUMIFS(Historico_Precos[Preço D0],Historico_Precos[Ativo],Historico_Posicoes[[#This Row],[Ativo]],Historico_Precos[Data],Historico_Posicoes[[#This Row],[Data]])</f>
        <v>11863.970165999999</v>
      </c>
    </row>
    <row r="1389" spans="1:7" x14ac:dyDescent="0.25">
      <c r="A1389" s="1" t="s">
        <v>25</v>
      </c>
      <c r="B1389" s="1">
        <v>45707</v>
      </c>
      <c r="C1389" t="s">
        <v>15</v>
      </c>
      <c r="D1389" s="2">
        <v>7898642.0493000001</v>
      </c>
      <c r="E1389" s="2">
        <v>219737211.59999999</v>
      </c>
      <c r="F1389">
        <v>3.5945855468842221E-2</v>
      </c>
      <c r="G1389">
        <f>SUMIFS(Historico_Precos[Preço D0],Historico_Precos[Ativo],Historico_Posicoes[[#This Row],[Ativo]],Historico_Precos[Data],Historico_Posicoes[[#This Row],[Data]])</f>
        <v>84.759382000000002</v>
      </c>
    </row>
    <row r="1390" spans="1:7" x14ac:dyDescent="0.25">
      <c r="A1390" s="1" t="s">
        <v>26</v>
      </c>
      <c r="B1390" s="1">
        <v>45707</v>
      </c>
      <c r="C1390" t="s">
        <v>2</v>
      </c>
      <c r="D1390" s="2">
        <v>256707936</v>
      </c>
      <c r="E1390" s="2">
        <v>2174625252</v>
      </c>
      <c r="F1390">
        <v>0.11804697649119363</v>
      </c>
      <c r="G1390">
        <f>SUMIFS(Historico_Precos[Preço D0],Historico_Precos[Ativo],Historico_Posicoes[[#This Row],[Ativo]],Historico_Precos[Data],Historico_Posicoes[[#This Row],[Data]])</f>
        <v>41.28</v>
      </c>
    </row>
    <row r="1391" spans="1:7" x14ac:dyDescent="0.25">
      <c r="A1391" s="1" t="s">
        <v>26</v>
      </c>
      <c r="B1391" s="1">
        <v>45707</v>
      </c>
      <c r="C1391" t="s">
        <v>3</v>
      </c>
      <c r="D1391" s="2">
        <v>217307982.5</v>
      </c>
      <c r="E1391" s="2">
        <v>2174625252</v>
      </c>
      <c r="F1391">
        <v>9.9928933640470757E-2</v>
      </c>
      <c r="G1391">
        <f>SUMIFS(Historico_Precos[Preço D0],Historico_Precos[Ativo],Historico_Posicoes[[#This Row],[Ativo]],Historico_Precos[Data],Historico_Posicoes[[#This Row],[Data]])</f>
        <v>31.17</v>
      </c>
    </row>
    <row r="1392" spans="1:7" x14ac:dyDescent="0.25">
      <c r="A1392" s="1" t="s">
        <v>26</v>
      </c>
      <c r="B1392" s="1">
        <v>45707</v>
      </c>
      <c r="C1392" t="s">
        <v>4</v>
      </c>
      <c r="D1392" s="2">
        <v>84534463.219999999</v>
      </c>
      <c r="E1392" s="2">
        <v>2174625252</v>
      </c>
      <c r="F1392">
        <v>3.8873117629004708E-2</v>
      </c>
      <c r="G1392">
        <f>SUMIFS(Historico_Precos[Preço D0],Historico_Precos[Ativo],Historico_Posicoes[[#This Row],[Ativo]],Historico_Precos[Data],Historico_Posicoes[[#This Row],[Data]])</f>
        <v>99.02</v>
      </c>
    </row>
    <row r="1393" spans="1:7" x14ac:dyDescent="0.25">
      <c r="A1393" s="1" t="s">
        <v>26</v>
      </c>
      <c r="B1393" s="1">
        <v>45707</v>
      </c>
      <c r="C1393" t="s">
        <v>5</v>
      </c>
      <c r="D1393" s="2">
        <v>101872259.09999999</v>
      </c>
      <c r="E1393" s="2">
        <v>2174625252</v>
      </c>
      <c r="F1393">
        <v>4.6845891726083937E-2</v>
      </c>
      <c r="G1393">
        <f>SUMIFS(Historico_Precos[Preço D0],Historico_Precos[Ativo],Historico_Posicoes[[#This Row],[Ativo]],Historico_Precos[Data],Historico_Posicoes[[#This Row],[Data]])</f>
        <v>58.07</v>
      </c>
    </row>
    <row r="1394" spans="1:7" x14ac:dyDescent="0.25">
      <c r="A1394" s="1" t="s">
        <v>26</v>
      </c>
      <c r="B1394" s="1">
        <v>45707</v>
      </c>
      <c r="C1394" t="s">
        <v>10</v>
      </c>
      <c r="D1394" s="2">
        <v>99950697</v>
      </c>
      <c r="E1394" s="2">
        <v>2174625252</v>
      </c>
      <c r="F1394">
        <v>4.5962262651036298E-2</v>
      </c>
      <c r="G1394">
        <f>SUMIFS(Historico_Precos[Preço D0],Historico_Precos[Ativo],Historico_Posicoes[[#This Row],[Ativo]],Historico_Precos[Data],Historico_Posicoes[[#This Row],[Data]])</f>
        <v>11.97</v>
      </c>
    </row>
    <row r="1395" spans="1:7" x14ac:dyDescent="0.25">
      <c r="A1395" s="1" t="s">
        <v>26</v>
      </c>
      <c r="B1395" s="1">
        <v>45707</v>
      </c>
      <c r="C1395" t="s">
        <v>12</v>
      </c>
      <c r="D1395" s="2">
        <v>92472468.239999995</v>
      </c>
      <c r="E1395" s="2">
        <v>2174625252</v>
      </c>
      <c r="F1395">
        <v>4.2523404046261849E-2</v>
      </c>
      <c r="G1395">
        <f>SUMIFS(Historico_Precos[Preço D0],Historico_Precos[Ativo],Historico_Posicoes[[#This Row],[Ativo]],Historico_Precos[Data],Historico_Posicoes[[#This Row],[Data]])</f>
        <v>32.880000000000003</v>
      </c>
    </row>
    <row r="1396" spans="1:7" x14ac:dyDescent="0.25">
      <c r="A1396" s="1" t="s">
        <v>26</v>
      </c>
      <c r="B1396" s="1">
        <v>45707</v>
      </c>
      <c r="C1396" t="s">
        <v>6</v>
      </c>
      <c r="D1396" s="2">
        <v>100284891.90000001</v>
      </c>
      <c r="E1396" s="2">
        <v>2174625252</v>
      </c>
      <c r="F1396">
        <v>4.611594195724901E-2</v>
      </c>
      <c r="G1396">
        <f>SUMIFS(Historico_Precos[Preço D0],Historico_Precos[Ativo],Historico_Posicoes[[#This Row],[Ativo]],Historico_Precos[Data],Historico_Posicoes[[#This Row],[Data]])</f>
        <v>18.649999999999999</v>
      </c>
    </row>
    <row r="1397" spans="1:7" x14ac:dyDescent="0.25">
      <c r="A1397" s="1" t="s">
        <v>26</v>
      </c>
      <c r="B1397" s="1">
        <v>45707</v>
      </c>
      <c r="C1397" t="s">
        <v>7</v>
      </c>
      <c r="D1397" s="2">
        <v>143704230</v>
      </c>
      <c r="E1397" s="2">
        <v>2174625252</v>
      </c>
      <c r="F1397">
        <v>6.608229618773874E-2</v>
      </c>
      <c r="G1397">
        <f>SUMIFS(Historico_Precos[Preço D0],Historico_Precos[Ativo],Historico_Posicoes[[#This Row],[Ativo]],Historico_Precos[Data],Historico_Posicoes[[#This Row],[Data]])</f>
        <v>19.55</v>
      </c>
    </row>
    <row r="1398" spans="1:7" x14ac:dyDescent="0.25">
      <c r="A1398" s="1" t="s">
        <v>26</v>
      </c>
      <c r="B1398" s="1">
        <v>45707</v>
      </c>
      <c r="C1398" t="s">
        <v>14</v>
      </c>
      <c r="D1398" s="2">
        <v>94731299.829999998</v>
      </c>
      <c r="E1398" s="2">
        <v>2174625252</v>
      </c>
      <c r="F1398">
        <v>4.356212627572302E-2</v>
      </c>
      <c r="G1398">
        <f>SUMIFS(Historico_Precos[Preço D0],Historico_Precos[Ativo],Historico_Posicoes[[#This Row],[Ativo]],Historico_Precos[Data],Historico_Posicoes[[#This Row],[Data]])</f>
        <v>11863.970165999999</v>
      </c>
    </row>
    <row r="1399" spans="1:7" x14ac:dyDescent="0.25">
      <c r="A1399" s="1" t="s">
        <v>26</v>
      </c>
      <c r="B1399" s="1">
        <v>45707</v>
      </c>
      <c r="C1399" t="s">
        <v>15</v>
      </c>
      <c r="D1399" s="2">
        <v>31942413.82</v>
      </c>
      <c r="E1399" s="2">
        <v>2174625252</v>
      </c>
      <c r="F1399">
        <v>1.4688698105856447E-2</v>
      </c>
      <c r="G1399">
        <f>SUMIFS(Historico_Precos[Preço D0],Historico_Precos[Ativo],Historico_Posicoes[[#This Row],[Ativo]],Historico_Precos[Data],Historico_Posicoes[[#This Row],[Data]])</f>
        <v>84.759382000000002</v>
      </c>
    </row>
    <row r="1400" spans="1:7" x14ac:dyDescent="0.25">
      <c r="A1400" s="1" t="s">
        <v>26</v>
      </c>
      <c r="B1400" s="1">
        <v>45707</v>
      </c>
      <c r="C1400" t="s">
        <v>8</v>
      </c>
      <c r="D1400" s="2">
        <v>127444815.8</v>
      </c>
      <c r="E1400" s="2">
        <v>2174625252</v>
      </c>
      <c r="F1400">
        <v>5.8605415200981947E-2</v>
      </c>
      <c r="G1400">
        <f>SUMIFS(Historico_Precos[Preço D0],Historico_Precos[Ativo],Historico_Posicoes[[#This Row],[Ativo]],Historico_Precos[Data],Historico_Posicoes[[#This Row],[Data]])</f>
        <v>17.809999999999999</v>
      </c>
    </row>
    <row r="1401" spans="1:7" x14ac:dyDescent="0.25">
      <c r="A1401" s="1" t="s">
        <v>26</v>
      </c>
      <c r="B1401" s="1">
        <v>45707</v>
      </c>
      <c r="C1401" t="s">
        <v>13</v>
      </c>
      <c r="D1401" s="2">
        <v>131752136</v>
      </c>
      <c r="E1401" s="2">
        <v>2174625252</v>
      </c>
      <c r="F1401">
        <v>6.0586133578108568E-2</v>
      </c>
      <c r="G1401">
        <f>SUMIFS(Historico_Precos[Preço D0],Historico_Precos[Ativo],Historico_Posicoes[[#This Row],[Ativo]],Historico_Precos[Data],Historico_Posicoes[[#This Row],[Data]])</f>
        <v>19.13</v>
      </c>
    </row>
    <row r="1402" spans="1:7" x14ac:dyDescent="0.25">
      <c r="A1402" s="1" t="s">
        <v>24</v>
      </c>
      <c r="B1402" s="1">
        <v>45708</v>
      </c>
      <c r="C1402" t="s">
        <v>9</v>
      </c>
      <c r="D1402" s="2">
        <v>5190225.88</v>
      </c>
      <c r="E1402" s="2">
        <v>87956675.629999995</v>
      </c>
      <c r="F1402">
        <v>5.9008890943460506E-2</v>
      </c>
      <c r="G1402">
        <f>SUMIFS(Historico_Precos[Preço D0],Historico_Precos[Ativo],Historico_Posicoes[[#This Row],[Ativo]],Historico_Precos[Data],Historico_Posicoes[[#This Row],[Data]])</f>
        <v>37.659999999999997</v>
      </c>
    </row>
    <row r="1403" spans="1:7" x14ac:dyDescent="0.25">
      <c r="A1403" s="1" t="s">
        <v>24</v>
      </c>
      <c r="B1403" s="1">
        <v>45708</v>
      </c>
      <c r="C1403" t="s">
        <v>3</v>
      </c>
      <c r="D1403" s="2">
        <v>9148687</v>
      </c>
      <c r="E1403" s="2">
        <v>87956675.629999995</v>
      </c>
      <c r="F1403">
        <v>0.10401356047703551</v>
      </c>
      <c r="G1403">
        <f>SUMIFS(Historico_Precos[Preço D0],Historico_Precos[Ativo],Historico_Posicoes[[#This Row],[Ativo]],Historico_Precos[Data],Historico_Posicoes[[#This Row],[Data]])</f>
        <v>31.1</v>
      </c>
    </row>
    <row r="1404" spans="1:7" x14ac:dyDescent="0.25">
      <c r="A1404" s="1" t="s">
        <v>24</v>
      </c>
      <c r="B1404" s="1">
        <v>45708</v>
      </c>
      <c r="C1404" t="s">
        <v>5</v>
      </c>
      <c r="D1404" s="2">
        <v>4459275.08</v>
      </c>
      <c r="E1404" s="2">
        <v>87956675.629999995</v>
      </c>
      <c r="F1404">
        <v>5.0698540480980207E-2</v>
      </c>
      <c r="G1404">
        <f>SUMIFS(Historico_Precos[Preço D0],Historico_Precos[Ativo],Historico_Posicoes[[#This Row],[Ativo]],Historico_Precos[Data],Historico_Posicoes[[#This Row],[Data]])</f>
        <v>57.67</v>
      </c>
    </row>
    <row r="1405" spans="1:7" x14ac:dyDescent="0.25">
      <c r="A1405" s="1" t="s">
        <v>24</v>
      </c>
      <c r="B1405" s="1">
        <v>45708</v>
      </c>
      <c r="C1405" t="s">
        <v>10</v>
      </c>
      <c r="D1405" s="2">
        <v>4479804</v>
      </c>
      <c r="E1405" s="2">
        <v>87956675.629999995</v>
      </c>
      <c r="F1405">
        <v>5.0931938569902496E-2</v>
      </c>
      <c r="G1405">
        <f>SUMIFS(Historico_Precos[Preço D0],Historico_Precos[Ativo],Historico_Posicoes[[#This Row],[Ativo]],Historico_Precos[Data],Historico_Posicoes[[#This Row],[Data]])</f>
        <v>12.26</v>
      </c>
    </row>
    <row r="1406" spans="1:7" x14ac:dyDescent="0.25">
      <c r="A1406" s="1" t="s">
        <v>24</v>
      </c>
      <c r="B1406" s="1">
        <v>45708</v>
      </c>
      <c r="C1406" t="s">
        <v>11</v>
      </c>
      <c r="D1406" s="2">
        <v>3005340</v>
      </c>
      <c r="E1406" s="2">
        <v>87956675.629999995</v>
      </c>
      <c r="F1406">
        <v>3.4168412783610796E-2</v>
      </c>
      <c r="G1406">
        <f>SUMIFS(Historico_Precos[Preço D0],Historico_Precos[Ativo],Historico_Posicoes[[#This Row],[Ativo]],Historico_Precos[Data],Historico_Posicoes[[#This Row],[Data]])</f>
        <v>38.53</v>
      </c>
    </row>
    <row r="1407" spans="1:7" x14ac:dyDescent="0.25">
      <c r="A1407" s="1" t="s">
        <v>24</v>
      </c>
      <c r="B1407" s="1">
        <v>45708</v>
      </c>
      <c r="C1407" t="s">
        <v>13</v>
      </c>
      <c r="D1407" s="2">
        <v>5181468.4000000004</v>
      </c>
      <c r="E1407" s="2">
        <v>87956675.629999995</v>
      </c>
      <c r="F1407">
        <v>5.8909325106788382E-2</v>
      </c>
      <c r="G1407">
        <f>SUMIFS(Historico_Precos[Preço D0],Historico_Precos[Ativo],Historico_Posicoes[[#This Row],[Ativo]],Historico_Precos[Data],Historico_Posicoes[[#This Row],[Data]])</f>
        <v>19.399999999999999</v>
      </c>
    </row>
    <row r="1408" spans="1:7" x14ac:dyDescent="0.25">
      <c r="A1408" s="1" t="s">
        <v>24</v>
      </c>
      <c r="B1408" s="1">
        <v>45708</v>
      </c>
      <c r="C1408" t="s">
        <v>2</v>
      </c>
      <c r="D1408" s="2">
        <v>9313382.9499999993</v>
      </c>
      <c r="E1408" s="2">
        <v>87956675.629999995</v>
      </c>
      <c r="F1408">
        <v>0.10588602722069476</v>
      </c>
      <c r="G1408">
        <f>SUMIFS(Historico_Precos[Preço D0],Historico_Precos[Ativo],Historico_Posicoes[[#This Row],[Ativo]],Historico_Precos[Data],Historico_Posicoes[[#This Row],[Data]])</f>
        <v>41.05</v>
      </c>
    </row>
    <row r="1409" spans="1:7" x14ac:dyDescent="0.25">
      <c r="A1409" s="1" t="s">
        <v>24</v>
      </c>
      <c r="B1409" s="1">
        <v>45708</v>
      </c>
      <c r="C1409" t="s">
        <v>4</v>
      </c>
      <c r="D1409" s="2">
        <v>3314304</v>
      </c>
      <c r="E1409" s="2">
        <v>87956675.629999995</v>
      </c>
      <c r="F1409">
        <v>3.7681096701994585E-2</v>
      </c>
      <c r="G1409">
        <f>SUMIFS(Historico_Precos[Preço D0],Historico_Precos[Ativo],Historico_Posicoes[[#This Row],[Ativo]],Historico_Precos[Data],Historico_Posicoes[[#This Row],[Data]])</f>
        <v>98.64</v>
      </c>
    </row>
    <row r="1410" spans="1:7" x14ac:dyDescent="0.25">
      <c r="A1410" s="1" t="s">
        <v>24</v>
      </c>
      <c r="B1410" s="1">
        <v>45708</v>
      </c>
      <c r="C1410" t="s">
        <v>12</v>
      </c>
      <c r="D1410" s="2">
        <v>3593469.6</v>
      </c>
      <c r="E1410" s="2">
        <v>87956675.629999995</v>
      </c>
      <c r="F1410">
        <v>4.0854995647133692E-2</v>
      </c>
      <c r="G1410">
        <f>SUMIFS(Historico_Precos[Preço D0],Historico_Precos[Ativo],Historico_Posicoes[[#This Row],[Ativo]],Historico_Precos[Data],Historico_Posicoes[[#This Row],[Data]])</f>
        <v>33.299999999999997</v>
      </c>
    </row>
    <row r="1411" spans="1:7" x14ac:dyDescent="0.25">
      <c r="A1411" s="1" t="s">
        <v>24</v>
      </c>
      <c r="B1411" s="1">
        <v>45708</v>
      </c>
      <c r="C1411" t="s">
        <v>6</v>
      </c>
      <c r="D1411" s="2">
        <v>4587369</v>
      </c>
      <c r="E1411" s="2">
        <v>87956675.629999995</v>
      </c>
      <c r="F1411">
        <v>5.2154870191971583E-2</v>
      </c>
      <c r="G1411">
        <f>SUMIFS(Historico_Precos[Preço D0],Historico_Precos[Ativo],Historico_Posicoes[[#This Row],[Ativo]],Historico_Precos[Data],Historico_Posicoes[[#This Row],[Data]])</f>
        <v>18.489999999999998</v>
      </c>
    </row>
    <row r="1412" spans="1:7" x14ac:dyDescent="0.25">
      <c r="A1412" s="1" t="s">
        <v>24</v>
      </c>
      <c r="B1412" s="1">
        <v>45708</v>
      </c>
      <c r="C1412" t="s">
        <v>7</v>
      </c>
      <c r="D1412" s="2">
        <v>5488351.2199999997</v>
      </c>
      <c r="E1412" s="2">
        <v>87956675.629999995</v>
      </c>
      <c r="F1412">
        <v>6.2398347603397256E-2</v>
      </c>
      <c r="G1412">
        <f>SUMIFS(Historico_Precos[Preço D0],Historico_Precos[Ativo],Historico_Posicoes[[#This Row],[Ativo]],Historico_Precos[Data],Historico_Posicoes[[#This Row],[Data]])</f>
        <v>19.690000000000001</v>
      </c>
    </row>
    <row r="1413" spans="1:7" x14ac:dyDescent="0.25">
      <c r="A1413" s="1" t="s">
        <v>24</v>
      </c>
      <c r="B1413" s="1">
        <v>45708</v>
      </c>
      <c r="C1413" t="s">
        <v>15</v>
      </c>
      <c r="D1413" s="2">
        <v>1280645.344</v>
      </c>
      <c r="E1413" s="2">
        <v>87956675.629999995</v>
      </c>
      <c r="F1413">
        <v>1.4559956192377982E-2</v>
      </c>
      <c r="G1413">
        <f>SUMIFS(Historico_Precos[Preço D0],Historico_Precos[Ativo],Historico_Posicoes[[#This Row],[Ativo]],Historico_Precos[Data],Historico_Posicoes[[#This Row],[Data]])</f>
        <v>85.759415000000004</v>
      </c>
    </row>
    <row r="1414" spans="1:7" x14ac:dyDescent="0.25">
      <c r="A1414" s="1" t="s">
        <v>24</v>
      </c>
      <c r="B1414" s="1">
        <v>45708</v>
      </c>
      <c r="C1414" t="s">
        <v>8</v>
      </c>
      <c r="D1414" s="2">
        <v>4861798</v>
      </c>
      <c r="E1414" s="2">
        <v>87956675.629999995</v>
      </c>
      <c r="F1414">
        <v>5.5274917624805645E-2</v>
      </c>
      <c r="G1414">
        <f>SUMIFS(Historico_Precos[Preço D0],Historico_Precos[Ativo],Historico_Posicoes[[#This Row],[Ativo]],Historico_Precos[Data],Historico_Posicoes[[#This Row],[Data]])</f>
        <v>17.66</v>
      </c>
    </row>
    <row r="1415" spans="1:7" x14ac:dyDescent="0.25">
      <c r="A1415" s="1" t="s">
        <v>25</v>
      </c>
      <c r="B1415" s="1">
        <v>45708</v>
      </c>
      <c r="C1415" t="s">
        <v>3</v>
      </c>
      <c r="D1415" s="2">
        <v>26573084</v>
      </c>
      <c r="E1415" s="2">
        <v>220172398.90000001</v>
      </c>
      <c r="F1415">
        <v>0.12069216728691418</v>
      </c>
      <c r="G1415">
        <f>SUMIFS(Historico_Precos[Preço D0],Historico_Precos[Ativo],Historico_Posicoes[[#This Row],[Ativo]],Historico_Precos[Data],Historico_Posicoes[[#This Row],[Data]])</f>
        <v>31.1</v>
      </c>
    </row>
    <row r="1416" spans="1:7" x14ac:dyDescent="0.25">
      <c r="A1416" s="1" t="s">
        <v>25</v>
      </c>
      <c r="B1416" s="1">
        <v>45708</v>
      </c>
      <c r="C1416" t="s">
        <v>4</v>
      </c>
      <c r="D1416" s="2">
        <v>6816024</v>
      </c>
      <c r="E1416" s="2">
        <v>220172398.90000001</v>
      </c>
      <c r="F1416">
        <v>3.0957667873236765E-2</v>
      </c>
      <c r="G1416">
        <f>SUMIFS(Historico_Precos[Preço D0],Historico_Precos[Ativo],Historico_Posicoes[[#This Row],[Ativo]],Historico_Precos[Data],Historico_Posicoes[[#This Row],[Data]])</f>
        <v>98.64</v>
      </c>
    </row>
    <row r="1417" spans="1:7" x14ac:dyDescent="0.25">
      <c r="A1417" s="1" t="s">
        <v>25</v>
      </c>
      <c r="B1417" s="1">
        <v>45708</v>
      </c>
      <c r="C1417" t="s">
        <v>11</v>
      </c>
      <c r="D1417" s="2">
        <v>8099006</v>
      </c>
      <c r="E1417" s="2">
        <v>220172398.90000001</v>
      </c>
      <c r="F1417">
        <v>3.6784837883691697E-2</v>
      </c>
      <c r="G1417">
        <f>SUMIFS(Historico_Precos[Preço D0],Historico_Precos[Ativo],Historico_Posicoes[[#This Row],[Ativo]],Historico_Precos[Data],Historico_Posicoes[[#This Row],[Data]])</f>
        <v>38.53</v>
      </c>
    </row>
    <row r="1418" spans="1:7" x14ac:dyDescent="0.25">
      <c r="A1418" s="1" t="s">
        <v>25</v>
      </c>
      <c r="B1418" s="1">
        <v>45708</v>
      </c>
      <c r="C1418" t="s">
        <v>12</v>
      </c>
      <c r="D1418" s="2">
        <v>8042083.2000000002</v>
      </c>
      <c r="E1418" s="2">
        <v>220172398.90000001</v>
      </c>
      <c r="F1418">
        <v>3.6526300481708567E-2</v>
      </c>
      <c r="G1418">
        <f>SUMIFS(Historico_Precos[Preço D0],Historico_Precos[Ativo],Historico_Posicoes[[#This Row],[Ativo]],Historico_Precos[Data],Historico_Posicoes[[#This Row],[Data]])</f>
        <v>33.299999999999997</v>
      </c>
    </row>
    <row r="1419" spans="1:7" x14ac:dyDescent="0.25">
      <c r="A1419" s="1" t="s">
        <v>25</v>
      </c>
      <c r="B1419" s="1">
        <v>45708</v>
      </c>
      <c r="C1419" t="s">
        <v>7</v>
      </c>
      <c r="D1419" s="2">
        <v>12309439.779999999</v>
      </c>
      <c r="E1419" s="2">
        <v>220172398.90000001</v>
      </c>
      <c r="F1419">
        <v>5.5908187590719839E-2</v>
      </c>
      <c r="G1419">
        <f>SUMIFS(Historico_Precos[Preço D0],Historico_Precos[Ativo],Historico_Posicoes[[#This Row],[Ativo]],Historico_Precos[Data],Historico_Posicoes[[#This Row],[Data]])</f>
        <v>19.690000000000001</v>
      </c>
    </row>
    <row r="1420" spans="1:7" x14ac:dyDescent="0.25">
      <c r="A1420" s="1" t="s">
        <v>25</v>
      </c>
      <c r="B1420" s="1">
        <v>45708</v>
      </c>
      <c r="C1420" t="s">
        <v>9</v>
      </c>
      <c r="D1420" s="2">
        <v>11115085.380000001</v>
      </c>
      <c r="E1420" s="2">
        <v>220172398.90000001</v>
      </c>
      <c r="F1420">
        <v>5.0483554866694966E-2</v>
      </c>
      <c r="G1420">
        <f>SUMIFS(Historico_Precos[Preço D0],Historico_Precos[Ativo],Historico_Posicoes[[#This Row],[Ativo]],Historico_Precos[Data],Historico_Posicoes[[#This Row],[Data]])</f>
        <v>37.659999999999997</v>
      </c>
    </row>
    <row r="1421" spans="1:7" x14ac:dyDescent="0.25">
      <c r="A1421" s="1" t="s">
        <v>25</v>
      </c>
      <c r="B1421" s="1">
        <v>45708</v>
      </c>
      <c r="C1421" t="s">
        <v>2</v>
      </c>
      <c r="D1421" s="2">
        <v>23553340.600000001</v>
      </c>
      <c r="E1421" s="2">
        <v>220172398.90000001</v>
      </c>
      <c r="F1421">
        <v>0.10697680870842345</v>
      </c>
      <c r="G1421">
        <f>SUMIFS(Historico_Precos[Preço D0],Historico_Precos[Ativo],Historico_Posicoes[[#This Row],[Ativo]],Historico_Precos[Data],Historico_Posicoes[[#This Row],[Data]])</f>
        <v>41.05</v>
      </c>
    </row>
    <row r="1422" spans="1:7" x14ac:dyDescent="0.25">
      <c r="A1422" s="1" t="s">
        <v>25</v>
      </c>
      <c r="B1422" s="1">
        <v>45708</v>
      </c>
      <c r="C1422" t="s">
        <v>5</v>
      </c>
      <c r="D1422" s="2">
        <v>10374602.32</v>
      </c>
      <c r="E1422" s="2">
        <v>220172398.90000001</v>
      </c>
      <c r="F1422">
        <v>4.7120358282111627E-2</v>
      </c>
      <c r="G1422">
        <f>SUMIFS(Historico_Precos[Preço D0],Historico_Precos[Ativo],Historico_Posicoes[[#This Row],[Ativo]],Historico_Precos[Data],Historico_Posicoes[[#This Row],[Data]])</f>
        <v>57.67</v>
      </c>
    </row>
    <row r="1423" spans="1:7" x14ac:dyDescent="0.25">
      <c r="A1423" s="1" t="s">
        <v>25</v>
      </c>
      <c r="B1423" s="1">
        <v>45708</v>
      </c>
      <c r="C1423" t="s">
        <v>10</v>
      </c>
      <c r="D1423" s="2">
        <v>9340894</v>
      </c>
      <c r="E1423" s="2">
        <v>220172398.90000001</v>
      </c>
      <c r="F1423">
        <v>4.2425363245656128E-2</v>
      </c>
      <c r="G1423">
        <f>SUMIFS(Historico_Precos[Preço D0],Historico_Precos[Ativo],Historico_Posicoes[[#This Row],[Ativo]],Historico_Precos[Data],Historico_Posicoes[[#This Row],[Data]])</f>
        <v>12.26</v>
      </c>
    </row>
    <row r="1424" spans="1:7" x14ac:dyDescent="0.25">
      <c r="A1424" s="1" t="s">
        <v>25</v>
      </c>
      <c r="B1424" s="1">
        <v>45708</v>
      </c>
      <c r="C1424" t="s">
        <v>6</v>
      </c>
      <c r="D1424" s="2">
        <v>9648082</v>
      </c>
      <c r="E1424" s="2">
        <v>220172398.90000001</v>
      </c>
      <c r="F1424">
        <v>4.3820579001739711E-2</v>
      </c>
      <c r="G1424">
        <f>SUMIFS(Historico_Precos[Preço D0],Historico_Precos[Ativo],Historico_Posicoes[[#This Row],[Ativo]],Historico_Precos[Data],Historico_Posicoes[[#This Row],[Data]])</f>
        <v>18.489999999999998</v>
      </c>
    </row>
    <row r="1425" spans="1:7" x14ac:dyDescent="0.25">
      <c r="A1425" s="1" t="s">
        <v>25</v>
      </c>
      <c r="B1425" s="1">
        <v>45708</v>
      </c>
      <c r="C1425" t="s">
        <v>8</v>
      </c>
      <c r="D1425" s="2">
        <v>10811452</v>
      </c>
      <c r="E1425" s="2">
        <v>220172398.90000001</v>
      </c>
      <c r="F1425">
        <v>4.910448382274496E-2</v>
      </c>
      <c r="G1425">
        <f>SUMIFS(Historico_Precos[Preço D0],Historico_Precos[Ativo],Historico_Posicoes[[#This Row],[Ativo]],Historico_Precos[Data],Historico_Posicoes[[#This Row],[Data]])</f>
        <v>17.66</v>
      </c>
    </row>
    <row r="1426" spans="1:7" x14ac:dyDescent="0.25">
      <c r="A1426" s="1" t="s">
        <v>25</v>
      </c>
      <c r="B1426" s="1">
        <v>45708</v>
      </c>
      <c r="C1426" t="s">
        <v>13</v>
      </c>
      <c r="D1426" s="2">
        <v>11169841</v>
      </c>
      <c r="E1426" s="2">
        <v>220172398.90000001</v>
      </c>
      <c r="F1426">
        <v>5.0732249163861924E-2</v>
      </c>
      <c r="G1426">
        <f>SUMIFS(Historico_Precos[Preço D0],Historico_Precos[Ativo],Historico_Posicoes[[#This Row],[Ativo]],Historico_Precos[Data],Historico_Posicoes[[#This Row],[Data]])</f>
        <v>19.399999999999999</v>
      </c>
    </row>
    <row r="1427" spans="1:7" x14ac:dyDescent="0.25">
      <c r="A1427" s="1" t="s">
        <v>25</v>
      </c>
      <c r="B1427" s="1">
        <v>45708</v>
      </c>
      <c r="C1427" t="s">
        <v>14</v>
      </c>
      <c r="D1427" s="2">
        <v>-1238687.3935999998</v>
      </c>
      <c r="E1427" s="2">
        <v>220172398.90000001</v>
      </c>
      <c r="F1427">
        <v>-5.6259885425629513E-3</v>
      </c>
      <c r="G1427">
        <f>SUMIFS(Historico_Precos[Preço D0],Historico_Precos[Ativo],Historico_Posicoes[[#This Row],[Ativo]],Historico_Precos[Data],Historico_Posicoes[[#This Row],[Data]])</f>
        <v>12026.091200999997</v>
      </c>
    </row>
    <row r="1428" spans="1:7" x14ac:dyDescent="0.25">
      <c r="A1428" s="1" t="s">
        <v>25</v>
      </c>
      <c r="B1428" s="1">
        <v>45708</v>
      </c>
      <c r="C1428" t="s">
        <v>15</v>
      </c>
      <c r="D1428" s="2">
        <v>7948954.4171999991</v>
      </c>
      <c r="E1428" s="2">
        <v>220172398.90000001</v>
      </c>
      <c r="F1428">
        <v>3.6103319293942608E-2</v>
      </c>
      <c r="G1428">
        <f>SUMIFS(Historico_Precos[Preço D0],Historico_Precos[Ativo],Historico_Posicoes[[#This Row],[Ativo]],Historico_Precos[Data],Historico_Posicoes[[#This Row],[Data]])</f>
        <v>85.759415000000004</v>
      </c>
    </row>
    <row r="1429" spans="1:7" x14ac:dyDescent="0.25">
      <c r="A1429" s="1" t="s">
        <v>26</v>
      </c>
      <c r="B1429" s="1">
        <v>45708</v>
      </c>
      <c r="C1429" t="s">
        <v>2</v>
      </c>
      <c r="D1429" s="2">
        <v>255277635</v>
      </c>
      <c r="E1429" s="2">
        <v>2181410068</v>
      </c>
      <c r="F1429">
        <v>0.11702413899375108</v>
      </c>
      <c r="G1429">
        <f>SUMIFS(Historico_Precos[Preço D0],Historico_Precos[Ativo],Historico_Posicoes[[#This Row],[Ativo]],Historico_Precos[Data],Historico_Posicoes[[#This Row],[Data]])</f>
        <v>41.05</v>
      </c>
    </row>
    <row r="1430" spans="1:7" x14ac:dyDescent="0.25">
      <c r="A1430" s="1" t="s">
        <v>26</v>
      </c>
      <c r="B1430" s="1">
        <v>45708</v>
      </c>
      <c r="C1430" t="s">
        <v>3</v>
      </c>
      <c r="D1430" s="2">
        <v>216819963.30000001</v>
      </c>
      <c r="E1430" s="2">
        <v>2181410068</v>
      </c>
      <c r="F1430">
        <v>9.939440845195549E-2</v>
      </c>
      <c r="G1430">
        <f>SUMIFS(Historico_Precos[Preço D0],Historico_Precos[Ativo],Historico_Posicoes[[#This Row],[Ativo]],Historico_Precos[Data],Historico_Posicoes[[#This Row],[Data]])</f>
        <v>31.1</v>
      </c>
    </row>
    <row r="1431" spans="1:7" x14ac:dyDescent="0.25">
      <c r="A1431" s="1" t="s">
        <v>26</v>
      </c>
      <c r="B1431" s="1">
        <v>45708</v>
      </c>
      <c r="C1431" t="s">
        <v>4</v>
      </c>
      <c r="D1431" s="2">
        <v>88589669.040000007</v>
      </c>
      <c r="E1431" s="2">
        <v>2181410068</v>
      </c>
      <c r="F1431">
        <v>4.0611194721963666E-2</v>
      </c>
      <c r="G1431">
        <f>SUMIFS(Historico_Precos[Preço D0],Historico_Precos[Ativo],Historico_Posicoes[[#This Row],[Ativo]],Historico_Precos[Data],Historico_Posicoes[[#This Row],[Data]])</f>
        <v>98.64</v>
      </c>
    </row>
    <row r="1432" spans="1:7" x14ac:dyDescent="0.25">
      <c r="A1432" s="1" t="s">
        <v>26</v>
      </c>
      <c r="B1432" s="1">
        <v>45708</v>
      </c>
      <c r="C1432" t="s">
        <v>5</v>
      </c>
      <c r="D1432" s="2">
        <v>101170538.7</v>
      </c>
      <c r="E1432" s="2">
        <v>2181410068</v>
      </c>
      <c r="F1432">
        <v>4.6378505437428837E-2</v>
      </c>
      <c r="G1432">
        <f>SUMIFS(Historico_Precos[Preço D0],Historico_Precos[Ativo],Historico_Posicoes[[#This Row],[Ativo]],Historico_Precos[Data],Historico_Posicoes[[#This Row],[Data]])</f>
        <v>57.67</v>
      </c>
    </row>
    <row r="1433" spans="1:7" x14ac:dyDescent="0.25">
      <c r="A1433" s="1" t="s">
        <v>26</v>
      </c>
      <c r="B1433" s="1">
        <v>45708</v>
      </c>
      <c r="C1433" t="s">
        <v>10</v>
      </c>
      <c r="D1433" s="2">
        <v>109616660</v>
      </c>
      <c r="E1433" s="2">
        <v>2181410068</v>
      </c>
      <c r="F1433">
        <v>5.0250368606990406E-2</v>
      </c>
      <c r="G1433">
        <f>SUMIFS(Historico_Precos[Preço D0],Historico_Precos[Ativo],Historico_Posicoes[[#This Row],[Ativo]],Historico_Precos[Data],Historico_Posicoes[[#This Row],[Data]])</f>
        <v>12.26</v>
      </c>
    </row>
    <row r="1434" spans="1:7" x14ac:dyDescent="0.25">
      <c r="A1434" s="1" t="s">
        <v>26</v>
      </c>
      <c r="B1434" s="1">
        <v>45708</v>
      </c>
      <c r="C1434" t="s">
        <v>12</v>
      </c>
      <c r="D1434" s="2">
        <v>93653685.900000006</v>
      </c>
      <c r="E1434" s="2">
        <v>2181410068</v>
      </c>
      <c r="F1434">
        <v>4.2932636680211751E-2</v>
      </c>
      <c r="G1434">
        <f>SUMIFS(Historico_Precos[Preço D0],Historico_Precos[Ativo],Historico_Posicoes[[#This Row],[Ativo]],Historico_Precos[Data],Historico_Posicoes[[#This Row],[Data]])</f>
        <v>33.299999999999997</v>
      </c>
    </row>
    <row r="1435" spans="1:7" x14ac:dyDescent="0.25">
      <c r="A1435" s="1" t="s">
        <v>26</v>
      </c>
      <c r="B1435" s="1">
        <v>45708</v>
      </c>
      <c r="C1435" t="s">
        <v>6</v>
      </c>
      <c r="D1435" s="2">
        <v>99424538.939999998</v>
      </c>
      <c r="E1435" s="2">
        <v>2181410068</v>
      </c>
      <c r="F1435">
        <v>4.5578105830948241E-2</v>
      </c>
      <c r="G1435">
        <f>SUMIFS(Historico_Precos[Preço D0],Historico_Precos[Ativo],Historico_Posicoes[[#This Row],[Ativo]],Historico_Precos[Data],Historico_Posicoes[[#This Row],[Data]])</f>
        <v>18.489999999999998</v>
      </c>
    </row>
    <row r="1436" spans="1:7" x14ac:dyDescent="0.25">
      <c r="A1436" s="1" t="s">
        <v>26</v>
      </c>
      <c r="B1436" s="1">
        <v>45708</v>
      </c>
      <c r="C1436" t="s">
        <v>7</v>
      </c>
      <c r="D1436" s="2">
        <v>144733314</v>
      </c>
      <c r="E1436" s="2">
        <v>2181410068</v>
      </c>
      <c r="F1436">
        <v>6.6348512883089891E-2</v>
      </c>
      <c r="G1436">
        <f>SUMIFS(Historico_Precos[Preço D0],Historico_Precos[Ativo],Historico_Posicoes[[#This Row],[Ativo]],Historico_Precos[Data],Historico_Posicoes[[#This Row],[Data]])</f>
        <v>19.690000000000001</v>
      </c>
    </row>
    <row r="1437" spans="1:7" x14ac:dyDescent="0.25">
      <c r="A1437" s="1" t="s">
        <v>26</v>
      </c>
      <c r="B1437" s="1">
        <v>45708</v>
      </c>
      <c r="C1437" t="s">
        <v>14</v>
      </c>
      <c r="D1437" s="2">
        <v>79522794.510000005</v>
      </c>
      <c r="E1437" s="2">
        <v>2181410068</v>
      </c>
      <c r="F1437">
        <v>3.645476642679546E-2</v>
      </c>
      <c r="G1437">
        <f>SUMIFS(Historico_Precos[Preço D0],Historico_Precos[Ativo],Historico_Posicoes[[#This Row],[Ativo]],Historico_Precos[Data],Historico_Posicoes[[#This Row],[Data]])</f>
        <v>12026.091200999997</v>
      </c>
    </row>
    <row r="1438" spans="1:7" x14ac:dyDescent="0.25">
      <c r="A1438" s="1" t="s">
        <v>26</v>
      </c>
      <c r="B1438" s="1">
        <v>45708</v>
      </c>
      <c r="C1438" t="s">
        <v>15</v>
      </c>
      <c r="D1438" s="2">
        <v>32427938.199999999</v>
      </c>
      <c r="E1438" s="2">
        <v>2181410068</v>
      </c>
      <c r="F1438">
        <v>1.4865585648337624E-2</v>
      </c>
      <c r="G1438">
        <f>SUMIFS(Historico_Precos[Preço D0],Historico_Precos[Ativo],Historico_Posicoes[[#This Row],[Ativo]],Historico_Precos[Data],Historico_Posicoes[[#This Row],[Data]])</f>
        <v>85.759415000000004</v>
      </c>
    </row>
    <row r="1439" spans="1:7" x14ac:dyDescent="0.25">
      <c r="A1439" s="1" t="s">
        <v>26</v>
      </c>
      <c r="B1439" s="1">
        <v>45708</v>
      </c>
      <c r="C1439" t="s">
        <v>8</v>
      </c>
      <c r="D1439" s="2">
        <v>126371445.7</v>
      </c>
      <c r="E1439" s="2">
        <v>2181410068</v>
      </c>
      <c r="F1439">
        <v>5.7931082080253792E-2</v>
      </c>
      <c r="G1439">
        <f>SUMIFS(Historico_Precos[Preço D0],Historico_Precos[Ativo],Historico_Posicoes[[#This Row],[Ativo]],Historico_Precos[Data],Historico_Posicoes[[#This Row],[Data]])</f>
        <v>17.66</v>
      </c>
    </row>
    <row r="1440" spans="1:7" x14ac:dyDescent="0.25">
      <c r="A1440" s="1" t="s">
        <v>26</v>
      </c>
      <c r="B1440" s="1">
        <v>45708</v>
      </c>
      <c r="C1440" t="s">
        <v>13</v>
      </c>
      <c r="D1440" s="2">
        <v>133611680</v>
      </c>
      <c r="E1440" s="2">
        <v>2181410068</v>
      </c>
      <c r="F1440">
        <v>6.125014363874294E-2</v>
      </c>
      <c r="G1440">
        <f>SUMIFS(Historico_Precos[Preço D0],Historico_Precos[Ativo],Historico_Posicoes[[#This Row],[Ativo]],Historico_Precos[Data],Historico_Posicoes[[#This Row],[Data]])</f>
        <v>19.399999999999999</v>
      </c>
    </row>
    <row r="1441" spans="1:7" x14ac:dyDescent="0.25">
      <c r="A1441" s="1" t="s">
        <v>24</v>
      </c>
      <c r="B1441" s="1">
        <v>45708</v>
      </c>
      <c r="C1441" t="s">
        <v>14</v>
      </c>
      <c r="D1441" s="2">
        <v>0</v>
      </c>
      <c r="E1441" s="2">
        <v>87956675.629999995</v>
      </c>
      <c r="F1441">
        <v>0</v>
      </c>
      <c r="G1441">
        <f>SUMIFS(Historico_Precos[Preço D0],Historico_Precos[Ativo],Historico_Posicoes[[#This Row],[Ativo]],Historico_Precos[Data],Historico_Posicoes[[#This Row],[Data]])</f>
        <v>12026.091200999997</v>
      </c>
    </row>
    <row r="1442" spans="1:7" x14ac:dyDescent="0.25">
      <c r="A1442" s="1" t="s">
        <v>25</v>
      </c>
      <c r="B1442" s="1">
        <v>45709</v>
      </c>
      <c r="C1442" t="s">
        <v>9</v>
      </c>
      <c r="D1442" s="2">
        <v>9714872.3699999992</v>
      </c>
      <c r="E1442" s="2">
        <v>219961574.80000001</v>
      </c>
      <c r="F1442">
        <v>4.4166224845558794E-2</v>
      </c>
      <c r="G1442">
        <f>SUMIFS(Historico_Precos[Preço D0],Historico_Precos[Ativo],Historico_Posicoes[[#This Row],[Ativo]],Historico_Precos[Data],Historico_Posicoes[[#This Row],[Data]])</f>
        <v>37.590000000000003</v>
      </c>
    </row>
    <row r="1443" spans="1:7" x14ac:dyDescent="0.25">
      <c r="A1443" s="1" t="s">
        <v>25</v>
      </c>
      <c r="B1443" s="1">
        <v>45709</v>
      </c>
      <c r="C1443" t="s">
        <v>2</v>
      </c>
      <c r="D1443" s="2">
        <v>20643720.68</v>
      </c>
      <c r="E1443" s="2">
        <v>219961574.80000001</v>
      </c>
      <c r="F1443">
        <v>9.385148610056232E-2</v>
      </c>
      <c r="G1443">
        <f>SUMIFS(Historico_Precos[Preço D0],Historico_Precos[Ativo],Historico_Posicoes[[#This Row],[Ativo]],Historico_Precos[Data],Historico_Posicoes[[#This Row],[Data]])</f>
        <v>41.69</v>
      </c>
    </row>
    <row r="1444" spans="1:7" x14ac:dyDescent="0.25">
      <c r="A1444" s="1" t="s">
        <v>24</v>
      </c>
      <c r="B1444" s="1">
        <v>45709</v>
      </c>
      <c r="C1444" t="s">
        <v>3</v>
      </c>
      <c r="D1444" s="2">
        <v>8863262.3000000007</v>
      </c>
      <c r="E1444" s="2">
        <v>87841993.769999996</v>
      </c>
      <c r="F1444">
        <v>0.10090005838445579</v>
      </c>
      <c r="G1444">
        <f>SUMIFS(Historico_Precos[Preço D0],Historico_Precos[Ativo],Historico_Posicoes[[#This Row],[Ativo]],Historico_Precos[Data],Historico_Posicoes[[#This Row],[Data]])</f>
        <v>31.19</v>
      </c>
    </row>
    <row r="1445" spans="1:7" x14ac:dyDescent="0.25">
      <c r="A1445" s="1" t="s">
        <v>24</v>
      </c>
      <c r="B1445" s="1">
        <v>45709</v>
      </c>
      <c r="C1445" t="s">
        <v>5</v>
      </c>
      <c r="D1445" s="2">
        <v>4446130</v>
      </c>
      <c r="E1445" s="2">
        <v>87841993.769999996</v>
      </c>
      <c r="F1445">
        <v>5.0615085213587818E-2</v>
      </c>
      <c r="G1445">
        <f>SUMIFS(Historico_Precos[Preço D0],Historico_Precos[Ativo],Historico_Posicoes[[#This Row],[Ativo]],Historico_Precos[Data],Historico_Posicoes[[#This Row],[Data]])</f>
        <v>57.5</v>
      </c>
    </row>
    <row r="1446" spans="1:7" x14ac:dyDescent="0.25">
      <c r="A1446" s="1" t="s">
        <v>24</v>
      </c>
      <c r="B1446" s="1">
        <v>45709</v>
      </c>
      <c r="C1446" t="s">
        <v>10</v>
      </c>
      <c r="D1446" s="2">
        <v>3896064</v>
      </c>
      <c r="E1446" s="2">
        <v>87841993.769999996</v>
      </c>
      <c r="F1446">
        <v>4.435309164545162E-2</v>
      </c>
      <c r="G1446">
        <f>SUMIFS(Historico_Precos[Preço D0],Historico_Precos[Ativo],Historico_Posicoes[[#This Row],[Ativo]],Historico_Precos[Data],Historico_Posicoes[[#This Row],[Data]])</f>
        <v>12.16</v>
      </c>
    </row>
    <row r="1447" spans="1:7" x14ac:dyDescent="0.25">
      <c r="A1447" s="1" t="s">
        <v>24</v>
      </c>
      <c r="B1447" s="1">
        <v>45709</v>
      </c>
      <c r="C1447" t="s">
        <v>11</v>
      </c>
      <c r="D1447" s="2">
        <v>2940600</v>
      </c>
      <c r="E1447" s="2">
        <v>87841993.769999996</v>
      </c>
      <c r="F1447">
        <v>3.3476016126176324E-2</v>
      </c>
      <c r="G1447">
        <f>SUMIFS(Historico_Precos[Preço D0],Historico_Precos[Ativo],Historico_Posicoes[[#This Row],[Ativo]],Historico_Precos[Data],Historico_Posicoes[[#This Row],[Data]])</f>
        <v>37.700000000000003</v>
      </c>
    </row>
    <row r="1448" spans="1:7" x14ac:dyDescent="0.25">
      <c r="A1448" s="1" t="s">
        <v>24</v>
      </c>
      <c r="B1448" s="1">
        <v>45709</v>
      </c>
      <c r="C1448" t="s">
        <v>13</v>
      </c>
      <c r="D1448" s="2">
        <v>5144076.3600000003</v>
      </c>
      <c r="E1448" s="2">
        <v>87841993.769999996</v>
      </c>
      <c r="F1448">
        <v>5.8560560151548126E-2</v>
      </c>
      <c r="G1448">
        <f>SUMIFS(Historico_Precos[Preço D0],Historico_Precos[Ativo],Historico_Posicoes[[#This Row],[Ativo]],Historico_Precos[Data],Historico_Posicoes[[#This Row],[Data]])</f>
        <v>19.260000000000002</v>
      </c>
    </row>
    <row r="1449" spans="1:7" x14ac:dyDescent="0.25">
      <c r="A1449" s="1" t="s">
        <v>24</v>
      </c>
      <c r="B1449" s="1">
        <v>45709</v>
      </c>
      <c r="C1449" t="s">
        <v>9</v>
      </c>
      <c r="D1449" s="2">
        <v>4992628.62</v>
      </c>
      <c r="E1449" s="2">
        <v>87841993.769999996</v>
      </c>
      <c r="F1449">
        <v>5.6836467453964992E-2</v>
      </c>
      <c r="G1449">
        <f>SUMIFS(Historico_Precos[Preço D0],Historico_Precos[Ativo],Historico_Posicoes[[#This Row],[Ativo]],Historico_Precos[Data],Historico_Posicoes[[#This Row],[Data]])</f>
        <v>37.590000000000003</v>
      </c>
    </row>
    <row r="1450" spans="1:7" x14ac:dyDescent="0.25">
      <c r="A1450" s="1" t="s">
        <v>24</v>
      </c>
      <c r="B1450" s="1">
        <v>45709</v>
      </c>
      <c r="C1450" t="s">
        <v>2</v>
      </c>
      <c r="D1450" s="2">
        <v>9458585.5099999998</v>
      </c>
      <c r="E1450" s="2">
        <v>87841993.769999996</v>
      </c>
      <c r="F1450">
        <v>0.10767726350526345</v>
      </c>
      <c r="G1450">
        <f>SUMIFS(Historico_Precos[Preço D0],Historico_Precos[Ativo],Historico_Posicoes[[#This Row],[Ativo]],Historico_Precos[Data],Historico_Posicoes[[#This Row],[Data]])</f>
        <v>41.69</v>
      </c>
    </row>
    <row r="1451" spans="1:7" x14ac:dyDescent="0.25">
      <c r="A1451" s="1" t="s">
        <v>24</v>
      </c>
      <c r="B1451" s="1">
        <v>45709</v>
      </c>
      <c r="C1451" t="s">
        <v>4</v>
      </c>
      <c r="D1451" s="2">
        <v>3311280</v>
      </c>
      <c r="E1451" s="2">
        <v>87841993.769999996</v>
      </c>
      <c r="F1451">
        <v>3.7695865700294207E-2</v>
      </c>
      <c r="G1451">
        <f>SUMIFS(Historico_Precos[Preço D0],Historico_Precos[Ativo],Historico_Posicoes[[#This Row],[Ativo]],Historico_Precos[Data],Historico_Posicoes[[#This Row],[Data]])</f>
        <v>98.55</v>
      </c>
    </row>
    <row r="1452" spans="1:7" x14ac:dyDescent="0.25">
      <c r="A1452" s="1" t="s">
        <v>24</v>
      </c>
      <c r="B1452" s="1">
        <v>45709</v>
      </c>
      <c r="C1452" t="s">
        <v>12</v>
      </c>
      <c r="D1452" s="2">
        <v>3594548.72</v>
      </c>
      <c r="E1452" s="2">
        <v>87841993.769999996</v>
      </c>
      <c r="F1452">
        <v>4.0920618553032195E-2</v>
      </c>
      <c r="G1452">
        <f>SUMIFS(Historico_Precos[Preço D0],Historico_Precos[Ativo],Historico_Posicoes[[#This Row],[Ativo]],Historico_Precos[Data],Historico_Posicoes[[#This Row],[Data]])</f>
        <v>33.31</v>
      </c>
    </row>
    <row r="1453" spans="1:7" x14ac:dyDescent="0.25">
      <c r="A1453" s="1" t="s">
        <v>24</v>
      </c>
      <c r="B1453" s="1">
        <v>45709</v>
      </c>
      <c r="C1453" t="s">
        <v>6</v>
      </c>
      <c r="D1453" s="2">
        <v>4483167</v>
      </c>
      <c r="E1453" s="2">
        <v>87841993.769999996</v>
      </c>
      <c r="F1453">
        <v>5.1036717264619988E-2</v>
      </c>
      <c r="G1453">
        <f>SUMIFS(Historico_Precos[Preço D0],Historico_Precos[Ativo],Historico_Posicoes[[#This Row],[Ativo]],Historico_Precos[Data],Historico_Posicoes[[#This Row],[Data]])</f>
        <v>18.07</v>
      </c>
    </row>
    <row r="1454" spans="1:7" x14ac:dyDescent="0.25">
      <c r="A1454" s="1" t="s">
        <v>24</v>
      </c>
      <c r="B1454" s="1">
        <v>45709</v>
      </c>
      <c r="C1454" t="s">
        <v>7</v>
      </c>
      <c r="D1454" s="2">
        <v>5418666.7199999997</v>
      </c>
      <c r="E1454" s="2">
        <v>87841993.769999996</v>
      </c>
      <c r="F1454">
        <v>6.1686517887878309E-2</v>
      </c>
      <c r="G1454">
        <f>SUMIFS(Historico_Precos[Preço D0],Historico_Precos[Ativo],Historico_Posicoes[[#This Row],[Ativo]],Historico_Precos[Data],Historico_Posicoes[[#This Row],[Data]])</f>
        <v>19.440000000000001</v>
      </c>
    </row>
    <row r="1455" spans="1:7" x14ac:dyDescent="0.25">
      <c r="A1455" s="1" t="s">
        <v>24</v>
      </c>
      <c r="B1455" s="1">
        <v>45709</v>
      </c>
      <c r="C1455" t="s">
        <v>15</v>
      </c>
      <c r="D1455" s="2">
        <v>1253565.095</v>
      </c>
      <c r="E1455" s="2">
        <v>87841993.769999996</v>
      </c>
      <c r="F1455">
        <v>1.4270681267575242E-2</v>
      </c>
      <c r="G1455">
        <f>SUMIFS(Historico_Precos[Preço D0],Historico_Precos[Ativo],Historico_Posicoes[[#This Row],[Ativo]],Historico_Precos[Data],Historico_Posicoes[[#This Row],[Data]])</f>
        <v>83.945965000000001</v>
      </c>
    </row>
    <row r="1456" spans="1:7" x14ac:dyDescent="0.25">
      <c r="A1456" s="1" t="s">
        <v>24</v>
      </c>
      <c r="B1456" s="1">
        <v>45709</v>
      </c>
      <c r="C1456" t="s">
        <v>8</v>
      </c>
      <c r="D1456" s="2">
        <v>4839774</v>
      </c>
      <c r="E1456" s="2">
        <v>87841993.769999996</v>
      </c>
      <c r="F1456">
        <v>5.509635872646701E-2</v>
      </c>
      <c r="G1456">
        <f>SUMIFS(Historico_Precos[Preço D0],Historico_Precos[Ativo],Historico_Posicoes[[#This Row],[Ativo]],Historico_Precos[Data],Historico_Posicoes[[#This Row],[Data]])</f>
        <v>17.579999999999998</v>
      </c>
    </row>
    <row r="1457" spans="1:7" x14ac:dyDescent="0.25">
      <c r="A1457" s="1" t="s">
        <v>25</v>
      </c>
      <c r="B1457" s="1">
        <v>45709</v>
      </c>
      <c r="C1457" t="s">
        <v>3</v>
      </c>
      <c r="D1457" s="2">
        <v>18150708.600000001</v>
      </c>
      <c r="E1457" s="2">
        <v>219961574.80000001</v>
      </c>
      <c r="F1457">
        <v>8.2517633438947358E-2</v>
      </c>
      <c r="G1457">
        <f>SUMIFS(Historico_Precos[Preço D0],Historico_Precos[Ativo],Historico_Posicoes[[#This Row],[Ativo]],Historico_Precos[Data],Historico_Posicoes[[#This Row],[Data]])</f>
        <v>31.19</v>
      </c>
    </row>
    <row r="1458" spans="1:7" x14ac:dyDescent="0.25">
      <c r="A1458" s="1" t="s">
        <v>25</v>
      </c>
      <c r="B1458" s="1">
        <v>45709</v>
      </c>
      <c r="C1458" t="s">
        <v>4</v>
      </c>
      <c r="D1458" s="2">
        <v>6809805</v>
      </c>
      <c r="E1458" s="2">
        <v>219961574.80000001</v>
      </c>
      <c r="F1458">
        <v>3.0959066401446765E-2</v>
      </c>
      <c r="G1458">
        <f>SUMIFS(Historico_Precos[Preço D0],Historico_Precos[Ativo],Historico_Posicoes[[#This Row],[Ativo]],Historico_Precos[Data],Historico_Posicoes[[#This Row],[Data]])</f>
        <v>98.55</v>
      </c>
    </row>
    <row r="1459" spans="1:7" x14ac:dyDescent="0.25">
      <c r="A1459" s="1" t="s">
        <v>25</v>
      </c>
      <c r="B1459" s="1">
        <v>45709</v>
      </c>
      <c r="C1459" t="s">
        <v>5</v>
      </c>
      <c r="D1459" s="2">
        <v>8389020</v>
      </c>
      <c r="E1459" s="2">
        <v>219961574.80000001</v>
      </c>
      <c r="F1459">
        <v>3.8138570373610542E-2</v>
      </c>
      <c r="G1459">
        <f>SUMIFS(Historico_Precos[Preço D0],Historico_Precos[Ativo],Historico_Posicoes[[#This Row],[Ativo]],Historico_Precos[Data],Historico_Posicoes[[#This Row],[Data]])</f>
        <v>57.5</v>
      </c>
    </row>
    <row r="1460" spans="1:7" x14ac:dyDescent="0.25">
      <c r="A1460" s="1" t="s">
        <v>25</v>
      </c>
      <c r="B1460" s="1">
        <v>45709</v>
      </c>
      <c r="C1460" t="s">
        <v>10</v>
      </c>
      <c r="D1460" s="2">
        <v>8595904</v>
      </c>
      <c r="E1460" s="2">
        <v>219961574.80000001</v>
      </c>
      <c r="F1460">
        <v>3.907911646757313E-2</v>
      </c>
      <c r="G1460">
        <f>SUMIFS(Historico_Precos[Preço D0],Historico_Precos[Ativo],Historico_Posicoes[[#This Row],[Ativo]],Historico_Precos[Data],Historico_Posicoes[[#This Row],[Data]])</f>
        <v>12.16</v>
      </c>
    </row>
    <row r="1461" spans="1:7" x14ac:dyDescent="0.25">
      <c r="A1461" s="1" t="s">
        <v>25</v>
      </c>
      <c r="B1461" s="1">
        <v>45709</v>
      </c>
      <c r="C1461" t="s">
        <v>11</v>
      </c>
      <c r="D1461" s="2">
        <v>9432540</v>
      </c>
      <c r="E1461" s="2">
        <v>219961574.80000001</v>
      </c>
      <c r="F1461">
        <v>4.2882671705621919E-2</v>
      </c>
      <c r="G1461">
        <f>SUMIFS(Historico_Precos[Preço D0],Historico_Precos[Ativo],Historico_Posicoes[[#This Row],[Ativo]],Historico_Precos[Data],Historico_Posicoes[[#This Row],[Data]])</f>
        <v>37.700000000000003</v>
      </c>
    </row>
    <row r="1462" spans="1:7" x14ac:dyDescent="0.25">
      <c r="A1462" s="1" t="s">
        <v>25</v>
      </c>
      <c r="B1462" s="1">
        <v>45709</v>
      </c>
      <c r="C1462" t="s">
        <v>12</v>
      </c>
      <c r="D1462" s="2">
        <v>8044498.2400000002</v>
      </c>
      <c r="E1462" s="2">
        <v>219961574.80000001</v>
      </c>
      <c r="F1462">
        <v>3.6572288806872098E-2</v>
      </c>
      <c r="G1462">
        <f>SUMIFS(Historico_Precos[Preço D0],Historico_Precos[Ativo],Historico_Posicoes[[#This Row],[Ativo]],Historico_Precos[Data],Historico_Posicoes[[#This Row],[Data]])</f>
        <v>33.31</v>
      </c>
    </row>
    <row r="1463" spans="1:7" x14ac:dyDescent="0.25">
      <c r="A1463" s="1" t="s">
        <v>25</v>
      </c>
      <c r="B1463" s="1">
        <v>45709</v>
      </c>
      <c r="C1463" t="s">
        <v>6</v>
      </c>
      <c r="D1463" s="2">
        <v>9421698</v>
      </c>
      <c r="E1463" s="2">
        <v>219961574.80000001</v>
      </c>
      <c r="F1463">
        <v>4.2833381278374077E-2</v>
      </c>
      <c r="G1463">
        <f>SUMIFS(Historico_Precos[Preço D0],Historico_Precos[Ativo],Historico_Posicoes[[#This Row],[Ativo]],Historico_Precos[Data],Historico_Posicoes[[#This Row],[Data]])</f>
        <v>18.07</v>
      </c>
    </row>
    <row r="1464" spans="1:7" x14ac:dyDescent="0.25">
      <c r="A1464" s="1" t="s">
        <v>25</v>
      </c>
      <c r="B1464" s="1">
        <v>45709</v>
      </c>
      <c r="C1464" t="s">
        <v>7</v>
      </c>
      <c r="D1464" s="2">
        <v>12017069.279999999</v>
      </c>
      <c r="E1464" s="2">
        <v>219961574.80000001</v>
      </c>
      <c r="F1464">
        <v>5.4632584308993586E-2</v>
      </c>
      <c r="G1464">
        <f>SUMIFS(Historico_Precos[Preço D0],Historico_Precos[Ativo],Historico_Posicoes[[#This Row],[Ativo]],Historico_Precos[Data],Historico_Posicoes[[#This Row],[Data]])</f>
        <v>19.440000000000001</v>
      </c>
    </row>
    <row r="1465" spans="1:7" x14ac:dyDescent="0.25">
      <c r="A1465" s="1" t="s">
        <v>25</v>
      </c>
      <c r="B1465" s="1">
        <v>45709</v>
      </c>
      <c r="C1465" t="s">
        <v>8</v>
      </c>
      <c r="D1465" s="2">
        <v>10410876</v>
      </c>
      <c r="E1465" s="2">
        <v>219961574.80000001</v>
      </c>
      <c r="F1465">
        <v>4.733043036933194E-2</v>
      </c>
      <c r="G1465">
        <f>SUMIFS(Historico_Precos[Preço D0],Historico_Precos[Ativo],Historico_Posicoes[[#This Row],[Ativo]],Historico_Precos[Data],Historico_Posicoes[[#This Row],[Data]])</f>
        <v>17.579999999999998</v>
      </c>
    </row>
    <row r="1466" spans="1:7" x14ac:dyDescent="0.25">
      <c r="A1466" s="1" t="s">
        <v>25</v>
      </c>
      <c r="B1466" s="1">
        <v>45709</v>
      </c>
      <c r="C1466" t="s">
        <v>13</v>
      </c>
      <c r="D1466" s="2">
        <v>11089233.9</v>
      </c>
      <c r="E1466" s="2">
        <v>219961574.80000001</v>
      </c>
      <c r="F1466">
        <v>5.0414414017916007E-2</v>
      </c>
      <c r="G1466">
        <f>SUMIFS(Historico_Precos[Preço D0],Historico_Precos[Ativo],Historico_Posicoes[[#This Row],[Ativo]],Historico_Precos[Data],Historico_Posicoes[[#This Row],[Data]])</f>
        <v>19.260000000000002</v>
      </c>
    </row>
    <row r="1467" spans="1:7" x14ac:dyDescent="0.25">
      <c r="A1467" s="1" t="s">
        <v>25</v>
      </c>
      <c r="B1467" s="1">
        <v>45709</v>
      </c>
      <c r="C1467" t="s">
        <v>15</v>
      </c>
      <c r="D1467" s="2">
        <v>2953974.5619000001</v>
      </c>
      <c r="E1467" s="2">
        <v>219961574.80000001</v>
      </c>
      <c r="F1467">
        <v>1.3429502696486422E-2</v>
      </c>
      <c r="G1467">
        <f>SUMIFS(Historico_Precos[Preço D0],Historico_Precos[Ativo],Historico_Posicoes[[#This Row],[Ativo]],Historico_Precos[Data],Historico_Posicoes[[#This Row],[Data]])</f>
        <v>83.945965000000001</v>
      </c>
    </row>
    <row r="1468" spans="1:7" x14ac:dyDescent="0.25">
      <c r="A1468" s="1" t="s">
        <v>25</v>
      </c>
      <c r="B1468" s="1">
        <v>45709</v>
      </c>
      <c r="C1468" t="s">
        <v>14</v>
      </c>
      <c r="D1468" s="2">
        <v>284900.57199999999</v>
      </c>
      <c r="E1468" s="2">
        <v>219961574.80000001</v>
      </c>
      <c r="F1468">
        <v>1.2952288246665161E-3</v>
      </c>
      <c r="G1468">
        <f>SUMIFS(Historico_Precos[Preço D0],Historico_Precos[Ativo],Historico_Posicoes[[#This Row],[Ativo]],Historico_Precos[Data],Historico_Posicoes[[#This Row],[Data]])</f>
        <v>12950.026</v>
      </c>
    </row>
    <row r="1469" spans="1:7" x14ac:dyDescent="0.25">
      <c r="A1469" s="1" t="s">
        <v>26</v>
      </c>
      <c r="B1469" s="1">
        <v>45709</v>
      </c>
      <c r="C1469" t="s">
        <v>2</v>
      </c>
      <c r="D1469" s="2">
        <v>259257603</v>
      </c>
      <c r="E1469" s="2">
        <v>2182488295</v>
      </c>
      <c r="F1469">
        <v>0.11878991680915292</v>
      </c>
      <c r="G1469">
        <f>SUMIFS(Historico_Precos[Preço D0],Historico_Precos[Ativo],Historico_Posicoes[[#This Row],[Ativo]],Historico_Precos[Data],Historico_Posicoes[[#This Row],[Data]])</f>
        <v>41.69</v>
      </c>
    </row>
    <row r="1470" spans="1:7" x14ac:dyDescent="0.25">
      <c r="A1470" s="1" t="s">
        <v>26</v>
      </c>
      <c r="B1470" s="1">
        <v>45709</v>
      </c>
      <c r="C1470" t="s">
        <v>3</v>
      </c>
      <c r="D1470" s="2">
        <v>217447416.59999999</v>
      </c>
      <c r="E1470" s="2">
        <v>2182488295</v>
      </c>
      <c r="F1470">
        <v>9.9632798534665223E-2</v>
      </c>
      <c r="G1470">
        <f>SUMIFS(Historico_Precos[Preço D0],Historico_Precos[Ativo],Historico_Posicoes[[#This Row],[Ativo]],Historico_Precos[Data],Historico_Posicoes[[#This Row],[Data]])</f>
        <v>31.19</v>
      </c>
    </row>
    <row r="1471" spans="1:7" x14ac:dyDescent="0.25">
      <c r="A1471" s="1" t="s">
        <v>26</v>
      </c>
      <c r="B1471" s="1">
        <v>45709</v>
      </c>
      <c r="C1471" t="s">
        <v>4</v>
      </c>
      <c r="D1471" s="2">
        <v>90775489.049999997</v>
      </c>
      <c r="E1471" s="2">
        <v>2182488295</v>
      </c>
      <c r="F1471">
        <v>4.1592657911597185E-2</v>
      </c>
      <c r="G1471">
        <f>SUMIFS(Historico_Precos[Preço D0],Historico_Precos[Ativo],Historico_Posicoes[[#This Row],[Ativo]],Historico_Precos[Data],Historico_Posicoes[[#This Row],[Data]])</f>
        <v>98.55</v>
      </c>
    </row>
    <row r="1472" spans="1:7" x14ac:dyDescent="0.25">
      <c r="A1472" s="1" t="s">
        <v>26</v>
      </c>
      <c r="B1472" s="1">
        <v>45709</v>
      </c>
      <c r="C1472" t="s">
        <v>5</v>
      </c>
      <c r="D1472" s="2">
        <v>100872307.5</v>
      </c>
      <c r="E1472" s="2">
        <v>2182488295</v>
      </c>
      <c r="F1472">
        <v>4.6218945472053491E-2</v>
      </c>
      <c r="G1472">
        <f>SUMIFS(Historico_Precos[Preço D0],Historico_Precos[Ativo],Historico_Posicoes[[#This Row],[Ativo]],Historico_Precos[Data],Historico_Posicoes[[#This Row],[Data]])</f>
        <v>57.5</v>
      </c>
    </row>
    <row r="1473" spans="1:7" x14ac:dyDescent="0.25">
      <c r="A1473" s="1" t="s">
        <v>26</v>
      </c>
      <c r="B1473" s="1">
        <v>45709</v>
      </c>
      <c r="C1473" t="s">
        <v>10</v>
      </c>
      <c r="D1473" s="2">
        <v>110915008</v>
      </c>
      <c r="E1473" s="2">
        <v>2182488295</v>
      </c>
      <c r="F1473">
        <v>5.08204365879543E-2</v>
      </c>
      <c r="G1473">
        <f>SUMIFS(Historico_Precos[Preço D0],Historico_Precos[Ativo],Historico_Posicoes[[#This Row],[Ativo]],Historico_Precos[Data],Historico_Posicoes[[#This Row],[Data]])</f>
        <v>12.16</v>
      </c>
    </row>
    <row r="1474" spans="1:7" x14ac:dyDescent="0.25">
      <c r="A1474" s="1" t="s">
        <v>26</v>
      </c>
      <c r="B1474" s="1">
        <v>45709</v>
      </c>
      <c r="C1474" t="s">
        <v>12</v>
      </c>
      <c r="D1474" s="2">
        <v>93681810.129999995</v>
      </c>
      <c r="E1474" s="2">
        <v>2182488295</v>
      </c>
      <c r="F1474">
        <v>4.2924312741846798E-2</v>
      </c>
      <c r="G1474">
        <f>SUMIFS(Historico_Precos[Preço D0],Historico_Precos[Ativo],Historico_Posicoes[[#This Row],[Ativo]],Historico_Precos[Data],Historico_Posicoes[[#This Row],[Data]])</f>
        <v>33.31</v>
      </c>
    </row>
    <row r="1475" spans="1:7" x14ac:dyDescent="0.25">
      <c r="A1475" s="1" t="s">
        <v>26</v>
      </c>
      <c r="B1475" s="1">
        <v>45709</v>
      </c>
      <c r="C1475" t="s">
        <v>6</v>
      </c>
      <c r="D1475" s="2">
        <v>97166112.420000002</v>
      </c>
      <c r="E1475" s="2">
        <v>2182488295</v>
      </c>
      <c r="F1475">
        <v>4.452079428907086E-2</v>
      </c>
      <c r="G1475">
        <f>SUMIFS(Historico_Precos[Preço D0],Historico_Precos[Ativo],Historico_Posicoes[[#This Row],[Ativo]],Historico_Precos[Data],Historico_Posicoes[[#This Row],[Data]])</f>
        <v>18.07</v>
      </c>
    </row>
    <row r="1476" spans="1:7" x14ac:dyDescent="0.25">
      <c r="A1476" s="1" t="s">
        <v>26</v>
      </c>
      <c r="B1476" s="1">
        <v>45709</v>
      </c>
      <c r="C1476" t="s">
        <v>7</v>
      </c>
      <c r="D1476" s="2">
        <v>142895664</v>
      </c>
      <c r="E1476" s="2">
        <v>2182488295</v>
      </c>
      <c r="F1476">
        <v>6.5473736710235139E-2</v>
      </c>
      <c r="G1476">
        <f>SUMIFS(Historico_Precos[Preço D0],Historico_Precos[Ativo],Historico_Posicoes[[#This Row],[Ativo]],Historico_Precos[Data],Historico_Posicoes[[#This Row],[Data]])</f>
        <v>19.440000000000001</v>
      </c>
    </row>
    <row r="1477" spans="1:7" x14ac:dyDescent="0.25">
      <c r="A1477" s="1" t="s">
        <v>26</v>
      </c>
      <c r="B1477" s="1">
        <v>45709</v>
      </c>
      <c r="C1477" t="s">
        <v>14</v>
      </c>
      <c r="D1477" s="2">
        <v>85165323.819999993</v>
      </c>
      <c r="E1477" s="2">
        <v>2182488295</v>
      </c>
      <c r="F1477">
        <v>3.90221216833605E-2</v>
      </c>
      <c r="G1477">
        <f>SUMIFS(Historico_Precos[Preço D0],Historico_Precos[Ativo],Historico_Posicoes[[#This Row],[Ativo]],Historico_Precos[Data],Historico_Posicoes[[#This Row],[Data]])</f>
        <v>12950.026</v>
      </c>
    </row>
    <row r="1478" spans="1:7" x14ac:dyDescent="0.25">
      <c r="A1478" s="1" t="s">
        <v>26</v>
      </c>
      <c r="B1478" s="1">
        <v>45709</v>
      </c>
      <c r="C1478" t="s">
        <v>15</v>
      </c>
      <c r="D1478" s="2">
        <v>31569112.600000001</v>
      </c>
      <c r="E1478" s="2">
        <v>2182488295</v>
      </c>
      <c r="F1478">
        <v>1.4464733979249132E-2</v>
      </c>
      <c r="G1478">
        <f>SUMIFS(Historico_Precos[Preço D0],Historico_Precos[Ativo],Historico_Posicoes[[#This Row],[Ativo]],Historico_Precos[Data],Historico_Posicoes[[#This Row],[Data]])</f>
        <v>83.945965000000001</v>
      </c>
    </row>
    <row r="1479" spans="1:7" x14ac:dyDescent="0.25">
      <c r="A1479" s="1" t="s">
        <v>26</v>
      </c>
      <c r="B1479" s="1">
        <v>45709</v>
      </c>
      <c r="C1479" t="s">
        <v>8</v>
      </c>
      <c r="D1479" s="2">
        <v>125798981.59999999</v>
      </c>
      <c r="E1479" s="2">
        <v>2182488295</v>
      </c>
      <c r="F1479">
        <v>5.7640163243120622E-2</v>
      </c>
      <c r="G1479">
        <f>SUMIFS(Historico_Precos[Preço D0],Historico_Precos[Ativo],Historico_Posicoes[[#This Row],[Ativo]],Historico_Precos[Data],Historico_Posicoes[[#This Row],[Data]])</f>
        <v>17.579999999999998</v>
      </c>
    </row>
    <row r="1480" spans="1:7" x14ac:dyDescent="0.25">
      <c r="A1480" s="1" t="s">
        <v>26</v>
      </c>
      <c r="B1480" s="1">
        <v>45709</v>
      </c>
      <c r="C1480" t="s">
        <v>13</v>
      </c>
      <c r="D1480" s="2">
        <v>132647472</v>
      </c>
      <c r="E1480" s="2">
        <v>2182488295</v>
      </c>
      <c r="F1480">
        <v>6.0778090908386748E-2</v>
      </c>
      <c r="G1480">
        <f>SUMIFS(Historico_Precos[Preço D0],Historico_Precos[Ativo],Historico_Posicoes[[#This Row],[Ativo]],Historico_Precos[Data],Historico_Posicoes[[#This Row],[Data]])</f>
        <v>19.260000000000002</v>
      </c>
    </row>
    <row r="1481" spans="1:7" x14ac:dyDescent="0.25">
      <c r="A1481" s="1" t="s">
        <v>24</v>
      </c>
      <c r="B1481" s="1">
        <v>45712</v>
      </c>
      <c r="C1481" t="s">
        <v>3</v>
      </c>
      <c r="D1481" s="2">
        <v>8773417.8000000007</v>
      </c>
      <c r="E1481" s="2">
        <v>85596120.489999995</v>
      </c>
      <c r="F1481">
        <v>0.10249784394171205</v>
      </c>
      <c r="G1481">
        <f>SUMIFS(Historico_Precos[Preço D0],Historico_Precos[Ativo],Historico_Posicoes[[#This Row],[Ativo]],Historico_Precos[Data],Historico_Posicoes[[#This Row],[Data]])</f>
        <v>30.34</v>
      </c>
    </row>
    <row r="1482" spans="1:7" x14ac:dyDescent="0.25">
      <c r="A1482" s="1" t="s">
        <v>24</v>
      </c>
      <c r="B1482" s="1">
        <v>45712</v>
      </c>
      <c r="C1482" t="s">
        <v>5</v>
      </c>
      <c r="D1482" s="2">
        <v>3845190.72</v>
      </c>
      <c r="E1482" s="2">
        <v>85596120.489999995</v>
      </c>
      <c r="F1482">
        <v>4.4922488285543564E-2</v>
      </c>
      <c r="G1482">
        <f>SUMIFS(Historico_Precos[Preço D0],Historico_Precos[Ativo],Historico_Posicoes[[#This Row],[Ativo]],Historico_Precos[Data],Historico_Posicoes[[#This Row],[Data]])</f>
        <v>57.03</v>
      </c>
    </row>
    <row r="1483" spans="1:7" x14ac:dyDescent="0.25">
      <c r="A1483" s="1" t="s">
        <v>24</v>
      </c>
      <c r="B1483" s="1">
        <v>45712</v>
      </c>
      <c r="C1483" t="s">
        <v>10</v>
      </c>
      <c r="D1483" s="2">
        <v>3819168</v>
      </c>
      <c r="E1483" s="2">
        <v>85596120.489999995</v>
      </c>
      <c r="F1483">
        <v>4.4618470768732856E-2</v>
      </c>
      <c r="G1483">
        <f>SUMIFS(Historico_Precos[Preço D0],Historico_Precos[Ativo],Historico_Posicoes[[#This Row],[Ativo]],Historico_Precos[Data],Historico_Posicoes[[#This Row],[Data]])</f>
        <v>11.92</v>
      </c>
    </row>
    <row r="1484" spans="1:7" x14ac:dyDescent="0.25">
      <c r="A1484" s="1" t="s">
        <v>24</v>
      </c>
      <c r="B1484" s="1">
        <v>45712</v>
      </c>
      <c r="C1484" t="s">
        <v>11</v>
      </c>
      <c r="D1484" s="2">
        <v>3140415</v>
      </c>
      <c r="E1484" s="2">
        <v>85596120.489999995</v>
      </c>
      <c r="F1484">
        <v>3.6688753906397989E-2</v>
      </c>
      <c r="G1484">
        <f>SUMIFS(Historico_Precos[Preço D0],Historico_Precos[Ativo],Historico_Posicoes[[#This Row],[Ativo]],Historico_Precos[Data],Historico_Posicoes[[#This Row],[Data]])</f>
        <v>36.729999999999997</v>
      </c>
    </row>
    <row r="1485" spans="1:7" x14ac:dyDescent="0.25">
      <c r="A1485" s="1" t="s">
        <v>24</v>
      </c>
      <c r="B1485" s="1">
        <v>45712</v>
      </c>
      <c r="C1485" t="s">
        <v>6</v>
      </c>
      <c r="D1485" s="2">
        <v>4206600</v>
      </c>
      <c r="E1485" s="2">
        <v>85596120.489999995</v>
      </c>
      <c r="F1485">
        <v>4.9144750672332725E-2</v>
      </c>
      <c r="G1485">
        <f>SUMIFS(Historico_Precos[Preço D0],Historico_Precos[Ativo],Historico_Posicoes[[#This Row],[Ativo]],Historico_Precos[Data],Historico_Posicoes[[#This Row],[Data]])</f>
        <v>18</v>
      </c>
    </row>
    <row r="1486" spans="1:7" x14ac:dyDescent="0.25">
      <c r="A1486" s="1" t="s">
        <v>24</v>
      </c>
      <c r="B1486" s="1">
        <v>45712</v>
      </c>
      <c r="C1486" t="s">
        <v>8</v>
      </c>
      <c r="D1486" s="2">
        <v>4482366</v>
      </c>
      <c r="E1486" s="2">
        <v>85596120.489999995</v>
      </c>
      <c r="F1486">
        <v>5.236646210529676E-2</v>
      </c>
      <c r="G1486">
        <f>SUMIFS(Historico_Precos[Preço D0],Historico_Precos[Ativo],Historico_Posicoes[[#This Row],[Ativo]],Historico_Precos[Data],Historico_Posicoes[[#This Row],[Data]])</f>
        <v>17.22</v>
      </c>
    </row>
    <row r="1487" spans="1:7" x14ac:dyDescent="0.25">
      <c r="A1487" s="1" t="s">
        <v>24</v>
      </c>
      <c r="B1487" s="1">
        <v>45712</v>
      </c>
      <c r="C1487" t="s">
        <v>13</v>
      </c>
      <c r="D1487" s="2">
        <v>4887673.8</v>
      </c>
      <c r="E1487" s="2">
        <v>85596120.489999995</v>
      </c>
      <c r="F1487">
        <v>5.7101580913015981E-2</v>
      </c>
      <c r="G1487">
        <f>SUMIFS(Historico_Precos[Preço D0],Historico_Precos[Ativo],Historico_Posicoes[[#This Row],[Ativo]],Historico_Precos[Data],Historico_Posicoes[[#This Row],[Data]])</f>
        <v>18.3</v>
      </c>
    </row>
    <row r="1488" spans="1:7" x14ac:dyDescent="0.25">
      <c r="A1488" s="1" t="s">
        <v>24</v>
      </c>
      <c r="B1488" s="1">
        <v>45712</v>
      </c>
      <c r="C1488" t="s">
        <v>9</v>
      </c>
      <c r="D1488" s="2">
        <v>4924891.4400000004</v>
      </c>
      <c r="E1488" s="2">
        <v>85596120.489999995</v>
      </c>
      <c r="F1488">
        <v>5.7536386133006628E-2</v>
      </c>
      <c r="G1488">
        <f>SUMIFS(Historico_Precos[Preço D0],Historico_Precos[Ativo],Historico_Posicoes[[#This Row],[Ativo]],Historico_Precos[Data],Historico_Posicoes[[#This Row],[Data]])</f>
        <v>37.08</v>
      </c>
    </row>
    <row r="1489" spans="1:7" x14ac:dyDescent="0.25">
      <c r="A1489" s="1" t="s">
        <v>24</v>
      </c>
      <c r="B1489" s="1">
        <v>45712</v>
      </c>
      <c r="C1489" t="s">
        <v>2</v>
      </c>
      <c r="D1489" s="2">
        <v>9190868.2899999991</v>
      </c>
      <c r="E1489" s="2">
        <v>85596120.489999995</v>
      </c>
      <c r="F1489">
        <v>0.10737482303387509</v>
      </c>
      <c r="G1489">
        <f>SUMIFS(Historico_Precos[Preço D0],Historico_Precos[Ativo],Historico_Posicoes[[#This Row],[Ativo]],Historico_Precos[Data],Historico_Posicoes[[#This Row],[Data]])</f>
        <v>40.51</v>
      </c>
    </row>
    <row r="1490" spans="1:7" x14ac:dyDescent="0.25">
      <c r="A1490" s="1" t="s">
        <v>24</v>
      </c>
      <c r="B1490" s="1">
        <v>45712</v>
      </c>
      <c r="C1490" t="s">
        <v>4</v>
      </c>
      <c r="D1490" s="2">
        <v>3260208</v>
      </c>
      <c r="E1490" s="2">
        <v>85596120.489999995</v>
      </c>
      <c r="F1490">
        <v>3.8088268268897572E-2</v>
      </c>
      <c r="G1490">
        <f>SUMIFS(Historico_Precos[Preço D0],Historico_Precos[Ativo],Historico_Posicoes[[#This Row],[Ativo]],Historico_Precos[Data],Historico_Posicoes[[#This Row],[Data]])</f>
        <v>97.03</v>
      </c>
    </row>
    <row r="1491" spans="1:7" x14ac:dyDescent="0.25">
      <c r="A1491" s="1" t="s">
        <v>24</v>
      </c>
      <c r="B1491" s="1">
        <v>45712</v>
      </c>
      <c r="C1491" t="s">
        <v>12</v>
      </c>
      <c r="D1491" s="2">
        <v>3522247.68</v>
      </c>
      <c r="E1491" s="2">
        <v>85596120.489999995</v>
      </c>
      <c r="F1491">
        <v>4.1149618228451097E-2</v>
      </c>
      <c r="G1491">
        <f>SUMIFS(Historico_Precos[Preço D0],Historico_Precos[Ativo],Historico_Posicoes[[#This Row],[Ativo]],Historico_Precos[Data],Historico_Posicoes[[#This Row],[Data]])</f>
        <v>32.64</v>
      </c>
    </row>
    <row r="1492" spans="1:7" x14ac:dyDescent="0.25">
      <c r="A1492" s="1" t="s">
        <v>24</v>
      </c>
      <c r="B1492" s="1">
        <v>45712</v>
      </c>
      <c r="C1492" t="s">
        <v>7</v>
      </c>
      <c r="D1492" s="2">
        <v>5201251.08</v>
      </c>
      <c r="E1492" s="2">
        <v>85596120.489999995</v>
      </c>
      <c r="F1492">
        <v>6.0765032927019756E-2</v>
      </c>
      <c r="G1492">
        <f>SUMIFS(Historico_Precos[Preço D0],Historico_Precos[Ativo],Historico_Posicoes[[#This Row],[Ativo]],Historico_Precos[Data],Historico_Posicoes[[#This Row],[Data]])</f>
        <v>18.66</v>
      </c>
    </row>
    <row r="1493" spans="1:7" x14ac:dyDescent="0.25">
      <c r="A1493" s="1" t="s">
        <v>24</v>
      </c>
      <c r="B1493" s="1">
        <v>45712</v>
      </c>
      <c r="C1493" t="s">
        <v>14</v>
      </c>
      <c r="D1493" s="2">
        <v>1749920.9680000001</v>
      </c>
      <c r="E1493" s="2">
        <v>85596120.489999995</v>
      </c>
      <c r="F1493">
        <v>2.0443928509638932E-2</v>
      </c>
      <c r="G1493">
        <f>SUMIFS(Historico_Precos[Preço D0],Historico_Precos[Ativo],Historico_Posicoes[[#This Row],[Ativo]],Historico_Precos[Data],Historico_Posicoes[[#This Row],[Data]])</f>
        <v>12773.14575</v>
      </c>
    </row>
    <row r="1494" spans="1:7" x14ac:dyDescent="0.25">
      <c r="A1494" s="1" t="s">
        <v>24</v>
      </c>
      <c r="B1494" s="1">
        <v>45712</v>
      </c>
      <c r="C1494" t="s">
        <v>15</v>
      </c>
      <c r="D1494" s="2">
        <v>1249103.638</v>
      </c>
      <c r="E1494" s="2">
        <v>85596120.489999995</v>
      </c>
      <c r="F1494">
        <v>1.4592993594212369E-2</v>
      </c>
      <c r="G1494">
        <f>SUMIFS(Historico_Precos[Preço D0],Historico_Precos[Ativo],Historico_Posicoes[[#This Row],[Ativo]],Historico_Precos[Data],Historico_Posicoes[[#This Row],[Data]])</f>
        <v>83.647199999999998</v>
      </c>
    </row>
    <row r="1495" spans="1:7" x14ac:dyDescent="0.25">
      <c r="A1495" s="1" t="s">
        <v>25</v>
      </c>
      <c r="B1495" s="1">
        <v>45712</v>
      </c>
      <c r="C1495" t="s">
        <v>9</v>
      </c>
      <c r="D1495" s="2">
        <v>9583066.4399999995</v>
      </c>
      <c r="E1495" s="2">
        <v>215699722.90000001</v>
      </c>
      <c r="F1495">
        <v>4.4427810620984338E-2</v>
      </c>
      <c r="G1495">
        <f>SUMIFS(Historico_Precos[Preço D0],Historico_Precos[Ativo],Historico_Posicoes[[#This Row],[Ativo]],Historico_Precos[Data],Historico_Posicoes[[#This Row],[Data]])</f>
        <v>37.08</v>
      </c>
    </row>
    <row r="1496" spans="1:7" x14ac:dyDescent="0.25">
      <c r="A1496" s="1" t="s">
        <v>25</v>
      </c>
      <c r="B1496" s="1">
        <v>45712</v>
      </c>
      <c r="C1496" t="s">
        <v>2</v>
      </c>
      <c r="D1496" s="2">
        <v>21015453.719999999</v>
      </c>
      <c r="E1496" s="2">
        <v>215699722.90000001</v>
      </c>
      <c r="F1496">
        <v>9.7429210559268634E-2</v>
      </c>
      <c r="G1496">
        <f>SUMIFS(Historico_Precos[Preço D0],Historico_Precos[Ativo],Historico_Posicoes[[#This Row],[Ativo]],Historico_Precos[Data],Historico_Posicoes[[#This Row],[Data]])</f>
        <v>40.51</v>
      </c>
    </row>
    <row r="1497" spans="1:7" x14ac:dyDescent="0.25">
      <c r="A1497" s="1" t="s">
        <v>25</v>
      </c>
      <c r="B1497" s="1">
        <v>45712</v>
      </c>
      <c r="C1497" t="s">
        <v>3</v>
      </c>
      <c r="D1497" s="2">
        <v>18080819.600000001</v>
      </c>
      <c r="E1497" s="2">
        <v>215699722.90000001</v>
      </c>
      <c r="F1497">
        <v>8.3824027944544022E-2</v>
      </c>
      <c r="G1497">
        <f>SUMIFS(Historico_Precos[Preço D0],Historico_Precos[Ativo],Historico_Posicoes[[#This Row],[Ativo]],Historico_Precos[Data],Historico_Posicoes[[#This Row],[Data]])</f>
        <v>30.34</v>
      </c>
    </row>
    <row r="1498" spans="1:7" x14ac:dyDescent="0.25">
      <c r="A1498" s="1" t="s">
        <v>25</v>
      </c>
      <c r="B1498" s="1">
        <v>45712</v>
      </c>
      <c r="C1498" t="s">
        <v>4</v>
      </c>
      <c r="D1498" s="2">
        <v>6704773</v>
      </c>
      <c r="E1498" s="2">
        <v>215699722.90000001</v>
      </c>
      <c r="F1498">
        <v>3.1083827600039998E-2</v>
      </c>
      <c r="G1498">
        <f>SUMIFS(Historico_Precos[Preço D0],Historico_Precos[Ativo],Historico_Posicoes[[#This Row],[Ativo]],Historico_Precos[Data],Historico_Posicoes[[#This Row],[Data]])</f>
        <v>97.03</v>
      </c>
    </row>
    <row r="1499" spans="1:7" x14ac:dyDescent="0.25">
      <c r="A1499" s="1" t="s">
        <v>25</v>
      </c>
      <c r="B1499" s="1">
        <v>45712</v>
      </c>
      <c r="C1499" t="s">
        <v>5</v>
      </c>
      <c r="D1499" s="2">
        <v>8058110.8800000008</v>
      </c>
      <c r="E1499" s="2">
        <v>215699722.90000001</v>
      </c>
      <c r="F1499">
        <v>3.7358002929543867E-2</v>
      </c>
      <c r="G1499">
        <f>SUMIFS(Historico_Precos[Preço D0],Historico_Precos[Ativo],Historico_Posicoes[[#This Row],[Ativo]],Historico_Precos[Data],Historico_Posicoes[[#This Row],[Data]])</f>
        <v>57.03</v>
      </c>
    </row>
    <row r="1500" spans="1:7" x14ac:dyDescent="0.25">
      <c r="A1500" s="1" t="s">
        <v>25</v>
      </c>
      <c r="B1500" s="1">
        <v>45712</v>
      </c>
      <c r="C1500" t="s">
        <v>10</v>
      </c>
      <c r="D1500" s="2">
        <v>8426248</v>
      </c>
      <c r="E1500" s="2">
        <v>215699722.90000001</v>
      </c>
      <c r="F1500">
        <v>3.9064714069690629E-2</v>
      </c>
      <c r="G1500">
        <f>SUMIFS(Historico_Precos[Preço D0],Historico_Precos[Ativo],Historico_Posicoes[[#This Row],[Ativo]],Historico_Precos[Data],Historico_Posicoes[[#This Row],[Data]])</f>
        <v>11.92</v>
      </c>
    </row>
    <row r="1501" spans="1:7" x14ac:dyDescent="0.25">
      <c r="A1501" s="1" t="s">
        <v>25</v>
      </c>
      <c r="B1501" s="1">
        <v>45712</v>
      </c>
      <c r="C1501" t="s">
        <v>11</v>
      </c>
      <c r="D1501" s="2">
        <v>10016271</v>
      </c>
      <c r="E1501" s="2">
        <v>215699722.90000001</v>
      </c>
      <c r="F1501">
        <v>4.643617926502213E-2</v>
      </c>
      <c r="G1501">
        <f>SUMIFS(Historico_Precos[Preço D0],Historico_Precos[Ativo],Historico_Posicoes[[#This Row],[Ativo]],Historico_Precos[Data],Historico_Posicoes[[#This Row],[Data]])</f>
        <v>36.729999999999997</v>
      </c>
    </row>
    <row r="1502" spans="1:7" x14ac:dyDescent="0.25">
      <c r="A1502" s="1" t="s">
        <v>25</v>
      </c>
      <c r="B1502" s="1">
        <v>45712</v>
      </c>
      <c r="C1502" t="s">
        <v>12</v>
      </c>
      <c r="D1502" s="2">
        <v>7719490.5599999996</v>
      </c>
      <c r="E1502" s="2">
        <v>215699722.90000001</v>
      </c>
      <c r="F1502">
        <v>3.5788133875252183E-2</v>
      </c>
      <c r="G1502">
        <f>SUMIFS(Historico_Precos[Preço D0],Historico_Precos[Ativo],Historico_Posicoes[[#This Row],[Ativo]],Historico_Precos[Data],Historico_Posicoes[[#This Row],[Data]])</f>
        <v>32.64</v>
      </c>
    </row>
    <row r="1503" spans="1:7" x14ac:dyDescent="0.25">
      <c r="A1503" s="1" t="s">
        <v>25</v>
      </c>
      <c r="B1503" s="1">
        <v>45712</v>
      </c>
      <c r="C1503" t="s">
        <v>6</v>
      </c>
      <c r="D1503" s="2">
        <v>9392400</v>
      </c>
      <c r="E1503" s="2">
        <v>215699722.90000001</v>
      </c>
      <c r="F1503">
        <v>4.3543866787229886E-2</v>
      </c>
      <c r="G1503">
        <f>SUMIFS(Historico_Precos[Preço D0],Historico_Precos[Ativo],Historico_Posicoes[[#This Row],[Ativo]],Historico_Precos[Data],Historico_Posicoes[[#This Row],[Data]])</f>
        <v>18</v>
      </c>
    </row>
    <row r="1504" spans="1:7" x14ac:dyDescent="0.25">
      <c r="A1504" s="1" t="s">
        <v>25</v>
      </c>
      <c r="B1504" s="1">
        <v>45712</v>
      </c>
      <c r="C1504" t="s">
        <v>7</v>
      </c>
      <c r="D1504" s="2">
        <v>11534902.92</v>
      </c>
      <c r="E1504" s="2">
        <v>215699722.90000001</v>
      </c>
      <c r="F1504">
        <v>5.3476670089871496E-2</v>
      </c>
      <c r="G1504">
        <f>SUMIFS(Historico_Precos[Preço D0],Historico_Precos[Ativo],Historico_Posicoes[[#This Row],[Ativo]],Historico_Precos[Data],Historico_Posicoes[[#This Row],[Data]])</f>
        <v>18.66</v>
      </c>
    </row>
    <row r="1505" spans="1:7" x14ac:dyDescent="0.25">
      <c r="A1505" s="1" t="s">
        <v>25</v>
      </c>
      <c r="B1505" s="1">
        <v>45712</v>
      </c>
      <c r="C1505" t="s">
        <v>8</v>
      </c>
      <c r="D1505" s="2">
        <v>10197684</v>
      </c>
      <c r="E1505" s="2">
        <v>215699722.90000001</v>
      </c>
      <c r="F1505">
        <v>4.7277223460911545E-2</v>
      </c>
      <c r="G1505">
        <f>SUMIFS(Historico_Precos[Preço D0],Historico_Precos[Ativo],Historico_Posicoes[[#This Row],[Ativo]],Historico_Precos[Data],Historico_Posicoes[[#This Row],[Data]])</f>
        <v>17.22</v>
      </c>
    </row>
    <row r="1506" spans="1:7" x14ac:dyDescent="0.25">
      <c r="A1506" s="1" t="s">
        <v>25</v>
      </c>
      <c r="B1506" s="1">
        <v>45712</v>
      </c>
      <c r="C1506" t="s">
        <v>13</v>
      </c>
      <c r="D1506" s="2">
        <v>10536499.5</v>
      </c>
      <c r="E1506" s="2">
        <v>215699722.90000001</v>
      </c>
      <c r="F1506">
        <v>4.8847997384237715E-2</v>
      </c>
      <c r="G1506">
        <f>SUMIFS(Historico_Precos[Preço D0],Historico_Precos[Ativo],Historico_Posicoes[[#This Row],[Ativo]],Historico_Precos[Data],Historico_Posicoes[[#This Row],[Data]])</f>
        <v>18.3</v>
      </c>
    </row>
    <row r="1507" spans="1:7" x14ac:dyDescent="0.25">
      <c r="A1507" s="1" t="s">
        <v>25</v>
      </c>
      <c r="B1507" s="1">
        <v>45712</v>
      </c>
      <c r="C1507" t="s">
        <v>14</v>
      </c>
      <c r="D1507" s="2">
        <v>3997994.6195</v>
      </c>
      <c r="E1507" s="2">
        <v>215699722.90000001</v>
      </c>
      <c r="F1507">
        <v>1.8535001184741901E-2</v>
      </c>
      <c r="G1507">
        <f>SUMIFS(Historico_Precos[Preço D0],Historico_Precos[Ativo],Historico_Posicoes[[#This Row],[Ativo]],Historico_Precos[Data],Historico_Posicoes[[#This Row],[Data]])</f>
        <v>12773.14575</v>
      </c>
    </row>
    <row r="1508" spans="1:7" x14ac:dyDescent="0.25">
      <c r="A1508" s="1" t="s">
        <v>25</v>
      </c>
      <c r="B1508" s="1">
        <v>45712</v>
      </c>
      <c r="C1508" t="s">
        <v>15</v>
      </c>
      <c r="D1508" s="2">
        <v>2943461.3207999999</v>
      </c>
      <c r="E1508" s="2">
        <v>215699722.90000001</v>
      </c>
      <c r="F1508">
        <v>1.3646106175873998E-2</v>
      </c>
      <c r="G1508">
        <f>SUMIFS(Historico_Precos[Preço D0],Historico_Precos[Ativo],Historico_Posicoes[[#This Row],[Ativo]],Historico_Precos[Data],Historico_Posicoes[[#This Row],[Data]])</f>
        <v>83.647199999999998</v>
      </c>
    </row>
    <row r="1509" spans="1:7" x14ac:dyDescent="0.25">
      <c r="A1509" s="1" t="s">
        <v>26</v>
      </c>
      <c r="B1509" s="1">
        <v>45712</v>
      </c>
      <c r="C1509" t="s">
        <v>2</v>
      </c>
      <c r="D1509" s="2">
        <v>251919537</v>
      </c>
      <c r="E1509" s="2">
        <v>2130768086</v>
      </c>
      <c r="F1509">
        <v>0.11822944911518635</v>
      </c>
      <c r="G1509">
        <f>SUMIFS(Historico_Precos[Preço D0],Historico_Precos[Ativo],Historico_Posicoes[[#This Row],[Ativo]],Historico_Precos[Data],Historico_Posicoes[[#This Row],[Data]])</f>
        <v>40.51</v>
      </c>
    </row>
    <row r="1510" spans="1:7" x14ac:dyDescent="0.25">
      <c r="A1510" s="1" t="s">
        <v>26</v>
      </c>
      <c r="B1510" s="1">
        <v>45712</v>
      </c>
      <c r="C1510" t="s">
        <v>3</v>
      </c>
      <c r="D1510" s="2">
        <v>211521469</v>
      </c>
      <c r="E1510" s="2">
        <v>2130768086</v>
      </c>
      <c r="F1510">
        <v>9.9270056835270251E-2</v>
      </c>
      <c r="G1510">
        <f>SUMIFS(Historico_Precos[Preço D0],Historico_Precos[Ativo],Historico_Posicoes[[#This Row],[Ativo]],Historico_Precos[Data],Historico_Posicoes[[#This Row],[Data]])</f>
        <v>30.34</v>
      </c>
    </row>
    <row r="1511" spans="1:7" x14ac:dyDescent="0.25">
      <c r="A1511" s="1" t="s">
        <v>26</v>
      </c>
      <c r="B1511" s="1">
        <v>45712</v>
      </c>
      <c r="C1511" t="s">
        <v>4</v>
      </c>
      <c r="D1511" s="2">
        <v>89375400.329999998</v>
      </c>
      <c r="E1511" s="2">
        <v>2130768086</v>
      </c>
      <c r="F1511">
        <v>4.1945156264181063E-2</v>
      </c>
      <c r="G1511">
        <f>SUMIFS(Historico_Precos[Preço D0],Historico_Precos[Ativo],Historico_Posicoes[[#This Row],[Ativo]],Historico_Precos[Data],Historico_Posicoes[[#This Row],[Data]])</f>
        <v>97.03</v>
      </c>
    </row>
    <row r="1512" spans="1:7" x14ac:dyDescent="0.25">
      <c r="A1512" s="1" t="s">
        <v>26</v>
      </c>
      <c r="B1512" s="1">
        <v>45712</v>
      </c>
      <c r="C1512" t="s">
        <v>5</v>
      </c>
      <c r="D1512" s="2">
        <v>100047786</v>
      </c>
      <c r="E1512" s="2">
        <v>2130768086</v>
      </c>
      <c r="F1512">
        <v>4.6953859811095372E-2</v>
      </c>
      <c r="G1512">
        <f>SUMIFS(Historico_Precos[Preço D0],Historico_Precos[Ativo],Historico_Posicoes[[#This Row],[Ativo]],Historico_Precos[Data],Historico_Posicoes[[#This Row],[Data]])</f>
        <v>57.03</v>
      </c>
    </row>
    <row r="1513" spans="1:7" x14ac:dyDescent="0.25">
      <c r="A1513" s="1" t="s">
        <v>26</v>
      </c>
      <c r="B1513" s="1">
        <v>45712</v>
      </c>
      <c r="C1513" t="s">
        <v>10</v>
      </c>
      <c r="D1513" s="2">
        <v>108725896</v>
      </c>
      <c r="E1513" s="2">
        <v>2130768086</v>
      </c>
      <c r="F1513">
        <v>5.1026621204988333E-2</v>
      </c>
      <c r="G1513">
        <f>SUMIFS(Historico_Precos[Preço D0],Historico_Precos[Ativo],Historico_Posicoes[[#This Row],[Ativo]],Historico_Precos[Data],Historico_Posicoes[[#This Row],[Data]])</f>
        <v>11.92</v>
      </c>
    </row>
    <row r="1514" spans="1:7" x14ac:dyDescent="0.25">
      <c r="A1514" s="1" t="s">
        <v>26</v>
      </c>
      <c r="B1514" s="1">
        <v>45712</v>
      </c>
      <c r="C1514" t="s">
        <v>12</v>
      </c>
      <c r="D1514" s="2">
        <v>91797486.719999999</v>
      </c>
      <c r="E1514" s="2">
        <v>2130768086</v>
      </c>
      <c r="F1514">
        <v>4.3081876119295322E-2</v>
      </c>
      <c r="G1514">
        <f>SUMIFS(Historico_Precos[Preço D0],Historico_Precos[Ativo],Historico_Posicoes[[#This Row],[Ativo]],Historico_Precos[Data],Historico_Posicoes[[#This Row],[Data]])</f>
        <v>32.64</v>
      </c>
    </row>
    <row r="1515" spans="1:7" x14ac:dyDescent="0.25">
      <c r="A1515" s="1" t="s">
        <v>26</v>
      </c>
      <c r="B1515" s="1">
        <v>45712</v>
      </c>
      <c r="C1515" t="s">
        <v>6</v>
      </c>
      <c r="D1515" s="2">
        <v>96789708</v>
      </c>
      <c r="E1515" s="2">
        <v>2130768086</v>
      </c>
      <c r="F1515">
        <v>4.5424797112340459E-2</v>
      </c>
      <c r="G1515">
        <f>SUMIFS(Historico_Precos[Preço D0],Historico_Precos[Ativo],Historico_Posicoes[[#This Row],[Ativo]],Historico_Precos[Data],Historico_Posicoes[[#This Row],[Data]])</f>
        <v>18</v>
      </c>
    </row>
    <row r="1516" spans="1:7" x14ac:dyDescent="0.25">
      <c r="A1516" s="1" t="s">
        <v>26</v>
      </c>
      <c r="B1516" s="1">
        <v>45712</v>
      </c>
      <c r="C1516" t="s">
        <v>7</v>
      </c>
      <c r="D1516" s="2">
        <v>137162196</v>
      </c>
      <c r="E1516" s="2">
        <v>2130768086</v>
      </c>
      <c r="F1516">
        <v>6.4372184331655133E-2</v>
      </c>
      <c r="G1516">
        <f>SUMIFS(Historico_Precos[Preço D0],Historico_Precos[Ativo],Historico_Posicoes[[#This Row],[Ativo]],Historico_Precos[Data],Historico_Posicoes[[#This Row],[Data]])</f>
        <v>18.66</v>
      </c>
    </row>
    <row r="1517" spans="1:7" x14ac:dyDescent="0.25">
      <c r="A1517" s="1" t="s">
        <v>26</v>
      </c>
      <c r="B1517" s="1">
        <v>45712</v>
      </c>
      <c r="C1517" t="s">
        <v>14</v>
      </c>
      <c r="D1517" s="2">
        <v>97410184.480000004</v>
      </c>
      <c r="E1517" s="2">
        <v>2130768086</v>
      </c>
      <c r="F1517">
        <v>4.5715995616803132E-2</v>
      </c>
      <c r="G1517">
        <f>SUMIFS(Historico_Precos[Preço D0],Historico_Precos[Ativo],Historico_Posicoes[[#This Row],[Ativo]],Historico_Precos[Data],Historico_Posicoes[[#This Row],[Data]])</f>
        <v>12773.14575</v>
      </c>
    </row>
    <row r="1518" spans="1:7" x14ac:dyDescent="0.25">
      <c r="A1518" s="1" t="s">
        <v>26</v>
      </c>
      <c r="B1518" s="1">
        <v>45712</v>
      </c>
      <c r="C1518" t="s">
        <v>15</v>
      </c>
      <c r="D1518" s="2">
        <v>31548858.32</v>
      </c>
      <c r="E1518" s="2">
        <v>2130768086</v>
      </c>
      <c r="F1518">
        <v>1.4806331354073041E-2</v>
      </c>
      <c r="G1518">
        <f>SUMIFS(Historico_Precos[Preço D0],Historico_Precos[Ativo],Historico_Posicoes[[#This Row],[Ativo]],Historico_Precos[Data],Historico_Posicoes[[#This Row],[Data]])</f>
        <v>83.647199999999998</v>
      </c>
    </row>
    <row r="1519" spans="1:7" x14ac:dyDescent="0.25">
      <c r="A1519" s="1" t="s">
        <v>26</v>
      </c>
      <c r="B1519" s="1">
        <v>45712</v>
      </c>
      <c r="C1519" t="s">
        <v>8</v>
      </c>
      <c r="D1519" s="2">
        <v>123222893.2</v>
      </c>
      <c r="E1519" s="2">
        <v>2130768086</v>
      </c>
      <c r="F1519">
        <v>5.7830269755598358E-2</v>
      </c>
      <c r="G1519">
        <f>SUMIFS(Historico_Precos[Preço D0],Historico_Precos[Ativo],Historico_Posicoes[[#This Row],[Ativo]],Historico_Precos[Data],Historico_Posicoes[[#This Row],[Data]])</f>
        <v>17.22</v>
      </c>
    </row>
    <row r="1520" spans="1:7" x14ac:dyDescent="0.25">
      <c r="A1520" s="1" t="s">
        <v>26</v>
      </c>
      <c r="B1520" s="1">
        <v>45712</v>
      </c>
      <c r="C1520" t="s">
        <v>13</v>
      </c>
      <c r="D1520" s="2">
        <v>126035760</v>
      </c>
      <c r="E1520" s="2">
        <v>2130768086</v>
      </c>
      <c r="F1520">
        <v>5.9150388457620252E-2</v>
      </c>
      <c r="G1520">
        <f>SUMIFS(Historico_Precos[Preço D0],Historico_Precos[Ativo],Historico_Posicoes[[#This Row],[Ativo]],Historico_Precos[Data],Historico_Posicoes[[#This Row],[Data]])</f>
        <v>18.3</v>
      </c>
    </row>
    <row r="1521" spans="1:7" x14ac:dyDescent="0.25">
      <c r="A1521" s="1" t="s">
        <v>26</v>
      </c>
      <c r="B1521" s="1">
        <v>45713</v>
      </c>
      <c r="C1521" t="s">
        <v>2</v>
      </c>
      <c r="D1521" s="2">
        <v>259817286</v>
      </c>
      <c r="E1521" s="2">
        <v>2149248461</v>
      </c>
      <c r="F1521">
        <v>0.12088750589548521</v>
      </c>
      <c r="G1521">
        <f>SUMIFS(Historico_Precos[Preço D0],Historico_Precos[Ativo],Historico_Posicoes[[#This Row],[Ativo]],Historico_Precos[Data],Historico_Posicoes[[#This Row],[Data]])</f>
        <v>41.78</v>
      </c>
    </row>
    <row r="1522" spans="1:7" x14ac:dyDescent="0.25">
      <c r="A1522" s="1" t="s">
        <v>26</v>
      </c>
      <c r="B1522" s="1">
        <v>45713</v>
      </c>
      <c r="C1522" t="s">
        <v>3</v>
      </c>
      <c r="D1522" s="2">
        <v>216122793</v>
      </c>
      <c r="E1522" s="2">
        <v>2149248461</v>
      </c>
      <c r="F1522">
        <v>0.10055737943831893</v>
      </c>
      <c r="G1522">
        <f>SUMIFS(Historico_Precos[Preço D0],Historico_Precos[Ativo],Historico_Posicoes[[#This Row],[Ativo]],Historico_Precos[Data],Historico_Posicoes[[#This Row],[Data]])</f>
        <v>31</v>
      </c>
    </row>
    <row r="1523" spans="1:7" x14ac:dyDescent="0.25">
      <c r="A1523" s="1" t="s">
        <v>26</v>
      </c>
      <c r="B1523" s="1">
        <v>45713</v>
      </c>
      <c r="C1523" t="s">
        <v>4</v>
      </c>
      <c r="D1523" s="2">
        <v>90176766.900000006</v>
      </c>
      <c r="E1523" s="2">
        <v>2149248461</v>
      </c>
      <c r="F1523">
        <v>4.1957348597119692E-2</v>
      </c>
      <c r="G1523">
        <f>SUMIFS(Historico_Precos[Preço D0],Historico_Precos[Ativo],Historico_Posicoes[[#This Row],[Ativo]],Historico_Precos[Data],Historico_Posicoes[[#This Row],[Data]])</f>
        <v>97.9</v>
      </c>
    </row>
    <row r="1524" spans="1:7" x14ac:dyDescent="0.25">
      <c r="A1524" s="1" t="s">
        <v>26</v>
      </c>
      <c r="B1524" s="1">
        <v>45713</v>
      </c>
      <c r="C1524" t="s">
        <v>5</v>
      </c>
      <c r="D1524" s="2">
        <v>99714468.840000004</v>
      </c>
      <c r="E1524" s="2">
        <v>2149248461</v>
      </c>
      <c r="F1524">
        <v>4.6395040242860036E-2</v>
      </c>
      <c r="G1524">
        <f>SUMIFS(Historico_Precos[Preço D0],Historico_Precos[Ativo],Historico_Posicoes[[#This Row],[Ativo]],Historico_Precos[Data],Historico_Posicoes[[#This Row],[Data]])</f>
        <v>56.84</v>
      </c>
    </row>
    <row r="1525" spans="1:7" x14ac:dyDescent="0.25">
      <c r="A1525" s="1" t="s">
        <v>26</v>
      </c>
      <c r="B1525" s="1">
        <v>45713</v>
      </c>
      <c r="C1525" t="s">
        <v>10</v>
      </c>
      <c r="D1525" s="2">
        <v>111371073</v>
      </c>
      <c r="E1525" s="2">
        <v>2149248461</v>
      </c>
      <c r="F1525">
        <v>5.1818612422400614E-2</v>
      </c>
      <c r="G1525">
        <f>SUMIFS(Historico_Precos[Preço D0],Historico_Precos[Ativo],Historico_Posicoes[[#This Row],[Ativo]],Historico_Precos[Data],Historico_Posicoes[[#This Row],[Data]])</f>
        <v>12.21</v>
      </c>
    </row>
    <row r="1526" spans="1:7" x14ac:dyDescent="0.25">
      <c r="A1526" s="1" t="s">
        <v>26</v>
      </c>
      <c r="B1526" s="1">
        <v>45713</v>
      </c>
      <c r="C1526" t="s">
        <v>12</v>
      </c>
      <c r="D1526" s="2">
        <v>91206877.890000001</v>
      </c>
      <c r="E1526" s="2">
        <v>2149248461</v>
      </c>
      <c r="F1526">
        <v>4.2436637524711017E-2</v>
      </c>
      <c r="G1526">
        <f>SUMIFS(Historico_Precos[Preço D0],Historico_Precos[Ativo],Historico_Posicoes[[#This Row],[Ativo]],Historico_Precos[Data],Historico_Posicoes[[#This Row],[Data]])</f>
        <v>32.43</v>
      </c>
    </row>
    <row r="1527" spans="1:7" x14ac:dyDescent="0.25">
      <c r="A1527" s="1" t="s">
        <v>26</v>
      </c>
      <c r="B1527" s="1">
        <v>45713</v>
      </c>
      <c r="C1527" t="s">
        <v>6</v>
      </c>
      <c r="D1527" s="2">
        <v>96682163.879999995</v>
      </c>
      <c r="E1527" s="2">
        <v>2149248461</v>
      </c>
      <c r="F1527">
        <v>4.4984172669834468E-2</v>
      </c>
      <c r="G1527">
        <f>SUMIFS(Historico_Precos[Preço D0],Historico_Precos[Ativo],Historico_Posicoes[[#This Row],[Ativo]],Historico_Precos[Data],Historico_Posicoes[[#This Row],[Data]])</f>
        <v>17.98</v>
      </c>
    </row>
    <row r="1528" spans="1:7" x14ac:dyDescent="0.25">
      <c r="A1528" s="1" t="s">
        <v>26</v>
      </c>
      <c r="B1528" s="1">
        <v>45713</v>
      </c>
      <c r="C1528" t="s">
        <v>7</v>
      </c>
      <c r="D1528" s="2">
        <v>136059606</v>
      </c>
      <c r="E1528" s="2">
        <v>2149248461</v>
      </c>
      <c r="F1528">
        <v>6.3305666361484492E-2</v>
      </c>
      <c r="G1528">
        <f>SUMIFS(Historico_Precos[Preço D0],Historico_Precos[Ativo],Historico_Posicoes[[#This Row],[Ativo]],Historico_Precos[Data],Historico_Posicoes[[#This Row],[Data]])</f>
        <v>18.510000000000002</v>
      </c>
    </row>
    <row r="1529" spans="1:7" x14ac:dyDescent="0.25">
      <c r="A1529" s="1" t="s">
        <v>26</v>
      </c>
      <c r="B1529" s="1">
        <v>45713</v>
      </c>
      <c r="C1529" t="s">
        <v>14</v>
      </c>
      <c r="D1529" s="2">
        <v>106154280.90000001</v>
      </c>
      <c r="E1529" s="2">
        <v>2149248461</v>
      </c>
      <c r="F1529">
        <v>4.9391349034912727E-2</v>
      </c>
      <c r="G1529">
        <f>SUMIFS(Historico_Precos[Preço D0],Historico_Precos[Ativo],Historico_Posicoes[[#This Row],[Ativo]],Historico_Precos[Data],Historico_Posicoes[[#This Row],[Data]])</f>
        <v>12467.064539999999</v>
      </c>
    </row>
    <row r="1530" spans="1:7" x14ac:dyDescent="0.25">
      <c r="A1530" s="1" t="s">
        <v>26</v>
      </c>
      <c r="B1530" s="1">
        <v>45713</v>
      </c>
      <c r="C1530" t="s">
        <v>15</v>
      </c>
      <c r="D1530" s="2">
        <v>32059177.359999999</v>
      </c>
      <c r="E1530" s="2">
        <v>2149248461</v>
      </c>
      <c r="F1530">
        <v>1.4916459377192499E-2</v>
      </c>
      <c r="G1530">
        <f>SUMIFS(Historico_Precos[Preço D0],Historico_Precos[Ativo],Historico_Posicoes[[#This Row],[Ativo]],Historico_Precos[Data],Historico_Posicoes[[#This Row],[Data]])</f>
        <v>84.623807999999997</v>
      </c>
    </row>
    <row r="1531" spans="1:7" x14ac:dyDescent="0.25">
      <c r="A1531" s="1" t="s">
        <v>26</v>
      </c>
      <c r="B1531" s="1">
        <v>45713</v>
      </c>
      <c r="C1531" t="s">
        <v>8</v>
      </c>
      <c r="D1531" s="2">
        <v>130235578.2</v>
      </c>
      <c r="E1531" s="2">
        <v>2149248461</v>
      </c>
      <c r="F1531">
        <v>6.0595869004090919E-2</v>
      </c>
      <c r="G1531">
        <f>SUMIFS(Historico_Precos[Preço D0],Historico_Precos[Ativo],Historico_Posicoes[[#This Row],[Ativo]],Historico_Precos[Data],Historico_Posicoes[[#This Row],[Data]])</f>
        <v>18.2</v>
      </c>
    </row>
    <row r="1532" spans="1:7" x14ac:dyDescent="0.25">
      <c r="A1532" s="1" t="s">
        <v>26</v>
      </c>
      <c r="B1532" s="1">
        <v>45713</v>
      </c>
      <c r="C1532" t="s">
        <v>13</v>
      </c>
      <c r="D1532" s="2">
        <v>126035760</v>
      </c>
      <c r="E1532" s="2">
        <v>2149248461</v>
      </c>
      <c r="F1532">
        <v>5.864178213316399E-2</v>
      </c>
      <c r="G1532">
        <f>SUMIFS(Historico_Precos[Preço D0],Historico_Precos[Ativo],Historico_Posicoes[[#This Row],[Ativo]],Historico_Precos[Data],Historico_Posicoes[[#This Row],[Data]])</f>
        <v>18.3</v>
      </c>
    </row>
    <row r="1533" spans="1:7" x14ac:dyDescent="0.25">
      <c r="A1533" s="1" t="s">
        <v>25</v>
      </c>
      <c r="B1533" s="1">
        <v>45713</v>
      </c>
      <c r="C1533" t="s">
        <v>3</v>
      </c>
      <c r="D1533" s="2">
        <v>18164140</v>
      </c>
      <c r="E1533" s="2">
        <v>216959193.19999999</v>
      </c>
      <c r="F1533">
        <v>8.3721458086616823E-2</v>
      </c>
      <c r="G1533">
        <f>SUMIFS(Historico_Precos[Preço D0],Historico_Precos[Ativo],Historico_Posicoes[[#This Row],[Ativo]],Historico_Precos[Data],Historico_Posicoes[[#This Row],[Data]])</f>
        <v>31</v>
      </c>
    </row>
    <row r="1534" spans="1:7" x14ac:dyDescent="0.25">
      <c r="A1534" s="1" t="s">
        <v>25</v>
      </c>
      <c r="B1534" s="1">
        <v>45713</v>
      </c>
      <c r="C1534" t="s">
        <v>4</v>
      </c>
      <c r="D1534" s="2">
        <v>6764890</v>
      </c>
      <c r="E1534" s="2">
        <v>216959193.19999999</v>
      </c>
      <c r="F1534">
        <v>3.1180471775463812E-2</v>
      </c>
      <c r="G1534">
        <f>SUMIFS(Historico_Precos[Preço D0],Historico_Precos[Ativo],Historico_Posicoes[[#This Row],[Ativo]],Historico_Precos[Data],Historico_Posicoes[[#This Row],[Data]])</f>
        <v>97.9</v>
      </c>
    </row>
    <row r="1535" spans="1:7" x14ac:dyDescent="0.25">
      <c r="A1535" s="1" t="s">
        <v>25</v>
      </c>
      <c r="B1535" s="1">
        <v>45713</v>
      </c>
      <c r="C1535" t="s">
        <v>11</v>
      </c>
      <c r="D1535" s="2">
        <v>10275798</v>
      </c>
      <c r="E1535" s="2">
        <v>216959193.19999999</v>
      </c>
      <c r="F1535">
        <v>4.7362814400436298E-2</v>
      </c>
      <c r="G1535">
        <f>SUMIFS(Historico_Precos[Preço D0],Historico_Precos[Ativo],Historico_Posicoes[[#This Row],[Ativo]],Historico_Precos[Data],Historico_Posicoes[[#This Row],[Data]])</f>
        <v>36.659999999999997</v>
      </c>
    </row>
    <row r="1536" spans="1:7" x14ac:dyDescent="0.25">
      <c r="A1536" s="1" t="s">
        <v>25</v>
      </c>
      <c r="B1536" s="1">
        <v>45713</v>
      </c>
      <c r="C1536" t="s">
        <v>12</v>
      </c>
      <c r="D1536" s="2">
        <v>7669824.7199999997</v>
      </c>
      <c r="E1536" s="2">
        <v>216959193.19999999</v>
      </c>
      <c r="F1536">
        <v>3.5351462212203692E-2</v>
      </c>
      <c r="G1536">
        <f>SUMIFS(Historico_Precos[Preço D0],Historico_Precos[Ativo],Historico_Posicoes[[#This Row],[Ativo]],Historico_Precos[Data],Historico_Posicoes[[#This Row],[Data]])</f>
        <v>32.43</v>
      </c>
    </row>
    <row r="1537" spans="1:7" x14ac:dyDescent="0.25">
      <c r="A1537" s="1" t="s">
        <v>25</v>
      </c>
      <c r="B1537" s="1">
        <v>45713</v>
      </c>
      <c r="C1537" t="s">
        <v>7</v>
      </c>
      <c r="D1537" s="2">
        <v>11464390.619999999</v>
      </c>
      <c r="E1537" s="2">
        <v>216959193.19999999</v>
      </c>
      <c r="F1537">
        <v>5.2841229960842243E-2</v>
      </c>
      <c r="G1537">
        <f>SUMIFS(Historico_Precos[Preço D0],Historico_Precos[Ativo],Historico_Posicoes[[#This Row],[Ativo]],Historico_Precos[Data],Historico_Posicoes[[#This Row],[Data]])</f>
        <v>18.510000000000002</v>
      </c>
    </row>
    <row r="1538" spans="1:7" x14ac:dyDescent="0.25">
      <c r="A1538" s="1" t="s">
        <v>25</v>
      </c>
      <c r="B1538" s="1">
        <v>45713</v>
      </c>
      <c r="C1538" t="s">
        <v>9</v>
      </c>
      <c r="D1538" s="2">
        <v>9725210.0899999999</v>
      </c>
      <c r="E1538" s="2">
        <v>216959193.19999999</v>
      </c>
      <c r="F1538">
        <v>4.482506570272405E-2</v>
      </c>
      <c r="G1538">
        <f>SUMIFS(Historico_Precos[Preço D0],Historico_Precos[Ativo],Historico_Posicoes[[#This Row],[Ativo]],Historico_Precos[Data],Historico_Posicoes[[#This Row],[Data]])</f>
        <v>37.630000000000003</v>
      </c>
    </row>
    <row r="1539" spans="1:7" x14ac:dyDescent="0.25">
      <c r="A1539" s="1" t="s">
        <v>25</v>
      </c>
      <c r="B1539" s="1">
        <v>45713</v>
      </c>
      <c r="C1539" t="s">
        <v>2</v>
      </c>
      <c r="D1539" s="2">
        <v>21465394.16</v>
      </c>
      <c r="E1539" s="2">
        <v>216959193.19999999</v>
      </c>
      <c r="F1539">
        <v>9.8937472265637094E-2</v>
      </c>
      <c r="G1539">
        <f>SUMIFS(Historico_Precos[Preço D0],Historico_Precos[Ativo],Historico_Posicoes[[#This Row],[Ativo]],Historico_Precos[Data],Historico_Posicoes[[#This Row],[Data]])</f>
        <v>41.78</v>
      </c>
    </row>
    <row r="1540" spans="1:7" x14ac:dyDescent="0.25">
      <c r="A1540" s="1" t="s">
        <v>25</v>
      </c>
      <c r="B1540" s="1">
        <v>45713</v>
      </c>
      <c r="C1540" t="s">
        <v>5</v>
      </c>
      <c r="D1540" s="2">
        <v>7980108.6400000006</v>
      </c>
      <c r="E1540" s="2">
        <v>216959193.19999999</v>
      </c>
      <c r="F1540">
        <v>3.6781610967015717E-2</v>
      </c>
      <c r="G1540">
        <f>SUMIFS(Historico_Precos[Preço D0],Historico_Precos[Ativo],Historico_Posicoes[[#This Row],[Ativo]],Historico_Precos[Data],Historico_Posicoes[[#This Row],[Data]])</f>
        <v>56.84</v>
      </c>
    </row>
    <row r="1541" spans="1:7" x14ac:dyDescent="0.25">
      <c r="A1541" s="1" t="s">
        <v>25</v>
      </c>
      <c r="B1541" s="1">
        <v>45713</v>
      </c>
      <c r="C1541" t="s">
        <v>10</v>
      </c>
      <c r="D1541" s="2">
        <v>8631249</v>
      </c>
      <c r="E1541" s="2">
        <v>216959193.19999999</v>
      </c>
      <c r="F1541">
        <v>3.9782822164366349E-2</v>
      </c>
      <c r="G1541">
        <f>SUMIFS(Historico_Precos[Preço D0],Historico_Precos[Ativo],Historico_Posicoes[[#This Row],[Ativo]],Historico_Precos[Data],Historico_Posicoes[[#This Row],[Data]])</f>
        <v>12.21</v>
      </c>
    </row>
    <row r="1542" spans="1:7" x14ac:dyDescent="0.25">
      <c r="A1542" s="1" t="s">
        <v>25</v>
      </c>
      <c r="B1542" s="1">
        <v>45713</v>
      </c>
      <c r="C1542" t="s">
        <v>6</v>
      </c>
      <c r="D1542" s="2">
        <v>9381964</v>
      </c>
      <c r="E1542" s="2">
        <v>216959193.19999999</v>
      </c>
      <c r="F1542">
        <v>4.3242988976970445E-2</v>
      </c>
      <c r="G1542">
        <f>SUMIFS(Historico_Precos[Preço D0],Historico_Precos[Ativo],Historico_Posicoes[[#This Row],[Ativo]],Historico_Precos[Data],Historico_Posicoes[[#This Row],[Data]])</f>
        <v>17.98</v>
      </c>
    </row>
    <row r="1543" spans="1:7" x14ac:dyDescent="0.25">
      <c r="A1543" s="1" t="s">
        <v>25</v>
      </c>
      <c r="B1543" s="1">
        <v>45713</v>
      </c>
      <c r="C1543" t="s">
        <v>8</v>
      </c>
      <c r="D1543" s="2">
        <v>9686040</v>
      </c>
      <c r="E1543" s="2">
        <v>216959193.19999999</v>
      </c>
      <c r="F1543">
        <v>4.4644524424789389E-2</v>
      </c>
      <c r="G1543">
        <f>SUMIFS(Historico_Precos[Preço D0],Historico_Precos[Ativo],Historico_Posicoes[[#This Row],[Ativo]],Historico_Precos[Data],Historico_Posicoes[[#This Row],[Data]])</f>
        <v>18.2</v>
      </c>
    </row>
    <row r="1544" spans="1:7" x14ac:dyDescent="0.25">
      <c r="A1544" s="1" t="s">
        <v>25</v>
      </c>
      <c r="B1544" s="1">
        <v>45713</v>
      </c>
      <c r="C1544" t="s">
        <v>13</v>
      </c>
      <c r="D1544" s="2">
        <v>10536499.5</v>
      </c>
      <c r="E1544" s="2">
        <v>216959193.19999999</v>
      </c>
      <c r="F1544">
        <v>4.8564429764850363E-2</v>
      </c>
      <c r="G1544">
        <f>SUMIFS(Historico_Precos[Preço D0],Historico_Precos[Ativo],Historico_Posicoes[[#This Row],[Ativo]],Historico_Precos[Data],Historico_Posicoes[[#This Row],[Data]])</f>
        <v>18.3</v>
      </c>
    </row>
    <row r="1545" spans="1:7" x14ac:dyDescent="0.25">
      <c r="A1545" s="1" t="s">
        <v>25</v>
      </c>
      <c r="B1545" s="1">
        <v>45713</v>
      </c>
      <c r="C1545" t="s">
        <v>14</v>
      </c>
      <c r="D1545" s="2">
        <v>4812286.9128999999</v>
      </c>
      <c r="E1545" s="2">
        <v>216959193.19999999</v>
      </c>
      <c r="F1545">
        <v>2.2180608444943278E-2</v>
      </c>
      <c r="G1545">
        <f>SUMIFS(Historico_Precos[Preço D0],Historico_Precos[Ativo],Historico_Posicoes[[#This Row],[Ativo]],Historico_Precos[Data],Historico_Posicoes[[#This Row],[Data]])</f>
        <v>12467.064539999999</v>
      </c>
    </row>
    <row r="1546" spans="1:7" x14ac:dyDescent="0.25">
      <c r="A1546" s="1" t="s">
        <v>25</v>
      </c>
      <c r="B1546" s="1">
        <v>45713</v>
      </c>
      <c r="C1546" t="s">
        <v>15</v>
      </c>
      <c r="D1546" s="2">
        <v>2977827.1798</v>
      </c>
      <c r="E1546" s="2">
        <v>216959193.19999999</v>
      </c>
      <c r="F1546">
        <v>1.3725286934741423E-2</v>
      </c>
      <c r="G1546">
        <f>SUMIFS(Historico_Precos[Preço D0],Historico_Precos[Ativo],Historico_Posicoes[[#This Row],[Ativo]],Historico_Precos[Data],Historico_Posicoes[[#This Row],[Data]])</f>
        <v>84.623807999999997</v>
      </c>
    </row>
    <row r="1547" spans="1:7" x14ac:dyDescent="0.25">
      <c r="A1547" s="1" t="s">
        <v>24</v>
      </c>
      <c r="B1547" s="1">
        <v>45713</v>
      </c>
      <c r="C1547" t="s">
        <v>3</v>
      </c>
      <c r="D1547" s="2">
        <v>8964270</v>
      </c>
      <c r="E1547" s="2">
        <v>86332861.459999993</v>
      </c>
      <c r="F1547">
        <v>0.10383381076918612</v>
      </c>
      <c r="G1547">
        <f>SUMIFS(Historico_Precos[Preço D0],Historico_Precos[Ativo],Historico_Posicoes[[#This Row],[Ativo]],Historico_Precos[Data],Historico_Posicoes[[#This Row],[Data]])</f>
        <v>31</v>
      </c>
    </row>
    <row r="1548" spans="1:7" x14ac:dyDescent="0.25">
      <c r="A1548" s="1" t="s">
        <v>24</v>
      </c>
      <c r="B1548" s="1">
        <v>45713</v>
      </c>
      <c r="C1548" t="s">
        <v>10</v>
      </c>
      <c r="D1548" s="2">
        <v>3869349</v>
      </c>
      <c r="E1548" s="2">
        <v>86332861.459999993</v>
      </c>
      <c r="F1548">
        <v>4.4818959253340153E-2</v>
      </c>
      <c r="G1548">
        <f>SUMIFS(Historico_Precos[Preço D0],Historico_Precos[Ativo],Historico_Posicoes[[#This Row],[Ativo]],Historico_Precos[Data],Historico_Posicoes[[#This Row],[Data]])</f>
        <v>12.21</v>
      </c>
    </row>
    <row r="1549" spans="1:7" x14ac:dyDescent="0.25">
      <c r="A1549" s="1" t="s">
        <v>24</v>
      </c>
      <c r="B1549" s="1">
        <v>45713</v>
      </c>
      <c r="C1549" t="s">
        <v>11</v>
      </c>
      <c r="D1549" s="2">
        <v>3134430</v>
      </c>
      <c r="E1549" s="2">
        <v>86332861.459999993</v>
      </c>
      <c r="F1549">
        <v>3.6306337436206183E-2</v>
      </c>
      <c r="G1549">
        <f>SUMIFS(Historico_Precos[Preço D0],Historico_Precos[Ativo],Historico_Posicoes[[#This Row],[Ativo]],Historico_Precos[Data],Historico_Posicoes[[#This Row],[Data]])</f>
        <v>36.659999999999997</v>
      </c>
    </row>
    <row r="1550" spans="1:7" x14ac:dyDescent="0.25">
      <c r="A1550" s="1" t="s">
        <v>24</v>
      </c>
      <c r="B1550" s="1">
        <v>45713</v>
      </c>
      <c r="C1550" t="s">
        <v>8</v>
      </c>
      <c r="D1550" s="2">
        <v>4373460</v>
      </c>
      <c r="E1550" s="2">
        <v>86332861.459999993</v>
      </c>
      <c r="F1550">
        <v>5.0658114720619159E-2</v>
      </c>
      <c r="G1550">
        <f>SUMIFS(Historico_Precos[Preço D0],Historico_Precos[Ativo],Historico_Posicoes[[#This Row],[Ativo]],Historico_Precos[Data],Historico_Posicoes[[#This Row],[Data]])</f>
        <v>18.2</v>
      </c>
    </row>
    <row r="1551" spans="1:7" x14ac:dyDescent="0.25">
      <c r="A1551" s="1" t="s">
        <v>24</v>
      </c>
      <c r="B1551" s="1">
        <v>45713</v>
      </c>
      <c r="C1551" t="s">
        <v>13</v>
      </c>
      <c r="D1551" s="2">
        <v>4887673.8</v>
      </c>
      <c r="E1551" s="2">
        <v>86332861.459999993</v>
      </c>
      <c r="F1551">
        <v>5.6614291676925034E-2</v>
      </c>
      <c r="G1551">
        <f>SUMIFS(Historico_Precos[Preço D0],Historico_Precos[Ativo],Historico_Posicoes[[#This Row],[Ativo]],Historico_Precos[Data],Historico_Posicoes[[#This Row],[Data]])</f>
        <v>18.3</v>
      </c>
    </row>
    <row r="1552" spans="1:7" x14ac:dyDescent="0.25">
      <c r="A1552" s="1" t="s">
        <v>24</v>
      </c>
      <c r="B1552" s="1">
        <v>45713</v>
      </c>
      <c r="C1552" t="s">
        <v>9</v>
      </c>
      <c r="D1552" s="2">
        <v>4997941.34</v>
      </c>
      <c r="E1552" s="2">
        <v>86332861.459999993</v>
      </c>
      <c r="F1552">
        <v>5.7891528850988701E-2</v>
      </c>
      <c r="G1552">
        <f>SUMIFS(Historico_Precos[Preço D0],Historico_Precos[Ativo],Historico_Posicoes[[#This Row],[Ativo]],Historico_Precos[Data],Historico_Posicoes[[#This Row],[Data]])</f>
        <v>37.630000000000003</v>
      </c>
    </row>
    <row r="1553" spans="1:7" x14ac:dyDescent="0.25">
      <c r="A1553" s="1" t="s">
        <v>24</v>
      </c>
      <c r="B1553" s="1">
        <v>45713</v>
      </c>
      <c r="C1553" t="s">
        <v>2</v>
      </c>
      <c r="D1553" s="2">
        <v>9479004.6199999992</v>
      </c>
      <c r="E1553" s="2">
        <v>86332861.459999993</v>
      </c>
      <c r="F1553">
        <v>0.10979602042255765</v>
      </c>
      <c r="G1553">
        <f>SUMIFS(Historico_Precos[Preço D0],Historico_Precos[Ativo],Historico_Posicoes[[#This Row],[Ativo]],Historico_Precos[Data],Historico_Posicoes[[#This Row],[Data]])</f>
        <v>41.78</v>
      </c>
    </row>
    <row r="1554" spans="1:7" x14ac:dyDescent="0.25">
      <c r="A1554" s="1" t="s">
        <v>24</v>
      </c>
      <c r="B1554" s="1">
        <v>45713</v>
      </c>
      <c r="C1554" t="s">
        <v>4</v>
      </c>
      <c r="D1554" s="2">
        <v>3289440</v>
      </c>
      <c r="E1554" s="2">
        <v>86332861.459999993</v>
      </c>
      <c r="F1554">
        <v>3.8101829875337487E-2</v>
      </c>
      <c r="G1554">
        <f>SUMIFS(Historico_Precos[Preço D0],Historico_Precos[Ativo],Historico_Posicoes[[#This Row],[Ativo]],Historico_Precos[Data],Historico_Posicoes[[#This Row],[Data]])</f>
        <v>97.9</v>
      </c>
    </row>
    <row r="1555" spans="1:7" x14ac:dyDescent="0.25">
      <c r="A1555" s="1" t="s">
        <v>24</v>
      </c>
      <c r="B1555" s="1">
        <v>45713</v>
      </c>
      <c r="C1555" t="s">
        <v>5</v>
      </c>
      <c r="D1555" s="2">
        <v>3883536.16</v>
      </c>
      <c r="E1555" s="2">
        <v>86332861.459999993</v>
      </c>
      <c r="F1555">
        <v>4.4983290190136138E-2</v>
      </c>
      <c r="G1555">
        <f>SUMIFS(Historico_Precos[Preço D0],Historico_Precos[Ativo],Historico_Posicoes[[#This Row],[Ativo]],Historico_Precos[Data],Historico_Posicoes[[#This Row],[Data]])</f>
        <v>56.84</v>
      </c>
    </row>
    <row r="1556" spans="1:7" x14ac:dyDescent="0.25">
      <c r="A1556" s="1" t="s">
        <v>24</v>
      </c>
      <c r="B1556" s="1">
        <v>45713</v>
      </c>
      <c r="C1556" t="s">
        <v>12</v>
      </c>
      <c r="D1556" s="2">
        <v>3499586.16</v>
      </c>
      <c r="E1556" s="2">
        <v>86332861.459999993</v>
      </c>
      <c r="F1556">
        <v>4.0535968585049612E-2</v>
      </c>
      <c r="G1556">
        <f>SUMIFS(Historico_Precos[Preço D0],Historico_Precos[Ativo],Historico_Posicoes[[#This Row],[Ativo]],Historico_Precos[Data],Historico_Posicoes[[#This Row],[Data]])</f>
        <v>32.43</v>
      </c>
    </row>
    <row r="1557" spans="1:7" x14ac:dyDescent="0.25">
      <c r="A1557" s="1" t="s">
        <v>24</v>
      </c>
      <c r="B1557" s="1">
        <v>45713</v>
      </c>
      <c r="C1557" t="s">
        <v>6</v>
      </c>
      <c r="D1557" s="2">
        <v>4460838</v>
      </c>
      <c r="E1557" s="2">
        <v>86332861.459999993</v>
      </c>
      <c r="F1557">
        <v>5.167022063860132E-2</v>
      </c>
      <c r="G1557">
        <f>SUMIFS(Historico_Precos[Preço D0],Historico_Precos[Ativo],Historico_Posicoes[[#This Row],[Ativo]],Historico_Precos[Data],Historico_Posicoes[[#This Row],[Data]])</f>
        <v>17.98</v>
      </c>
    </row>
    <row r="1558" spans="1:7" x14ac:dyDescent="0.25">
      <c r="A1558" s="1" t="s">
        <v>24</v>
      </c>
      <c r="B1558" s="1">
        <v>45713</v>
      </c>
      <c r="C1558" t="s">
        <v>7</v>
      </c>
      <c r="D1558" s="2">
        <v>5159440.38</v>
      </c>
      <c r="E1558" s="2">
        <v>86332861.459999993</v>
      </c>
      <c r="F1558">
        <v>5.9762184326422302E-2</v>
      </c>
      <c r="G1558">
        <f>SUMIFS(Historico_Precos[Preço D0],Historico_Precos[Ativo],Historico_Posicoes[[#This Row],[Ativo]],Historico_Precos[Data],Historico_Posicoes[[#This Row],[Data]])</f>
        <v>18.510000000000002</v>
      </c>
    </row>
    <row r="1559" spans="1:7" x14ac:dyDescent="0.25">
      <c r="A1559" s="1" t="s">
        <v>24</v>
      </c>
      <c r="B1559" s="1">
        <v>45713</v>
      </c>
      <c r="C1559" t="s">
        <v>14</v>
      </c>
      <c r="D1559" s="2">
        <v>2131868.0359999998</v>
      </c>
      <c r="E1559" s="2">
        <v>86332861.459999993</v>
      </c>
      <c r="F1559">
        <v>2.4693587122532057E-2</v>
      </c>
      <c r="G1559">
        <f>SUMIFS(Historico_Precos[Preço D0],Historico_Precos[Ativo],Historico_Posicoes[[#This Row],[Ativo]],Historico_Precos[Data],Historico_Posicoes[[#This Row],[Data]])</f>
        <v>12467.064539999999</v>
      </c>
    </row>
    <row r="1560" spans="1:7" x14ac:dyDescent="0.25">
      <c r="A1560" s="1" t="s">
        <v>24</v>
      </c>
      <c r="B1560" s="1">
        <v>45713</v>
      </c>
      <c r="C1560" t="s">
        <v>15</v>
      </c>
      <c r="D1560" s="2">
        <v>1263687.325</v>
      </c>
      <c r="E1560" s="2">
        <v>86332861.459999993</v>
      </c>
      <c r="F1560">
        <v>1.4637384926543822E-2</v>
      </c>
      <c r="G1560">
        <f>SUMIFS(Historico_Precos[Preço D0],Historico_Precos[Ativo],Historico_Posicoes[[#This Row],[Ativo]],Historico_Precos[Data],Historico_Posicoes[[#This Row],[Data]])</f>
        <v>84.623807999999997</v>
      </c>
    </row>
    <row r="1561" spans="1:7" x14ac:dyDescent="0.25">
      <c r="A1561" s="1" t="s">
        <v>24</v>
      </c>
      <c r="B1561" s="1">
        <v>45714</v>
      </c>
      <c r="C1561" t="s">
        <v>3</v>
      </c>
      <c r="D1561" s="2">
        <v>8796551.4000000004</v>
      </c>
      <c r="E1561" s="2">
        <v>84740983.769999996</v>
      </c>
      <c r="F1561">
        <v>0.10380516025014752</v>
      </c>
      <c r="G1561">
        <f>SUMIFS(Historico_Precos[Preço D0],Historico_Precos[Ativo],Historico_Posicoes[[#This Row],[Ativo]],Historico_Precos[Data],Historico_Posicoes[[#This Row],[Data]])</f>
        <v>30.42</v>
      </c>
    </row>
    <row r="1562" spans="1:7" x14ac:dyDescent="0.25">
      <c r="A1562" s="1" t="s">
        <v>24</v>
      </c>
      <c r="B1562" s="1">
        <v>45714</v>
      </c>
      <c r="C1562" t="s">
        <v>10</v>
      </c>
      <c r="D1562" s="2">
        <v>3771110</v>
      </c>
      <c r="E1562" s="2">
        <v>84740983.769999996</v>
      </c>
      <c r="F1562">
        <v>4.4501607513023095E-2</v>
      </c>
      <c r="G1562">
        <f>SUMIFS(Historico_Precos[Preço D0],Historico_Precos[Ativo],Historico_Posicoes[[#This Row],[Ativo]],Historico_Precos[Data],Historico_Posicoes[[#This Row],[Data]])</f>
        <v>11.9</v>
      </c>
    </row>
    <row r="1563" spans="1:7" x14ac:dyDescent="0.25">
      <c r="A1563" s="1" t="s">
        <v>24</v>
      </c>
      <c r="B1563" s="1">
        <v>45714</v>
      </c>
      <c r="C1563" t="s">
        <v>11</v>
      </c>
      <c r="D1563" s="2">
        <v>3092535</v>
      </c>
      <c r="E1563" s="2">
        <v>84740983.769999996</v>
      </c>
      <c r="F1563">
        <v>3.6493970950273763E-2</v>
      </c>
      <c r="G1563">
        <f>SUMIFS(Historico_Precos[Preço D0],Historico_Precos[Ativo],Historico_Posicoes[[#This Row],[Ativo]],Historico_Precos[Data],Historico_Posicoes[[#This Row],[Data]])</f>
        <v>36.17</v>
      </c>
    </row>
    <row r="1564" spans="1:7" x14ac:dyDescent="0.25">
      <c r="A1564" s="1" t="s">
        <v>24</v>
      </c>
      <c r="B1564" s="1">
        <v>45714</v>
      </c>
      <c r="C1564" t="s">
        <v>6</v>
      </c>
      <c r="D1564" s="2">
        <v>4306500</v>
      </c>
      <c r="E1564" s="2">
        <v>84740983.769999996</v>
      </c>
      <c r="F1564">
        <v>5.0819565792255848E-2</v>
      </c>
      <c r="G1564">
        <f>SUMIFS(Historico_Precos[Preço D0],Historico_Precos[Ativo],Historico_Posicoes[[#This Row],[Ativo]],Historico_Precos[Data],Historico_Posicoes[[#This Row],[Data]])</f>
        <v>17.399999999999999</v>
      </c>
    </row>
    <row r="1565" spans="1:7" x14ac:dyDescent="0.25">
      <c r="A1565" s="1" t="s">
        <v>24</v>
      </c>
      <c r="B1565" s="1">
        <v>45714</v>
      </c>
      <c r="C1565" t="s">
        <v>8</v>
      </c>
      <c r="D1565" s="2">
        <v>4142772</v>
      </c>
      <c r="E1565" s="2">
        <v>84740983.769999996</v>
      </c>
      <c r="F1565">
        <v>4.8887466438248081E-2</v>
      </c>
      <c r="G1565">
        <f>SUMIFS(Historico_Precos[Preço D0],Historico_Precos[Ativo],Historico_Posicoes[[#This Row],[Ativo]],Historico_Precos[Data],Historico_Posicoes[[#This Row],[Data]])</f>
        <v>17.239999999999998</v>
      </c>
    </row>
    <row r="1566" spans="1:7" x14ac:dyDescent="0.25">
      <c r="A1566" s="1" t="s">
        <v>24</v>
      </c>
      <c r="B1566" s="1">
        <v>45714</v>
      </c>
      <c r="C1566" t="s">
        <v>13</v>
      </c>
      <c r="D1566" s="2">
        <v>4783510.26</v>
      </c>
      <c r="E1566" s="2">
        <v>84740983.769999996</v>
      </c>
      <c r="F1566">
        <v>5.6448604290259115E-2</v>
      </c>
      <c r="G1566">
        <f>SUMIFS(Historico_Precos[Preço D0],Historico_Precos[Ativo],Historico_Posicoes[[#This Row],[Ativo]],Historico_Precos[Data],Historico_Posicoes[[#This Row],[Data]])</f>
        <v>17.91</v>
      </c>
    </row>
    <row r="1567" spans="1:7" x14ac:dyDescent="0.25">
      <c r="A1567" s="1" t="s">
        <v>24</v>
      </c>
      <c r="B1567" s="1">
        <v>45714</v>
      </c>
      <c r="C1567" t="s">
        <v>9</v>
      </c>
      <c r="D1567" s="2">
        <v>4974034.0999999996</v>
      </c>
      <c r="E1567" s="2">
        <v>84740983.769999996</v>
      </c>
      <c r="F1567">
        <v>5.8696912387756671E-2</v>
      </c>
      <c r="G1567">
        <f>SUMIFS(Historico_Precos[Preço D0],Historico_Precos[Ativo],Historico_Posicoes[[#This Row],[Ativo]],Historico_Precos[Data],Historico_Posicoes[[#This Row],[Data]])</f>
        <v>37.450000000000003</v>
      </c>
    </row>
    <row r="1568" spans="1:7" x14ac:dyDescent="0.25">
      <c r="A1568" s="1" t="s">
        <v>24</v>
      </c>
      <c r="B1568" s="1">
        <v>45714</v>
      </c>
      <c r="C1568" t="s">
        <v>2</v>
      </c>
      <c r="D1568" s="2">
        <v>8864162.5299999993</v>
      </c>
      <c r="E1568" s="2">
        <v>84740983.769999996</v>
      </c>
      <c r="F1568">
        <v>0.10460301657647371</v>
      </c>
      <c r="G1568">
        <f>SUMIFS(Historico_Precos[Preço D0],Historico_Precos[Ativo],Historico_Posicoes[[#This Row],[Ativo]],Historico_Precos[Data],Historico_Posicoes[[#This Row],[Data]])</f>
        <v>39.07</v>
      </c>
    </row>
    <row r="1569" spans="1:7" x14ac:dyDescent="0.25">
      <c r="A1569" s="1" t="s">
        <v>24</v>
      </c>
      <c r="B1569" s="1">
        <v>45714</v>
      </c>
      <c r="C1569" t="s">
        <v>4</v>
      </c>
      <c r="D1569" s="2">
        <v>3235680</v>
      </c>
      <c r="E1569" s="2">
        <v>84740983.769999996</v>
      </c>
      <c r="F1569">
        <v>3.8183177207172042E-2</v>
      </c>
      <c r="G1569">
        <f>SUMIFS(Historico_Precos[Preço D0],Historico_Precos[Ativo],Historico_Posicoes[[#This Row],[Ativo]],Historico_Precos[Data],Historico_Posicoes[[#This Row],[Data]])</f>
        <v>96.3</v>
      </c>
    </row>
    <row r="1570" spans="1:7" x14ac:dyDescent="0.25">
      <c r="A1570" s="1" t="s">
        <v>24</v>
      </c>
      <c r="B1570" s="1">
        <v>45714</v>
      </c>
      <c r="C1570" t="s">
        <v>5</v>
      </c>
      <c r="D1570" s="2">
        <v>3897200.96</v>
      </c>
      <c r="E1570" s="2">
        <v>84740983.769999996</v>
      </c>
      <c r="F1570">
        <v>4.5989564749184413E-2</v>
      </c>
      <c r="G1570">
        <f>SUMIFS(Historico_Precos[Preço D0],Historico_Precos[Ativo],Historico_Posicoes[[#This Row],[Ativo]],Historico_Precos[Data],Historico_Posicoes[[#This Row],[Data]])</f>
        <v>57.04</v>
      </c>
    </row>
    <row r="1571" spans="1:7" x14ac:dyDescent="0.25">
      <c r="A1571" s="1" t="s">
        <v>24</v>
      </c>
      <c r="B1571" s="1">
        <v>45714</v>
      </c>
      <c r="C1571" t="s">
        <v>12</v>
      </c>
      <c r="D1571" s="2">
        <v>3495269.68</v>
      </c>
      <c r="E1571" s="2">
        <v>84740983.769999996</v>
      </c>
      <c r="F1571">
        <v>4.1246508177043319E-2</v>
      </c>
      <c r="G1571">
        <f>SUMIFS(Historico_Precos[Preço D0],Historico_Precos[Ativo],Historico_Posicoes[[#This Row],[Ativo]],Historico_Precos[Data],Historico_Posicoes[[#This Row],[Data]])</f>
        <v>32.39</v>
      </c>
    </row>
    <row r="1572" spans="1:7" x14ac:dyDescent="0.25">
      <c r="A1572" s="1" t="s">
        <v>24</v>
      </c>
      <c r="B1572" s="1">
        <v>45714</v>
      </c>
      <c r="C1572" t="s">
        <v>7</v>
      </c>
      <c r="D1572" s="2">
        <v>5059094.7</v>
      </c>
      <c r="E1572" s="2">
        <v>84740983.769999996</v>
      </c>
      <c r="F1572">
        <v>5.9700684071961656E-2</v>
      </c>
      <c r="G1572">
        <f>SUMIFS(Historico_Precos[Preço D0],Historico_Precos[Ativo],Historico_Posicoes[[#This Row],[Ativo]],Historico_Precos[Data],Historico_Posicoes[[#This Row],[Data]])</f>
        <v>18.149999999999999</v>
      </c>
    </row>
    <row r="1573" spans="1:7" x14ac:dyDescent="0.25">
      <c r="A1573" s="1" t="s">
        <v>24</v>
      </c>
      <c r="B1573" s="1">
        <v>45714</v>
      </c>
      <c r="C1573" t="s">
        <v>14</v>
      </c>
      <c r="D1573" s="2">
        <v>2176124.4449999998</v>
      </c>
      <c r="E1573" s="2">
        <v>84740983.769999996</v>
      </c>
      <c r="F1573">
        <v>2.5679716569096421E-2</v>
      </c>
      <c r="G1573">
        <f>SUMIFS(Historico_Precos[Preço D0],Historico_Precos[Ativo],Historico_Posicoes[[#This Row],[Ativo]],Historico_Precos[Data],Historico_Posicoes[[#This Row],[Data]])</f>
        <v>12725.873948</v>
      </c>
    </row>
    <row r="1574" spans="1:7" x14ac:dyDescent="0.25">
      <c r="A1574" s="1" t="s">
        <v>24</v>
      </c>
      <c r="B1574" s="1">
        <v>45714</v>
      </c>
      <c r="C1574" t="s">
        <v>15</v>
      </c>
      <c r="D1574" s="2">
        <v>1269416.639</v>
      </c>
      <c r="E1574" s="2">
        <v>84740983.769999996</v>
      </c>
      <c r="F1574">
        <v>1.4979961082885126E-2</v>
      </c>
      <c r="G1574">
        <f>SUMIFS(Historico_Precos[Preço D0],Historico_Precos[Ativo],Historico_Posicoes[[#This Row],[Ativo]],Historico_Precos[Data],Historico_Posicoes[[#This Row],[Data]])</f>
        <v>85.007475999999997</v>
      </c>
    </row>
    <row r="1575" spans="1:7" x14ac:dyDescent="0.25">
      <c r="A1575" s="1" t="s">
        <v>25</v>
      </c>
      <c r="B1575" s="1">
        <v>45714</v>
      </c>
      <c r="C1575" t="s">
        <v>3</v>
      </c>
      <c r="D1575" s="2">
        <v>18280594.800000001</v>
      </c>
      <c r="E1575" s="2">
        <v>214264637.30000001</v>
      </c>
      <c r="F1575">
        <v>8.5317834199605466E-2</v>
      </c>
      <c r="G1575">
        <f>SUMIFS(Historico_Precos[Preço D0],Historico_Precos[Ativo],Historico_Posicoes[[#This Row],[Ativo]],Historico_Precos[Data],Historico_Posicoes[[#This Row],[Data]])</f>
        <v>30.42</v>
      </c>
    </row>
    <row r="1576" spans="1:7" x14ac:dyDescent="0.25">
      <c r="A1576" s="1" t="s">
        <v>25</v>
      </c>
      <c r="B1576" s="1">
        <v>45714</v>
      </c>
      <c r="C1576" t="s">
        <v>4</v>
      </c>
      <c r="D1576" s="2">
        <v>6654330</v>
      </c>
      <c r="E1576" s="2">
        <v>214264637.30000001</v>
      </c>
      <c r="F1576">
        <v>3.1056594703880235E-2</v>
      </c>
      <c r="G1576">
        <f>SUMIFS(Historico_Precos[Preço D0],Historico_Precos[Ativo],Historico_Posicoes[[#This Row],[Ativo]],Historico_Precos[Data],Historico_Posicoes[[#This Row],[Data]])</f>
        <v>96.3</v>
      </c>
    </row>
    <row r="1577" spans="1:7" x14ac:dyDescent="0.25">
      <c r="A1577" s="1" t="s">
        <v>25</v>
      </c>
      <c r="B1577" s="1">
        <v>45714</v>
      </c>
      <c r="C1577" t="s">
        <v>11</v>
      </c>
      <c r="D1577" s="2">
        <v>9708028</v>
      </c>
      <c r="E1577" s="2">
        <v>214264637.30000001</v>
      </c>
      <c r="F1577">
        <v>4.5308587186075992E-2</v>
      </c>
      <c r="G1577">
        <f>SUMIFS(Historico_Precos[Preço D0],Historico_Precos[Ativo],Historico_Posicoes[[#This Row],[Ativo]],Historico_Precos[Data],Historico_Posicoes[[#This Row],[Data]])</f>
        <v>36.17</v>
      </c>
    </row>
    <row r="1578" spans="1:7" x14ac:dyDescent="0.25">
      <c r="A1578" s="1" t="s">
        <v>25</v>
      </c>
      <c r="B1578" s="1">
        <v>45714</v>
      </c>
      <c r="C1578" t="s">
        <v>12</v>
      </c>
      <c r="D1578" s="2">
        <v>7640930.5599999996</v>
      </c>
      <c r="E1578" s="2">
        <v>214264637.30000001</v>
      </c>
      <c r="F1578">
        <v>3.5661183554529553E-2</v>
      </c>
      <c r="G1578">
        <f>SUMIFS(Historico_Precos[Preço D0],Historico_Precos[Ativo],Historico_Posicoes[[#This Row],[Ativo]],Historico_Precos[Data],Historico_Posicoes[[#This Row],[Data]])</f>
        <v>32.39</v>
      </c>
    </row>
    <row r="1579" spans="1:7" x14ac:dyDescent="0.25">
      <c r="A1579" s="1" t="s">
        <v>25</v>
      </c>
      <c r="B1579" s="1">
        <v>45714</v>
      </c>
      <c r="C1579" t="s">
        <v>7</v>
      </c>
      <c r="D1579" s="2">
        <v>11241420.300000001</v>
      </c>
      <c r="E1579" s="2">
        <v>214264637.30000001</v>
      </c>
      <c r="F1579">
        <v>5.2465121830908866E-2</v>
      </c>
      <c r="G1579">
        <f>SUMIFS(Historico_Precos[Preço D0],Historico_Precos[Ativo],Historico_Posicoes[[#This Row],[Ativo]],Historico_Precos[Data],Historico_Posicoes[[#This Row],[Data]])</f>
        <v>18.149999999999999</v>
      </c>
    </row>
    <row r="1580" spans="1:7" x14ac:dyDescent="0.25">
      <c r="A1580" s="1" t="s">
        <v>25</v>
      </c>
      <c r="B1580" s="1">
        <v>45714</v>
      </c>
      <c r="C1580" t="s">
        <v>9</v>
      </c>
      <c r="D1580" s="2">
        <v>9678690.3499999996</v>
      </c>
      <c r="E1580" s="2">
        <v>214264637.30000001</v>
      </c>
      <c r="F1580">
        <v>4.5171664685145871E-2</v>
      </c>
      <c r="G1580">
        <f>SUMIFS(Historico_Precos[Preço D0],Historico_Precos[Ativo],Historico_Posicoes[[#This Row],[Ativo]],Historico_Precos[Data],Historico_Posicoes[[#This Row],[Data]])</f>
        <v>37.450000000000003</v>
      </c>
    </row>
    <row r="1581" spans="1:7" x14ac:dyDescent="0.25">
      <c r="A1581" s="1" t="s">
        <v>25</v>
      </c>
      <c r="B1581" s="1">
        <v>45714</v>
      </c>
      <c r="C1581" t="s">
        <v>2</v>
      </c>
      <c r="D1581" s="2">
        <v>20073072.039999999</v>
      </c>
      <c r="E1581" s="2">
        <v>214264637.30000001</v>
      </c>
      <c r="F1581">
        <v>9.3683550832025231E-2</v>
      </c>
      <c r="G1581">
        <f>SUMIFS(Historico_Precos[Preço D0],Historico_Precos[Ativo],Historico_Posicoes[[#This Row],[Ativo]],Historico_Precos[Data],Historico_Posicoes[[#This Row],[Data]])</f>
        <v>39.07</v>
      </c>
    </row>
    <row r="1582" spans="1:7" x14ac:dyDescent="0.25">
      <c r="A1582" s="1" t="s">
        <v>25</v>
      </c>
      <c r="B1582" s="1">
        <v>45714</v>
      </c>
      <c r="C1582" t="s">
        <v>5</v>
      </c>
      <c r="D1582" s="2">
        <v>8008187.8399999999</v>
      </c>
      <c r="E1582" s="2">
        <v>214264637.30000001</v>
      </c>
      <c r="F1582">
        <v>3.7375219452510183E-2</v>
      </c>
      <c r="G1582">
        <f>SUMIFS(Historico_Precos[Preço D0],Historico_Precos[Ativo],Historico_Posicoes[[#This Row],[Ativo]],Historico_Precos[Data],Historico_Posicoes[[#This Row],[Data]])</f>
        <v>57.04</v>
      </c>
    </row>
    <row r="1583" spans="1:7" x14ac:dyDescent="0.25">
      <c r="A1583" s="1" t="s">
        <v>25</v>
      </c>
      <c r="B1583" s="1">
        <v>45714</v>
      </c>
      <c r="C1583" t="s">
        <v>10</v>
      </c>
      <c r="D1583" s="2">
        <v>7995610</v>
      </c>
      <c r="E1583" s="2">
        <v>214264637.30000001</v>
      </c>
      <c r="F1583">
        <v>3.731651709192238E-2</v>
      </c>
      <c r="G1583">
        <f>SUMIFS(Historico_Precos[Preço D0],Historico_Precos[Ativo],Historico_Posicoes[[#This Row],[Ativo]],Historico_Precos[Data],Historico_Posicoes[[#This Row],[Data]])</f>
        <v>11.9</v>
      </c>
    </row>
    <row r="1584" spans="1:7" x14ac:dyDescent="0.25">
      <c r="A1584" s="1" t="s">
        <v>25</v>
      </c>
      <c r="B1584" s="1">
        <v>45714</v>
      </c>
      <c r="C1584" t="s">
        <v>6</v>
      </c>
      <c r="D1584" s="2">
        <v>9616980</v>
      </c>
      <c r="E1584" s="2">
        <v>214264637.30000001</v>
      </c>
      <c r="F1584">
        <v>4.4883654723363905E-2</v>
      </c>
      <c r="G1584">
        <f>SUMIFS(Historico_Precos[Preço D0],Historico_Precos[Ativo],Historico_Posicoes[[#This Row],[Ativo]],Historico_Precos[Data],Historico_Posicoes[[#This Row],[Data]])</f>
        <v>17.399999999999999</v>
      </c>
    </row>
    <row r="1585" spans="1:7" x14ac:dyDescent="0.25">
      <c r="A1585" s="1" t="s">
        <v>25</v>
      </c>
      <c r="B1585" s="1">
        <v>45714</v>
      </c>
      <c r="C1585" t="s">
        <v>8</v>
      </c>
      <c r="D1585" s="2">
        <v>9778528</v>
      </c>
      <c r="E1585" s="2">
        <v>214264637.30000001</v>
      </c>
      <c r="F1585">
        <v>4.5637619549457963E-2</v>
      </c>
      <c r="G1585">
        <f>SUMIFS(Historico_Precos[Preço D0],Historico_Precos[Ativo],Historico_Posicoes[[#This Row],[Ativo]],Historico_Precos[Data],Historico_Posicoes[[#This Row],[Data]])</f>
        <v>17.239999999999998</v>
      </c>
    </row>
    <row r="1586" spans="1:7" x14ac:dyDescent="0.25">
      <c r="A1586" s="1" t="s">
        <v>25</v>
      </c>
      <c r="B1586" s="1">
        <v>45714</v>
      </c>
      <c r="C1586" t="s">
        <v>13</v>
      </c>
      <c r="D1586" s="2">
        <v>10311951.15</v>
      </c>
      <c r="E1586" s="2">
        <v>214264637.30000001</v>
      </c>
      <c r="F1586">
        <v>4.8127172453389253E-2</v>
      </c>
      <c r="G1586">
        <f>SUMIFS(Historico_Precos[Preço D0],Historico_Precos[Ativo],Historico_Posicoes[[#This Row],[Ativo]],Historico_Precos[Data],Historico_Posicoes[[#This Row],[Data]])</f>
        <v>17.91</v>
      </c>
    </row>
    <row r="1587" spans="1:7" x14ac:dyDescent="0.25">
      <c r="A1587" s="1" t="s">
        <v>25</v>
      </c>
      <c r="B1587" s="1">
        <v>45714</v>
      </c>
      <c r="C1587" t="s">
        <v>14</v>
      </c>
      <c r="D1587" s="2">
        <v>4937639.0917999996</v>
      </c>
      <c r="E1587" s="2">
        <v>214264637.30000001</v>
      </c>
      <c r="F1587">
        <v>2.3044582409959814E-2</v>
      </c>
      <c r="G1587">
        <f>SUMIFS(Historico_Precos[Preço D0],Historico_Precos[Ativo],Historico_Posicoes[[#This Row],[Ativo]],Historico_Precos[Data],Historico_Posicoes[[#This Row],[Data]])</f>
        <v>12725.873948</v>
      </c>
    </row>
    <row r="1588" spans="1:7" x14ac:dyDescent="0.25">
      <c r="A1588" s="1" t="s">
        <v>25</v>
      </c>
      <c r="B1588" s="1">
        <v>45714</v>
      </c>
      <c r="C1588" t="s">
        <v>15</v>
      </c>
      <c r="D1588" s="2">
        <v>2948824.3351999996</v>
      </c>
      <c r="E1588" s="2">
        <v>214264637.30000001</v>
      </c>
      <c r="F1588">
        <v>1.3762533903675572E-2</v>
      </c>
      <c r="G1588">
        <f>SUMIFS(Historico_Precos[Preço D0],Historico_Precos[Ativo],Historico_Posicoes[[#This Row],[Ativo]],Historico_Precos[Data],Historico_Posicoes[[#This Row],[Data]])</f>
        <v>85.007475999999997</v>
      </c>
    </row>
    <row r="1589" spans="1:7" x14ac:dyDescent="0.25">
      <c r="A1589" s="1" t="s">
        <v>26</v>
      </c>
      <c r="B1589" s="1">
        <v>45714</v>
      </c>
      <c r="C1589" t="s">
        <v>2</v>
      </c>
      <c r="D1589" s="2">
        <v>242964609</v>
      </c>
      <c r="E1589" s="2">
        <v>2112520527</v>
      </c>
      <c r="F1589">
        <v>0.11501171510273329</v>
      </c>
      <c r="G1589">
        <f>SUMIFS(Historico_Precos[Preço D0],Historico_Precos[Ativo],Historico_Posicoes[[#This Row],[Ativo]],Historico_Precos[Data],Historico_Posicoes[[#This Row],[Data]])</f>
        <v>39.07</v>
      </c>
    </row>
    <row r="1590" spans="1:7" x14ac:dyDescent="0.25">
      <c r="A1590" s="1" t="s">
        <v>26</v>
      </c>
      <c r="B1590" s="1">
        <v>45714</v>
      </c>
      <c r="C1590" t="s">
        <v>3</v>
      </c>
      <c r="D1590" s="2">
        <v>212079205.30000001</v>
      </c>
      <c r="E1590" s="2">
        <v>2112520527</v>
      </c>
      <c r="F1590">
        <v>0.10039154772198813</v>
      </c>
      <c r="G1590">
        <f>SUMIFS(Historico_Precos[Preço D0],Historico_Precos[Ativo],Historico_Posicoes[[#This Row],[Ativo]],Historico_Precos[Data],Historico_Posicoes[[#This Row],[Data]])</f>
        <v>30.42</v>
      </c>
    </row>
    <row r="1591" spans="1:7" x14ac:dyDescent="0.25">
      <c r="A1591" s="1" t="s">
        <v>26</v>
      </c>
      <c r="B1591" s="1">
        <v>45714</v>
      </c>
      <c r="C1591" t="s">
        <v>4</v>
      </c>
      <c r="D1591" s="2">
        <v>88702989.299999997</v>
      </c>
      <c r="E1591" s="2">
        <v>2112520527</v>
      </c>
      <c r="F1591">
        <v>4.1989172728166345E-2</v>
      </c>
      <c r="G1591">
        <f>SUMIFS(Historico_Precos[Preço D0],Historico_Precos[Ativo],Historico_Posicoes[[#This Row],[Ativo]],Historico_Precos[Data],Historico_Posicoes[[#This Row],[Data]])</f>
        <v>96.3</v>
      </c>
    </row>
    <row r="1592" spans="1:7" x14ac:dyDescent="0.25">
      <c r="A1592" s="1" t="s">
        <v>26</v>
      </c>
      <c r="B1592" s="1">
        <v>45714</v>
      </c>
      <c r="C1592" t="s">
        <v>5</v>
      </c>
      <c r="D1592" s="2">
        <v>100065329</v>
      </c>
      <c r="E1592" s="2">
        <v>2112520527</v>
      </c>
      <c r="F1592">
        <v>4.7367742808209885E-2</v>
      </c>
      <c r="G1592">
        <f>SUMIFS(Historico_Precos[Preço D0],Historico_Precos[Ativo],Historico_Posicoes[[#This Row],[Ativo]],Historico_Precos[Data],Historico_Posicoes[[#This Row],[Data]])</f>
        <v>57.04</v>
      </c>
    </row>
    <row r="1593" spans="1:7" x14ac:dyDescent="0.25">
      <c r="A1593" s="1" t="s">
        <v>26</v>
      </c>
      <c r="B1593" s="1">
        <v>45714</v>
      </c>
      <c r="C1593" t="s">
        <v>10</v>
      </c>
      <c r="D1593" s="2">
        <v>108543470</v>
      </c>
      <c r="E1593" s="2">
        <v>2112520527</v>
      </c>
      <c r="F1593">
        <v>5.1381024994887538E-2</v>
      </c>
      <c r="G1593">
        <f>SUMIFS(Historico_Precos[Preço D0],Historico_Precos[Ativo],Historico_Posicoes[[#This Row],[Ativo]],Historico_Precos[Data],Historico_Posicoes[[#This Row],[Data]])</f>
        <v>11.9</v>
      </c>
    </row>
    <row r="1594" spans="1:7" x14ac:dyDescent="0.25">
      <c r="A1594" s="1" t="s">
        <v>26</v>
      </c>
      <c r="B1594" s="1">
        <v>45714</v>
      </c>
      <c r="C1594" t="s">
        <v>12</v>
      </c>
      <c r="D1594" s="2">
        <v>91094380.969999999</v>
      </c>
      <c r="E1594" s="2">
        <v>2112520527</v>
      </c>
      <c r="F1594">
        <v>4.312118145396842E-2</v>
      </c>
      <c r="G1594">
        <f>SUMIFS(Historico_Precos[Preço D0],Historico_Precos[Ativo],Historico_Posicoes[[#This Row],[Ativo]],Historico_Precos[Data],Historico_Posicoes[[#This Row],[Data]])</f>
        <v>32.39</v>
      </c>
    </row>
    <row r="1595" spans="1:7" x14ac:dyDescent="0.25">
      <c r="A1595" s="1" t="s">
        <v>26</v>
      </c>
      <c r="B1595" s="1">
        <v>45714</v>
      </c>
      <c r="C1595" t="s">
        <v>6</v>
      </c>
      <c r="D1595" s="2">
        <v>99822164.400000006</v>
      </c>
      <c r="E1595" s="2">
        <v>2112520527</v>
      </c>
      <c r="F1595">
        <v>4.725263642373119E-2</v>
      </c>
      <c r="G1595">
        <f>SUMIFS(Historico_Precos[Preço D0],Historico_Precos[Ativo],Historico_Posicoes[[#This Row],[Ativo]],Historico_Precos[Data],Historico_Posicoes[[#This Row],[Data]])</f>
        <v>17.399999999999999</v>
      </c>
    </row>
    <row r="1596" spans="1:7" x14ac:dyDescent="0.25">
      <c r="A1596" s="1" t="s">
        <v>26</v>
      </c>
      <c r="B1596" s="1">
        <v>45714</v>
      </c>
      <c r="C1596" t="s">
        <v>7</v>
      </c>
      <c r="D1596" s="2">
        <v>133413390</v>
      </c>
      <c r="E1596" s="2">
        <v>2112520527</v>
      </c>
      <c r="F1596">
        <v>6.3153653796425333E-2</v>
      </c>
      <c r="G1596">
        <f>SUMIFS(Historico_Precos[Preço D0],Historico_Precos[Ativo],Historico_Posicoes[[#This Row],[Ativo]],Historico_Precos[Data],Historico_Posicoes[[#This Row],[Data]])</f>
        <v>18.149999999999999</v>
      </c>
    </row>
    <row r="1597" spans="1:7" x14ac:dyDescent="0.25">
      <c r="A1597" s="1" t="s">
        <v>26</v>
      </c>
      <c r="B1597" s="1">
        <v>45714</v>
      </c>
      <c r="C1597" t="s">
        <v>14</v>
      </c>
      <c r="D1597" s="2">
        <v>107947449.8</v>
      </c>
      <c r="E1597" s="2">
        <v>2112520527</v>
      </c>
      <c r="F1597">
        <v>5.1098887996746077E-2</v>
      </c>
      <c r="G1597">
        <f>SUMIFS(Historico_Precos[Preço D0],Historico_Precos[Ativo],Historico_Posicoes[[#This Row],[Ativo]],Historico_Precos[Data],Historico_Posicoes[[#This Row],[Data]])</f>
        <v>12725.873948</v>
      </c>
    </row>
    <row r="1598" spans="1:7" x14ac:dyDescent="0.25">
      <c r="A1598" s="1" t="s">
        <v>26</v>
      </c>
      <c r="B1598" s="1">
        <v>45714</v>
      </c>
      <c r="C1598" t="s">
        <v>15</v>
      </c>
      <c r="D1598" s="2">
        <v>32082514.260000002</v>
      </c>
      <c r="E1598" s="2">
        <v>2112520527</v>
      </c>
      <c r="F1598">
        <v>1.5186841429446617E-2</v>
      </c>
      <c r="G1598">
        <f>SUMIFS(Historico_Precos[Preço D0],Historico_Precos[Ativo],Historico_Posicoes[[#This Row],[Ativo]],Historico_Precos[Data],Historico_Posicoes[[#This Row],[Data]])</f>
        <v>85.007475999999997</v>
      </c>
    </row>
    <row r="1599" spans="1:7" x14ac:dyDescent="0.25">
      <c r="A1599" s="1" t="s">
        <v>26</v>
      </c>
      <c r="B1599" s="1">
        <v>45714</v>
      </c>
      <c r="C1599" t="s">
        <v>8</v>
      </c>
      <c r="D1599" s="2">
        <v>123366009.2</v>
      </c>
      <c r="E1599" s="2">
        <v>2112520527</v>
      </c>
      <c r="F1599">
        <v>5.839754341946804E-2</v>
      </c>
      <c r="G1599">
        <f>SUMIFS(Historico_Precos[Preço D0],Historico_Precos[Ativo],Historico_Posicoes[[#This Row],[Ativo]],Historico_Precos[Data],Historico_Posicoes[[#This Row],[Data]])</f>
        <v>17.239999999999998</v>
      </c>
    </row>
    <row r="1600" spans="1:7" x14ac:dyDescent="0.25">
      <c r="A1600" s="1" t="s">
        <v>26</v>
      </c>
      <c r="B1600" s="1">
        <v>45714</v>
      </c>
      <c r="C1600" t="s">
        <v>13</v>
      </c>
      <c r="D1600" s="2">
        <v>123349752</v>
      </c>
      <c r="E1600" s="2">
        <v>2112520527</v>
      </c>
      <c r="F1600">
        <v>5.8389847778269659E-2</v>
      </c>
      <c r="G1600">
        <f>SUMIFS(Historico_Precos[Preço D0],Historico_Precos[Ativo],Historico_Posicoes[[#This Row],[Ativo]],Historico_Precos[Data],Historico_Posicoes[[#This Row],[Data]])</f>
        <v>17.91</v>
      </c>
    </row>
    <row r="1601" spans="1:7" x14ac:dyDescent="0.25">
      <c r="A1601" s="1" t="s">
        <v>24</v>
      </c>
      <c r="B1601" s="1">
        <v>45715</v>
      </c>
      <c r="C1601" t="s">
        <v>3</v>
      </c>
      <c r="D1601" s="2">
        <v>8770526.0999999996</v>
      </c>
      <c r="E1601" s="2">
        <v>85025066.719999999</v>
      </c>
      <c r="F1601">
        <v>0.10315224013740121</v>
      </c>
      <c r="G1601">
        <f>SUMIFS(Historico_Precos[Preço D0],Historico_Precos[Ativo],Historico_Posicoes[[#This Row],[Ativo]],Historico_Precos[Data],Historico_Posicoes[[#This Row],[Data]])</f>
        <v>30.33</v>
      </c>
    </row>
    <row r="1602" spans="1:7" x14ac:dyDescent="0.25">
      <c r="A1602" s="1" t="s">
        <v>24</v>
      </c>
      <c r="B1602" s="1">
        <v>45715</v>
      </c>
      <c r="C1602" t="s">
        <v>10</v>
      </c>
      <c r="D1602" s="2">
        <v>3926069</v>
      </c>
      <c r="E1602" s="2">
        <v>85025066.719999999</v>
      </c>
      <c r="F1602">
        <v>4.617542980506114E-2</v>
      </c>
      <c r="G1602">
        <f>SUMIFS(Historico_Precos[Preço D0],Historico_Precos[Ativo],Historico_Posicoes[[#This Row],[Ativo]],Historico_Precos[Data],Historico_Posicoes[[#This Row],[Data]])</f>
        <v>12.01</v>
      </c>
    </row>
    <row r="1603" spans="1:7" x14ac:dyDescent="0.25">
      <c r="A1603" s="1" t="s">
        <v>24</v>
      </c>
      <c r="B1603" s="1">
        <v>45715</v>
      </c>
      <c r="C1603" t="s">
        <v>6</v>
      </c>
      <c r="D1603" s="2">
        <v>4568410</v>
      </c>
      <c r="E1603" s="2">
        <v>85025066.719999999</v>
      </c>
      <c r="F1603">
        <v>5.3730154838271912E-2</v>
      </c>
      <c r="G1603">
        <f>SUMIFS(Historico_Precos[Preço D0],Historico_Precos[Ativo],Historico_Posicoes[[#This Row],[Ativo]],Historico_Precos[Data],Historico_Posicoes[[#This Row],[Data]])</f>
        <v>17.45</v>
      </c>
    </row>
    <row r="1604" spans="1:7" x14ac:dyDescent="0.25">
      <c r="A1604" s="1" t="s">
        <v>24</v>
      </c>
      <c r="B1604" s="1">
        <v>45715</v>
      </c>
      <c r="C1604" t="s">
        <v>8</v>
      </c>
      <c r="D1604" s="2">
        <v>4358802</v>
      </c>
      <c r="E1604" s="2">
        <v>85025066.719999999</v>
      </c>
      <c r="F1604">
        <v>5.1264905376130709E-2</v>
      </c>
      <c r="G1604">
        <f>SUMIFS(Historico_Precos[Preço D0],Historico_Precos[Ativo],Historico_Posicoes[[#This Row],[Ativo]],Historico_Precos[Data],Historico_Posicoes[[#This Row],[Data]])</f>
        <v>17.59</v>
      </c>
    </row>
    <row r="1605" spans="1:7" x14ac:dyDescent="0.25">
      <c r="A1605" s="1" t="s">
        <v>24</v>
      </c>
      <c r="B1605" s="1">
        <v>45715</v>
      </c>
      <c r="C1605" t="s">
        <v>13</v>
      </c>
      <c r="D1605" s="2">
        <v>4871648.6399999997</v>
      </c>
      <c r="E1605" s="2">
        <v>85025066.719999999</v>
      </c>
      <c r="F1605">
        <v>5.7296616491264302E-2</v>
      </c>
      <c r="G1605">
        <f>SUMIFS(Historico_Precos[Preço D0],Historico_Precos[Ativo],Historico_Posicoes[[#This Row],[Ativo]],Historico_Precos[Data],Historico_Posicoes[[#This Row],[Data]])</f>
        <v>18.239999999999998</v>
      </c>
    </row>
    <row r="1606" spans="1:7" x14ac:dyDescent="0.25">
      <c r="A1606" s="1" t="s">
        <v>24</v>
      </c>
      <c r="B1606" s="1">
        <v>45715</v>
      </c>
      <c r="C1606" t="s">
        <v>9</v>
      </c>
      <c r="D1606" s="2">
        <v>4947470.5</v>
      </c>
      <c r="E1606" s="2">
        <v>85025066.719999999</v>
      </c>
      <c r="F1606">
        <v>5.8188375391609454E-2</v>
      </c>
      <c r="G1606">
        <f>SUMIFS(Historico_Precos[Preço D0],Historico_Precos[Ativo],Historico_Posicoes[[#This Row],[Ativo]],Historico_Precos[Data],Historico_Posicoes[[#This Row],[Data]])</f>
        <v>37.25</v>
      </c>
    </row>
    <row r="1607" spans="1:7" x14ac:dyDescent="0.25">
      <c r="A1607" s="1" t="s">
        <v>24</v>
      </c>
      <c r="B1607" s="1">
        <v>45715</v>
      </c>
      <c r="C1607" t="s">
        <v>2</v>
      </c>
      <c r="D1607" s="2">
        <v>8796098.8300000001</v>
      </c>
      <c r="E1607" s="2">
        <v>85025066.719999999</v>
      </c>
      <c r="F1607">
        <v>0.103453007087508</v>
      </c>
      <c r="G1607">
        <f>SUMIFS(Historico_Precos[Preço D0],Historico_Precos[Ativo],Historico_Posicoes[[#This Row],[Ativo]],Historico_Precos[Data],Historico_Posicoes[[#This Row],[Data]])</f>
        <v>38.770000000000003</v>
      </c>
    </row>
    <row r="1608" spans="1:7" x14ac:dyDescent="0.25">
      <c r="A1608" s="1" t="s">
        <v>24</v>
      </c>
      <c r="B1608" s="1">
        <v>45715</v>
      </c>
      <c r="C1608" t="s">
        <v>4</v>
      </c>
      <c r="D1608" s="2">
        <v>3219552</v>
      </c>
      <c r="E1608" s="2">
        <v>85025066.719999999</v>
      </c>
      <c r="F1608">
        <v>3.7865915596425895E-2</v>
      </c>
      <c r="G1608">
        <f>SUMIFS(Historico_Precos[Preço D0],Historico_Precos[Ativo],Historico_Posicoes[[#This Row],[Ativo]],Historico_Precos[Data],Historico_Posicoes[[#This Row],[Data]])</f>
        <v>95.82</v>
      </c>
    </row>
    <row r="1609" spans="1:7" x14ac:dyDescent="0.25">
      <c r="A1609" s="1" t="s">
        <v>24</v>
      </c>
      <c r="B1609" s="1">
        <v>45715</v>
      </c>
      <c r="C1609" t="s">
        <v>5</v>
      </c>
      <c r="D1609" s="2">
        <v>3906083.08</v>
      </c>
      <c r="E1609" s="2">
        <v>85025066.719999999</v>
      </c>
      <c r="F1609">
        <v>4.5940370654024933E-2</v>
      </c>
      <c r="G1609">
        <f>SUMIFS(Historico_Precos[Preço D0],Historico_Precos[Ativo],Historico_Posicoes[[#This Row],[Ativo]],Historico_Precos[Data],Historico_Posicoes[[#This Row],[Data]])</f>
        <v>57.17</v>
      </c>
    </row>
    <row r="1610" spans="1:7" x14ac:dyDescent="0.25">
      <c r="A1610" s="1" t="s">
        <v>24</v>
      </c>
      <c r="B1610" s="1">
        <v>45715</v>
      </c>
      <c r="C1610" t="s">
        <v>11</v>
      </c>
      <c r="D1610" s="2">
        <v>2788600</v>
      </c>
      <c r="E1610" s="2">
        <v>85025066.719999999</v>
      </c>
      <c r="F1610">
        <v>3.2797386789277898E-2</v>
      </c>
      <c r="G1610">
        <f>SUMIFS(Historico_Precos[Preço D0],Historico_Precos[Ativo],Historico_Posicoes[[#This Row],[Ativo]],Historico_Precos[Data],Historico_Posicoes[[#This Row],[Data]])</f>
        <v>38.200000000000003</v>
      </c>
    </row>
    <row r="1611" spans="1:7" x14ac:dyDescent="0.25">
      <c r="A1611" s="1" t="s">
        <v>24</v>
      </c>
      <c r="B1611" s="1">
        <v>45715</v>
      </c>
      <c r="C1611" t="s">
        <v>12</v>
      </c>
      <c r="D1611" s="2">
        <v>3457500.48</v>
      </c>
      <c r="E1611" s="2">
        <v>85025066.719999999</v>
      </c>
      <c r="F1611">
        <v>4.0664484173662051E-2</v>
      </c>
      <c r="G1611">
        <f>SUMIFS(Historico_Precos[Preço D0],Historico_Precos[Ativo],Historico_Posicoes[[#This Row],[Ativo]],Historico_Precos[Data],Historico_Posicoes[[#This Row],[Data]])</f>
        <v>32.04</v>
      </c>
    </row>
    <row r="1612" spans="1:7" x14ac:dyDescent="0.25">
      <c r="A1612" s="1" t="s">
        <v>24</v>
      </c>
      <c r="B1612" s="1">
        <v>45715</v>
      </c>
      <c r="C1612" t="s">
        <v>7</v>
      </c>
      <c r="D1612" s="2">
        <v>5064669.46</v>
      </c>
      <c r="E1612" s="2">
        <v>85025066.719999999</v>
      </c>
      <c r="F1612">
        <v>5.9566780190584249E-2</v>
      </c>
      <c r="G1612">
        <f>SUMIFS(Historico_Precos[Preço D0],Historico_Precos[Ativo],Historico_Posicoes[[#This Row],[Ativo]],Historico_Precos[Data],Historico_Posicoes[[#This Row],[Data]])</f>
        <v>18.170000000000002</v>
      </c>
    </row>
    <row r="1613" spans="1:7" x14ac:dyDescent="0.25">
      <c r="A1613" s="1" t="s">
        <v>24</v>
      </c>
      <c r="B1613" s="1">
        <v>45715</v>
      </c>
      <c r="C1613" t="s">
        <v>14</v>
      </c>
      <c r="D1613" s="2">
        <v>2120821.4019999998</v>
      </c>
      <c r="E1613" s="2">
        <v>85025066.719999999</v>
      </c>
      <c r="F1613">
        <v>2.4943484125501195E-2</v>
      </c>
      <c r="G1613">
        <f>SUMIFS(Historico_Precos[Preço D0],Historico_Precos[Ativo],Historico_Posicoes[[#This Row],[Ativo]],Historico_Precos[Data],Historico_Posicoes[[#This Row],[Data]])</f>
        <v>12402.46434</v>
      </c>
    </row>
    <row r="1614" spans="1:7" x14ac:dyDescent="0.25">
      <c r="A1614" s="1" t="s">
        <v>24</v>
      </c>
      <c r="B1614" s="1">
        <v>45715</v>
      </c>
      <c r="C1614" t="s">
        <v>15</v>
      </c>
      <c r="D1614" s="2">
        <v>1260910.4140000001</v>
      </c>
      <c r="E1614" s="2">
        <v>85025066.719999999</v>
      </c>
      <c r="F1614">
        <v>1.4829866798603791E-2</v>
      </c>
      <c r="G1614">
        <f>SUMIFS(Historico_Precos[Preço D0],Historico_Precos[Ativo],Historico_Posicoes[[#This Row],[Ativo]],Historico_Precos[Data],Historico_Posicoes[[#This Row],[Data]])</f>
        <v>84.437849999999997</v>
      </c>
    </row>
    <row r="1615" spans="1:7" x14ac:dyDescent="0.25">
      <c r="A1615" s="1" t="s">
        <v>25</v>
      </c>
      <c r="B1615" s="1">
        <v>45715</v>
      </c>
      <c r="C1615" t="s">
        <v>3</v>
      </c>
      <c r="D1615" s="2">
        <v>18681460.199999999</v>
      </c>
      <c r="E1615" s="2">
        <v>214569723.19999999</v>
      </c>
      <c r="F1615">
        <v>8.7064754157263141E-2</v>
      </c>
      <c r="G1615">
        <f>SUMIFS(Historico_Precos[Preço D0],Historico_Precos[Ativo],Historico_Posicoes[[#This Row],[Ativo]],Historico_Precos[Data],Historico_Posicoes[[#This Row],[Data]])</f>
        <v>30.33</v>
      </c>
    </row>
    <row r="1616" spans="1:7" x14ac:dyDescent="0.25">
      <c r="A1616" s="1" t="s">
        <v>25</v>
      </c>
      <c r="B1616" s="1">
        <v>45715</v>
      </c>
      <c r="C1616" t="s">
        <v>4</v>
      </c>
      <c r="D1616" s="2">
        <v>6621162</v>
      </c>
      <c r="E1616" s="2">
        <v>214569723.19999999</v>
      </c>
      <c r="F1616">
        <v>3.0857857768816846E-2</v>
      </c>
      <c r="G1616">
        <f>SUMIFS(Historico_Precos[Preço D0],Historico_Precos[Ativo],Historico_Posicoes[[#This Row],[Ativo]],Historico_Precos[Data],Historico_Posicoes[[#This Row],[Data]])</f>
        <v>95.82</v>
      </c>
    </row>
    <row r="1617" spans="1:7" x14ac:dyDescent="0.25">
      <c r="A1617" s="1" t="s">
        <v>25</v>
      </c>
      <c r="B1617" s="1">
        <v>45715</v>
      </c>
      <c r="C1617" t="s">
        <v>11</v>
      </c>
      <c r="D1617" s="2">
        <v>6524560</v>
      </c>
      <c r="E1617" s="2">
        <v>214569723.19999999</v>
      </c>
      <c r="F1617">
        <v>3.0407645136021691E-2</v>
      </c>
      <c r="G1617">
        <f>SUMIFS(Historico_Precos[Preço D0],Historico_Precos[Ativo],Historico_Posicoes[[#This Row],[Ativo]],Historico_Precos[Data],Historico_Posicoes[[#This Row],[Data]])</f>
        <v>38.200000000000003</v>
      </c>
    </row>
    <row r="1618" spans="1:7" x14ac:dyDescent="0.25">
      <c r="A1618" s="1" t="s">
        <v>25</v>
      </c>
      <c r="B1618" s="1">
        <v>45715</v>
      </c>
      <c r="C1618" t="s">
        <v>12</v>
      </c>
      <c r="D1618" s="2">
        <v>7516712.1600000001</v>
      </c>
      <c r="E1618" s="2">
        <v>214569723.19999999</v>
      </c>
      <c r="F1618">
        <v>3.5031560128330357E-2</v>
      </c>
      <c r="G1618">
        <f>SUMIFS(Historico_Precos[Preço D0],Historico_Precos[Ativo],Historico_Posicoes[[#This Row],[Ativo]],Historico_Precos[Data],Historico_Posicoes[[#This Row],[Data]])</f>
        <v>32.04</v>
      </c>
    </row>
    <row r="1619" spans="1:7" x14ac:dyDescent="0.25">
      <c r="A1619" s="1" t="s">
        <v>25</v>
      </c>
      <c r="B1619" s="1">
        <v>45715</v>
      </c>
      <c r="C1619" t="s">
        <v>7</v>
      </c>
      <c r="D1619" s="2">
        <v>11253807.539999999</v>
      </c>
      <c r="E1619" s="2">
        <v>214569723.19999999</v>
      </c>
      <c r="F1619">
        <v>5.2448254917635086E-2</v>
      </c>
      <c r="G1619">
        <f>SUMIFS(Historico_Precos[Preço D0],Historico_Precos[Ativo],Historico_Posicoes[[#This Row],[Ativo]],Historico_Precos[Data],Historico_Posicoes[[#This Row],[Data]])</f>
        <v>18.170000000000002</v>
      </c>
    </row>
    <row r="1620" spans="1:7" x14ac:dyDescent="0.25">
      <c r="A1620" s="1" t="s">
        <v>25</v>
      </c>
      <c r="B1620" s="1">
        <v>45715</v>
      </c>
      <c r="C1620" t="s">
        <v>9</v>
      </c>
      <c r="D1620" s="2">
        <v>9627001.75</v>
      </c>
      <c r="E1620" s="2">
        <v>214569723.19999999</v>
      </c>
      <c r="F1620">
        <v>4.4866543174997213E-2</v>
      </c>
      <c r="G1620">
        <f>SUMIFS(Historico_Precos[Preço D0],Historico_Precos[Ativo],Historico_Posicoes[[#This Row],[Ativo]],Historico_Precos[Data],Historico_Posicoes[[#This Row],[Data]])</f>
        <v>37.25</v>
      </c>
    </row>
    <row r="1621" spans="1:7" x14ac:dyDescent="0.25">
      <c r="A1621" s="1" t="s">
        <v>25</v>
      </c>
      <c r="B1621" s="1">
        <v>45715</v>
      </c>
      <c r="C1621" t="s">
        <v>2</v>
      </c>
      <c r="D1621" s="2">
        <v>19918940.440000001</v>
      </c>
      <c r="E1621" s="2">
        <v>214569723.19999999</v>
      </c>
      <c r="F1621">
        <v>9.2832018156790916E-2</v>
      </c>
      <c r="G1621">
        <f>SUMIFS(Historico_Precos[Preço D0],Historico_Precos[Ativo],Historico_Posicoes[[#This Row],[Ativo]],Historico_Precos[Data],Historico_Posicoes[[#This Row],[Data]])</f>
        <v>38.770000000000003</v>
      </c>
    </row>
    <row r="1622" spans="1:7" x14ac:dyDescent="0.25">
      <c r="A1622" s="1" t="s">
        <v>25</v>
      </c>
      <c r="B1622" s="1">
        <v>45715</v>
      </c>
      <c r="C1622" t="s">
        <v>5</v>
      </c>
      <c r="D1622" s="2">
        <v>8026439.3200000003</v>
      </c>
      <c r="E1622" s="2">
        <v>214569723.19999999</v>
      </c>
      <c r="F1622">
        <v>3.7407138343178888E-2</v>
      </c>
      <c r="G1622">
        <f>SUMIFS(Historico_Precos[Preço D0],Historico_Precos[Ativo],Historico_Posicoes[[#This Row],[Ativo]],Historico_Precos[Data],Historico_Posicoes[[#This Row],[Data]])</f>
        <v>57.17</v>
      </c>
    </row>
    <row r="1623" spans="1:7" x14ac:dyDescent="0.25">
      <c r="A1623" s="1" t="s">
        <v>25</v>
      </c>
      <c r="B1623" s="1">
        <v>45715</v>
      </c>
      <c r="C1623" t="s">
        <v>10</v>
      </c>
      <c r="D1623" s="2">
        <v>8069519</v>
      </c>
      <c r="E1623" s="2">
        <v>214569723.19999999</v>
      </c>
      <c r="F1623">
        <v>3.7607910751128751E-2</v>
      </c>
      <c r="G1623">
        <f>SUMIFS(Historico_Precos[Preço D0],Historico_Precos[Ativo],Historico_Posicoes[[#This Row],[Ativo]],Historico_Precos[Data],Historico_Posicoes[[#This Row],[Data]])</f>
        <v>12.01</v>
      </c>
    </row>
    <row r="1624" spans="1:7" x14ac:dyDescent="0.25">
      <c r="A1624" s="1" t="s">
        <v>25</v>
      </c>
      <c r="B1624" s="1">
        <v>45715</v>
      </c>
      <c r="C1624" t="s">
        <v>6</v>
      </c>
      <c r="D1624" s="2">
        <v>9644615</v>
      </c>
      <c r="E1624" s="2">
        <v>214569723.19999999</v>
      </c>
      <c r="F1624">
        <v>4.4948629546444789E-2</v>
      </c>
      <c r="G1624">
        <f>SUMIFS(Historico_Precos[Preço D0],Historico_Precos[Ativo],Historico_Posicoes[[#This Row],[Ativo]],Historico_Precos[Data],Historico_Posicoes[[#This Row],[Data]])</f>
        <v>17.45</v>
      </c>
    </row>
    <row r="1625" spans="1:7" x14ac:dyDescent="0.25">
      <c r="A1625" s="1" t="s">
        <v>25</v>
      </c>
      <c r="B1625" s="1">
        <v>45715</v>
      </c>
      <c r="C1625" t="s">
        <v>8</v>
      </c>
      <c r="D1625" s="2">
        <v>10372823</v>
      </c>
      <c r="E1625" s="2">
        <v>214569723.19999999</v>
      </c>
      <c r="F1625">
        <v>4.8342435481130361E-2</v>
      </c>
      <c r="G1625">
        <f>SUMIFS(Historico_Precos[Preço D0],Historico_Precos[Ativo],Historico_Posicoes[[#This Row],[Ativo]],Historico_Precos[Data],Historico_Posicoes[[#This Row],[Data]])</f>
        <v>17.59</v>
      </c>
    </row>
    <row r="1626" spans="1:7" x14ac:dyDescent="0.25">
      <c r="A1626" s="1" t="s">
        <v>25</v>
      </c>
      <c r="B1626" s="1">
        <v>45715</v>
      </c>
      <c r="C1626" t="s">
        <v>13</v>
      </c>
      <c r="D1626" s="2">
        <v>10501953.6</v>
      </c>
      <c r="E1626" s="2">
        <v>214569723.19999999</v>
      </c>
      <c r="F1626">
        <v>4.8944247321469257E-2</v>
      </c>
      <c r="G1626">
        <f>SUMIFS(Historico_Precos[Preço D0],Historico_Precos[Ativo],Historico_Posicoes[[#This Row],[Ativo]],Historico_Precos[Data],Historico_Posicoes[[#This Row],[Data]])</f>
        <v>18.239999999999998</v>
      </c>
    </row>
    <row r="1627" spans="1:7" x14ac:dyDescent="0.25">
      <c r="A1627" s="1" t="s">
        <v>25</v>
      </c>
      <c r="B1627" s="1">
        <v>45715</v>
      </c>
      <c r="C1627" t="s">
        <v>14</v>
      </c>
      <c r="D1627" s="2">
        <v>4700533.9850999992</v>
      </c>
      <c r="E1627" s="2">
        <v>214569723.19999999</v>
      </c>
      <c r="F1627">
        <v>2.1906790552731623E-2</v>
      </c>
      <c r="G1627">
        <f>SUMIFS(Historico_Precos[Preço D0],Historico_Precos[Ativo],Historico_Posicoes[[#This Row],[Ativo]],Historico_Precos[Data],Historico_Posicoes[[#This Row],[Data]])</f>
        <v>12402.46434</v>
      </c>
    </row>
    <row r="1628" spans="1:7" x14ac:dyDescent="0.25">
      <c r="A1628" s="1" t="s">
        <v>25</v>
      </c>
      <c r="B1628" s="1">
        <v>45715</v>
      </c>
      <c r="C1628" t="s">
        <v>15</v>
      </c>
      <c r="D1628" s="2">
        <v>2844626.7289</v>
      </c>
      <c r="E1628" s="2">
        <v>214569723.19999999</v>
      </c>
      <c r="F1628">
        <v>1.3257353770496919E-2</v>
      </c>
      <c r="G1628">
        <f>SUMIFS(Historico_Precos[Preço D0],Historico_Precos[Ativo],Historico_Posicoes[[#This Row],[Ativo]],Historico_Precos[Data],Historico_Posicoes[[#This Row],[Data]])</f>
        <v>84.437849999999997</v>
      </c>
    </row>
    <row r="1629" spans="1:7" x14ac:dyDescent="0.25">
      <c r="A1629" s="1" t="s">
        <v>26</v>
      </c>
      <c r="B1629" s="1">
        <v>45715</v>
      </c>
      <c r="C1629" t="s">
        <v>2</v>
      </c>
      <c r="D1629" s="2">
        <v>241098999</v>
      </c>
      <c r="E1629" s="2">
        <v>2109635755</v>
      </c>
      <c r="F1629">
        <v>0.11428465716348271</v>
      </c>
      <c r="G1629">
        <f>SUMIFS(Historico_Precos[Preço D0],Historico_Precos[Ativo],Historico_Posicoes[[#This Row],[Ativo]],Historico_Precos[Data],Historico_Posicoes[[#This Row],[Data]])</f>
        <v>38.770000000000003</v>
      </c>
    </row>
    <row r="1630" spans="1:7" x14ac:dyDescent="0.25">
      <c r="A1630" s="1" t="s">
        <v>26</v>
      </c>
      <c r="B1630" s="1">
        <v>45715</v>
      </c>
      <c r="C1630" t="s">
        <v>3</v>
      </c>
      <c r="D1630" s="2">
        <v>211451752</v>
      </c>
      <c r="E1630" s="2">
        <v>2109635755</v>
      </c>
      <c r="F1630">
        <v>0.10023140321680792</v>
      </c>
      <c r="G1630">
        <f>SUMIFS(Historico_Precos[Preço D0],Historico_Precos[Ativo],Historico_Posicoes[[#This Row],[Ativo]],Historico_Precos[Data],Historico_Posicoes[[#This Row],[Data]])</f>
        <v>30.33</v>
      </c>
    </row>
    <row r="1631" spans="1:7" x14ac:dyDescent="0.25">
      <c r="A1631" s="1" t="s">
        <v>26</v>
      </c>
      <c r="B1631" s="1">
        <v>45715</v>
      </c>
      <c r="C1631" t="s">
        <v>4</v>
      </c>
      <c r="D1631" s="2">
        <v>88260856.019999996</v>
      </c>
      <c r="E1631" s="2">
        <v>2109635755</v>
      </c>
      <c r="F1631">
        <v>4.1837011821028787E-2</v>
      </c>
      <c r="G1631">
        <f>SUMIFS(Historico_Precos[Preço D0],Historico_Precos[Ativo],Historico_Posicoes[[#This Row],[Ativo]],Historico_Precos[Data],Historico_Posicoes[[#This Row],[Data]])</f>
        <v>95.82</v>
      </c>
    </row>
    <row r="1632" spans="1:7" x14ac:dyDescent="0.25">
      <c r="A1632" s="1" t="s">
        <v>26</v>
      </c>
      <c r="B1632" s="1">
        <v>45715</v>
      </c>
      <c r="C1632" t="s">
        <v>5</v>
      </c>
      <c r="D1632" s="2">
        <v>100293388.2</v>
      </c>
      <c r="E1632" s="2">
        <v>2109635755</v>
      </c>
      <c r="F1632">
        <v>4.7540618309249313E-2</v>
      </c>
      <c r="G1632">
        <f>SUMIFS(Historico_Precos[Preço D0],Historico_Precos[Ativo],Historico_Posicoes[[#This Row],[Ativo]],Historico_Precos[Data],Historico_Posicoes[[#This Row],[Data]])</f>
        <v>57.17</v>
      </c>
    </row>
    <row r="1633" spans="1:7" x14ac:dyDescent="0.25">
      <c r="A1633" s="1" t="s">
        <v>26</v>
      </c>
      <c r="B1633" s="1">
        <v>45715</v>
      </c>
      <c r="C1633" t="s">
        <v>10</v>
      </c>
      <c r="D1633" s="2">
        <v>109546813</v>
      </c>
      <c r="E1633" s="2">
        <v>2109635755</v>
      </c>
      <c r="F1633">
        <v>5.192688488539577E-2</v>
      </c>
      <c r="G1633">
        <f>SUMIFS(Historico_Precos[Preço D0],Historico_Precos[Ativo],Historico_Posicoes[[#This Row],[Ativo]],Historico_Precos[Data],Historico_Posicoes[[#This Row],[Data]])</f>
        <v>12.01</v>
      </c>
    </row>
    <row r="1634" spans="1:7" x14ac:dyDescent="0.25">
      <c r="A1634" s="1" t="s">
        <v>26</v>
      </c>
      <c r="B1634" s="1">
        <v>45715</v>
      </c>
      <c r="C1634" t="s">
        <v>12</v>
      </c>
      <c r="D1634" s="2">
        <v>90110032.920000002</v>
      </c>
      <c r="E1634" s="2">
        <v>2109635755</v>
      </c>
      <c r="F1634">
        <v>4.2713550292476914E-2</v>
      </c>
      <c r="G1634">
        <f>SUMIFS(Historico_Precos[Preço D0],Historico_Precos[Ativo],Historico_Posicoes[[#This Row],[Ativo]],Historico_Precos[Data],Historico_Posicoes[[#This Row],[Data]])</f>
        <v>32.04</v>
      </c>
    </row>
    <row r="1635" spans="1:7" x14ac:dyDescent="0.25">
      <c r="A1635" s="1" t="s">
        <v>26</v>
      </c>
      <c r="B1635" s="1">
        <v>45715</v>
      </c>
      <c r="C1635" t="s">
        <v>6</v>
      </c>
      <c r="D1635" s="2">
        <v>100109009.7</v>
      </c>
      <c r="E1635" s="2">
        <v>2109635755</v>
      </c>
      <c r="F1635">
        <v>4.7453220046509877E-2</v>
      </c>
      <c r="G1635">
        <f>SUMIFS(Historico_Precos[Preço D0],Historico_Precos[Ativo],Historico_Posicoes[[#This Row],[Ativo]],Historico_Precos[Data],Historico_Posicoes[[#This Row],[Data]])</f>
        <v>17.45</v>
      </c>
    </row>
    <row r="1636" spans="1:7" x14ac:dyDescent="0.25">
      <c r="A1636" s="1" t="s">
        <v>26</v>
      </c>
      <c r="B1636" s="1">
        <v>45715</v>
      </c>
      <c r="C1636" t="s">
        <v>7</v>
      </c>
      <c r="D1636" s="2">
        <v>133560402</v>
      </c>
      <c r="E1636" s="2">
        <v>2109635755</v>
      </c>
      <c r="F1636">
        <v>6.3309697744481017E-2</v>
      </c>
      <c r="G1636">
        <f>SUMIFS(Historico_Precos[Preço D0],Historico_Precos[Ativo],Historico_Posicoes[[#This Row],[Ativo]],Historico_Precos[Data],Historico_Posicoes[[#This Row],[Data]])</f>
        <v>18.170000000000002</v>
      </c>
    </row>
    <row r="1637" spans="1:7" x14ac:dyDescent="0.25">
      <c r="A1637" s="1" t="s">
        <v>26</v>
      </c>
      <c r="B1637" s="1">
        <v>45715</v>
      </c>
      <c r="C1637" t="s">
        <v>14</v>
      </c>
      <c r="D1637" s="2">
        <v>105507451.09999999</v>
      </c>
      <c r="E1637" s="2">
        <v>2109635755</v>
      </c>
      <c r="F1637">
        <v>5.0012164825107445E-2</v>
      </c>
      <c r="G1637">
        <f>SUMIFS(Historico_Precos[Preço D0],Historico_Precos[Ativo],Historico_Posicoes[[#This Row],[Ativo]],Historico_Precos[Data],Historico_Posicoes[[#This Row],[Data]])</f>
        <v>12402.46434</v>
      </c>
    </row>
    <row r="1638" spans="1:7" x14ac:dyDescent="0.25">
      <c r="A1638" s="1" t="s">
        <v>26</v>
      </c>
      <c r="B1638" s="1">
        <v>45715</v>
      </c>
      <c r="C1638" t="s">
        <v>15</v>
      </c>
      <c r="D1638" s="2">
        <v>31959414.57</v>
      </c>
      <c r="E1638" s="2">
        <v>2109635755</v>
      </c>
      <c r="F1638">
        <v>1.5149257161694248E-2</v>
      </c>
      <c r="G1638">
        <f>SUMIFS(Historico_Precos[Preço D0],Historico_Precos[Ativo],Historico_Posicoes[[#This Row],[Ativo]],Historico_Precos[Data],Historico_Posicoes[[#This Row],[Data]])</f>
        <v>84.437849999999997</v>
      </c>
    </row>
    <row r="1639" spans="1:7" x14ac:dyDescent="0.25">
      <c r="A1639" s="1" t="s">
        <v>26</v>
      </c>
      <c r="B1639" s="1">
        <v>45715</v>
      </c>
      <c r="C1639" t="s">
        <v>8</v>
      </c>
      <c r="D1639" s="2">
        <v>125870539.59999999</v>
      </c>
      <c r="E1639" s="2">
        <v>2109635755</v>
      </c>
      <c r="F1639">
        <v>5.96645839461514E-2</v>
      </c>
      <c r="G1639">
        <f>SUMIFS(Historico_Precos[Preço D0],Historico_Precos[Ativo],Historico_Posicoes[[#This Row],[Ativo]],Historico_Precos[Data],Historico_Posicoes[[#This Row],[Data]])</f>
        <v>17.59</v>
      </c>
    </row>
    <row r="1640" spans="1:7" x14ac:dyDescent="0.25">
      <c r="A1640" s="1" t="s">
        <v>26</v>
      </c>
      <c r="B1640" s="1">
        <v>45715</v>
      </c>
      <c r="C1640" t="s">
        <v>13</v>
      </c>
      <c r="D1640" s="2">
        <v>125622528</v>
      </c>
      <c r="E1640" s="2">
        <v>2109635755</v>
      </c>
      <c r="F1640">
        <v>5.9547022609123347E-2</v>
      </c>
      <c r="G1640">
        <f>SUMIFS(Historico_Precos[Preço D0],Historico_Precos[Ativo],Historico_Posicoes[[#This Row],[Ativo]],Historico_Precos[Data],Historico_Posicoes[[#This Row],[Data]])</f>
        <v>18.239999999999998</v>
      </c>
    </row>
    <row r="1641" spans="1:7" x14ac:dyDescent="0.25">
      <c r="A1641" s="1" t="s">
        <v>24</v>
      </c>
      <c r="B1641" s="1">
        <v>45716</v>
      </c>
      <c r="C1641" t="s">
        <v>3</v>
      </c>
      <c r="D1641" s="2">
        <v>8692450.1999999993</v>
      </c>
      <c r="E1641" s="2">
        <v>83586959.459999993</v>
      </c>
      <c r="F1641">
        <v>0.10399289860710528</v>
      </c>
      <c r="G1641">
        <f>SUMIFS(Historico_Precos[Preço D0],Historico_Precos[Ativo],Historico_Posicoes[[#This Row],[Ativo]],Historico_Precos[Data],Historico_Posicoes[[#This Row],[Data]])</f>
        <v>30.06</v>
      </c>
    </row>
    <row r="1642" spans="1:7" x14ac:dyDescent="0.25">
      <c r="A1642" s="1" t="s">
        <v>24</v>
      </c>
      <c r="B1642" s="1">
        <v>45716</v>
      </c>
      <c r="C1642" t="s">
        <v>10</v>
      </c>
      <c r="D1642" s="2">
        <v>4104152</v>
      </c>
      <c r="E1642" s="2">
        <v>83586959.459999993</v>
      </c>
      <c r="F1642">
        <v>4.9100386310426999E-2</v>
      </c>
      <c r="G1642">
        <f>SUMIFS(Historico_Precos[Preço D0],Historico_Precos[Ativo],Historico_Posicoes[[#This Row],[Ativo]],Historico_Precos[Data],Historico_Posicoes[[#This Row],[Data]])</f>
        <v>11.78</v>
      </c>
    </row>
    <row r="1643" spans="1:7" x14ac:dyDescent="0.25">
      <c r="A1643" s="1" t="s">
        <v>24</v>
      </c>
      <c r="B1643" s="1">
        <v>45716</v>
      </c>
      <c r="C1643" t="s">
        <v>11</v>
      </c>
      <c r="D1643" s="2">
        <v>3568895</v>
      </c>
      <c r="E1643" s="2">
        <v>83586959.459999993</v>
      </c>
      <c r="F1643">
        <v>4.2696791737087555E-2</v>
      </c>
      <c r="G1643">
        <f>SUMIFS(Historico_Precos[Preço D0],Historico_Precos[Ativo],Historico_Posicoes[[#This Row],[Ativo]],Historico_Precos[Data],Historico_Posicoes[[#This Row],[Data]])</f>
        <v>38.17</v>
      </c>
    </row>
    <row r="1644" spans="1:7" x14ac:dyDescent="0.25">
      <c r="A1644" s="1" t="s">
        <v>24</v>
      </c>
      <c r="B1644" s="1">
        <v>45716</v>
      </c>
      <c r="C1644" t="s">
        <v>6</v>
      </c>
      <c r="D1644" s="2">
        <v>4432274</v>
      </c>
      <c r="E1644" s="2">
        <v>83586959.459999993</v>
      </c>
      <c r="F1644">
        <v>5.3025902947469172E-2</v>
      </c>
      <c r="G1644">
        <f>SUMIFS(Historico_Precos[Preço D0],Historico_Precos[Ativo],Historico_Posicoes[[#This Row],[Ativo]],Historico_Precos[Data],Historico_Posicoes[[#This Row],[Data]])</f>
        <v>16.93</v>
      </c>
    </row>
    <row r="1645" spans="1:7" x14ac:dyDescent="0.25">
      <c r="A1645" s="1" t="s">
        <v>24</v>
      </c>
      <c r="B1645" s="1">
        <v>45716</v>
      </c>
      <c r="C1645" t="s">
        <v>8</v>
      </c>
      <c r="D1645" s="2">
        <v>4302656</v>
      </c>
      <c r="E1645" s="2">
        <v>83586959.459999993</v>
      </c>
      <c r="F1645">
        <v>5.1475206513032799E-2</v>
      </c>
      <c r="G1645">
        <f>SUMIFS(Historico_Precos[Preço D0],Historico_Precos[Ativo],Historico_Posicoes[[#This Row],[Ativo]],Historico_Precos[Data],Historico_Posicoes[[#This Row],[Data]])</f>
        <v>17.02</v>
      </c>
    </row>
    <row r="1646" spans="1:7" x14ac:dyDescent="0.25">
      <c r="A1646" s="1" t="s">
        <v>24</v>
      </c>
      <c r="B1646" s="1">
        <v>45716</v>
      </c>
      <c r="C1646" t="s">
        <v>13</v>
      </c>
      <c r="D1646" s="2">
        <v>4716738.76</v>
      </c>
      <c r="E1646" s="2">
        <v>83586959.459999993</v>
      </c>
      <c r="F1646">
        <v>5.642912232328734E-2</v>
      </c>
      <c r="G1646">
        <f>SUMIFS(Historico_Precos[Preço D0],Historico_Precos[Ativo],Historico_Posicoes[[#This Row],[Ativo]],Historico_Precos[Data],Historico_Posicoes[[#This Row],[Data]])</f>
        <v>17.66</v>
      </c>
    </row>
    <row r="1647" spans="1:7" x14ac:dyDescent="0.25">
      <c r="A1647" s="1" t="s">
        <v>24</v>
      </c>
      <c r="B1647" s="1">
        <v>45716</v>
      </c>
      <c r="C1647" t="s">
        <v>9</v>
      </c>
      <c r="D1647" s="2">
        <v>6796203.96</v>
      </c>
      <c r="E1647" s="2">
        <v>83586959.459999993</v>
      </c>
      <c r="F1647">
        <v>8.1306988600922614E-2</v>
      </c>
      <c r="G1647">
        <f>SUMIFS(Historico_Precos[Preço D0],Historico_Precos[Ativo],Historico_Posicoes[[#This Row],[Ativo]],Historico_Precos[Data],Historico_Posicoes[[#This Row],[Data]])</f>
        <v>38.22</v>
      </c>
    </row>
    <row r="1648" spans="1:7" x14ac:dyDescent="0.25">
      <c r="A1648" s="1" t="s">
        <v>24</v>
      </c>
      <c r="B1648" s="1">
        <v>45716</v>
      </c>
      <c r="C1648" t="s">
        <v>2</v>
      </c>
      <c r="D1648" s="2">
        <v>8635014.7400000002</v>
      </c>
      <c r="E1648" s="2">
        <v>83586959.459999993</v>
      </c>
      <c r="F1648">
        <v>0.10330576438938698</v>
      </c>
      <c r="G1648">
        <f>SUMIFS(Historico_Precos[Preço D0],Historico_Precos[Ativo],Historico_Posicoes[[#This Row],[Ativo]],Historico_Precos[Data],Historico_Posicoes[[#This Row],[Data]])</f>
        <v>38.06</v>
      </c>
    </row>
    <row r="1649" spans="1:7" x14ac:dyDescent="0.25">
      <c r="A1649" s="1" t="s">
        <v>24</v>
      </c>
      <c r="B1649" s="1">
        <v>45716</v>
      </c>
      <c r="C1649" t="s">
        <v>4</v>
      </c>
      <c r="D1649" s="2">
        <v>3191328</v>
      </c>
      <c r="E1649" s="2">
        <v>83586959.459999993</v>
      </c>
      <c r="F1649">
        <v>3.817973545894069E-2</v>
      </c>
      <c r="G1649">
        <f>SUMIFS(Historico_Precos[Preço D0],Historico_Precos[Ativo],Historico_Posicoes[[#This Row],[Ativo]],Historico_Precos[Data],Historico_Posicoes[[#This Row],[Data]])</f>
        <v>94.98</v>
      </c>
    </row>
    <row r="1650" spans="1:7" x14ac:dyDescent="0.25">
      <c r="A1650" s="1" t="s">
        <v>24</v>
      </c>
      <c r="B1650" s="1">
        <v>45716</v>
      </c>
      <c r="C1650" t="s">
        <v>5</v>
      </c>
      <c r="D1650" s="2">
        <v>3847324.44</v>
      </c>
      <c r="E1650" s="2">
        <v>83586959.459999993</v>
      </c>
      <c r="F1650">
        <v>4.6027807027017323E-2</v>
      </c>
      <c r="G1650">
        <f>SUMIFS(Historico_Precos[Preço D0],Historico_Precos[Ativo],Historico_Posicoes[[#This Row],[Ativo]],Historico_Precos[Data],Historico_Posicoes[[#This Row],[Data]])</f>
        <v>56.31</v>
      </c>
    </row>
    <row r="1651" spans="1:7" x14ac:dyDescent="0.25">
      <c r="A1651" s="1" t="s">
        <v>24</v>
      </c>
      <c r="B1651" s="1">
        <v>45716</v>
      </c>
      <c r="C1651" t="s">
        <v>12</v>
      </c>
      <c r="D1651" s="2">
        <v>3407860.96</v>
      </c>
      <c r="E1651" s="2">
        <v>83586959.459999993</v>
      </c>
      <c r="F1651">
        <v>4.0770246722885164E-2</v>
      </c>
      <c r="G1651">
        <f>SUMIFS(Historico_Precos[Preço D0],Historico_Precos[Ativo],Historico_Posicoes[[#This Row],[Ativo]],Historico_Precos[Data],Historico_Posicoes[[#This Row],[Data]])</f>
        <v>31.58</v>
      </c>
    </row>
    <row r="1652" spans="1:7" x14ac:dyDescent="0.25">
      <c r="A1652" s="1" t="s">
        <v>24</v>
      </c>
      <c r="B1652" s="1">
        <v>45716</v>
      </c>
      <c r="C1652" t="s">
        <v>7</v>
      </c>
      <c r="D1652" s="2">
        <v>4972685.92</v>
      </c>
      <c r="E1652" s="2">
        <v>83586959.459999993</v>
      </c>
      <c r="F1652">
        <v>5.9491168863244119E-2</v>
      </c>
      <c r="G1652">
        <f>SUMIFS(Historico_Precos[Preço D0],Historico_Precos[Ativo],Historico_Posicoes[[#This Row],[Ativo]],Historico_Precos[Data],Historico_Posicoes[[#This Row],[Data]])</f>
        <v>17.84</v>
      </c>
    </row>
    <row r="1653" spans="1:7" x14ac:dyDescent="0.25">
      <c r="A1653" s="1" t="s">
        <v>24</v>
      </c>
      <c r="B1653" s="1">
        <v>45716</v>
      </c>
      <c r="C1653" t="s">
        <v>14</v>
      </c>
      <c r="D1653" s="2">
        <v>2142097.15</v>
      </c>
      <c r="E1653" s="2">
        <v>83586959.459999993</v>
      </c>
      <c r="F1653">
        <v>2.5627169164169523E-2</v>
      </c>
      <c r="G1653">
        <f>SUMIFS(Historico_Precos[Preço D0],Historico_Precos[Ativo],Historico_Posicoes[[#This Row],[Ativo]],Historico_Precos[Data],Historico_Posicoes[[#This Row],[Data]])</f>
        <v>12526.883918999998</v>
      </c>
    </row>
    <row r="1654" spans="1:7" x14ac:dyDescent="0.25">
      <c r="A1654" s="1" t="s">
        <v>24</v>
      </c>
      <c r="B1654" s="1">
        <v>45716</v>
      </c>
      <c r="C1654" t="s">
        <v>15</v>
      </c>
      <c r="D1654" s="2">
        <v>1247463.3219999999</v>
      </c>
      <c r="E1654" s="2">
        <v>83586959.459999993</v>
      </c>
      <c r="F1654">
        <v>1.4924138048076333E-2</v>
      </c>
      <c r="G1654">
        <f>SUMIFS(Historico_Precos[Preço D0],Historico_Precos[Ativo],Historico_Posicoes[[#This Row],[Ativo]],Historico_Precos[Data],Historico_Posicoes[[#This Row],[Data]])</f>
        <v>83.537355000000005</v>
      </c>
    </row>
    <row r="1655" spans="1:7" x14ac:dyDescent="0.25">
      <c r="A1655" s="1" t="s">
        <v>25</v>
      </c>
      <c r="B1655" s="1">
        <v>45716</v>
      </c>
      <c r="C1655" t="s">
        <v>9</v>
      </c>
      <c r="D1655" s="2">
        <v>12973511.460000001</v>
      </c>
      <c r="E1655" s="2">
        <v>213061764.19999999</v>
      </c>
      <c r="F1655">
        <v>6.089084781923533E-2</v>
      </c>
      <c r="G1655">
        <f>SUMIFS(Historico_Precos[Preço D0],Historico_Precos[Ativo],Historico_Posicoes[[#This Row],[Ativo]],Historico_Precos[Data],Historico_Posicoes[[#This Row],[Data]])</f>
        <v>38.22</v>
      </c>
    </row>
    <row r="1656" spans="1:7" x14ac:dyDescent="0.25">
      <c r="A1656" s="1" t="s">
        <v>25</v>
      </c>
      <c r="B1656" s="1">
        <v>45716</v>
      </c>
      <c r="C1656" t="s">
        <v>3</v>
      </c>
      <c r="D1656" s="2">
        <v>18593312.399999999</v>
      </c>
      <c r="E1656" s="2">
        <v>213061764.19999999</v>
      </c>
      <c r="F1656">
        <v>8.7267241355171318E-2</v>
      </c>
      <c r="G1656">
        <f>SUMIFS(Historico_Precos[Preço D0],Historico_Precos[Ativo],Historico_Posicoes[[#This Row],[Ativo]],Historico_Precos[Data],Historico_Posicoes[[#This Row],[Data]])</f>
        <v>30.06</v>
      </c>
    </row>
    <row r="1657" spans="1:7" x14ac:dyDescent="0.25">
      <c r="A1657" s="1" t="s">
        <v>25</v>
      </c>
      <c r="B1657" s="1">
        <v>45716</v>
      </c>
      <c r="C1657" t="s">
        <v>4</v>
      </c>
      <c r="D1657" s="2">
        <v>6563118</v>
      </c>
      <c r="E1657" s="2">
        <v>213061764.19999999</v>
      </c>
      <c r="F1657">
        <v>3.0803828291965304E-2</v>
      </c>
      <c r="G1657">
        <f>SUMIFS(Historico_Precos[Preço D0],Historico_Precos[Ativo],Historico_Posicoes[[#This Row],[Ativo]],Historico_Precos[Data],Historico_Posicoes[[#This Row],[Data]])</f>
        <v>94.98</v>
      </c>
    </row>
    <row r="1658" spans="1:7" x14ac:dyDescent="0.25">
      <c r="A1658" s="1" t="s">
        <v>25</v>
      </c>
      <c r="B1658" s="1">
        <v>45716</v>
      </c>
      <c r="C1658" t="s">
        <v>11</v>
      </c>
      <c r="D1658" s="2">
        <v>8218001</v>
      </c>
      <c r="E1658" s="2">
        <v>213061764.19999999</v>
      </c>
      <c r="F1658">
        <v>3.8570979785400653E-2</v>
      </c>
      <c r="G1658">
        <f>SUMIFS(Historico_Precos[Preço D0],Historico_Precos[Ativo],Historico_Posicoes[[#This Row],[Ativo]],Historico_Precos[Data],Historico_Posicoes[[#This Row],[Data]])</f>
        <v>38.17</v>
      </c>
    </row>
    <row r="1659" spans="1:7" x14ac:dyDescent="0.25">
      <c r="A1659" s="1" t="s">
        <v>25</v>
      </c>
      <c r="B1659" s="1">
        <v>45716</v>
      </c>
      <c r="C1659" t="s">
        <v>12</v>
      </c>
      <c r="D1659" s="2">
        <v>7408794.3200000003</v>
      </c>
      <c r="E1659" s="2">
        <v>213061764.19999999</v>
      </c>
      <c r="F1659">
        <v>3.477298870502829E-2</v>
      </c>
      <c r="G1659">
        <f>SUMIFS(Historico_Precos[Preço D0],Historico_Precos[Ativo],Historico_Posicoes[[#This Row],[Ativo]],Historico_Precos[Data],Historico_Posicoes[[#This Row],[Data]])</f>
        <v>31.58</v>
      </c>
    </row>
    <row r="1660" spans="1:7" x14ac:dyDescent="0.25">
      <c r="A1660" s="1" t="s">
        <v>25</v>
      </c>
      <c r="B1660" s="1">
        <v>45716</v>
      </c>
      <c r="C1660" t="s">
        <v>7</v>
      </c>
      <c r="D1660" s="2">
        <v>11406218.08</v>
      </c>
      <c r="E1660" s="2">
        <v>213061764.19999999</v>
      </c>
      <c r="F1660">
        <v>5.3534795991330673E-2</v>
      </c>
      <c r="G1660">
        <f>SUMIFS(Historico_Precos[Preço D0],Historico_Precos[Ativo],Historico_Posicoes[[#This Row],[Ativo]],Historico_Precos[Data],Historico_Posicoes[[#This Row],[Data]])</f>
        <v>17.84</v>
      </c>
    </row>
    <row r="1661" spans="1:7" x14ac:dyDescent="0.25">
      <c r="A1661" s="1" t="s">
        <v>25</v>
      </c>
      <c r="B1661" s="1">
        <v>45716</v>
      </c>
      <c r="C1661" t="s">
        <v>2</v>
      </c>
      <c r="D1661" s="2">
        <v>19554162.32</v>
      </c>
      <c r="E1661" s="2">
        <v>213061764.19999999</v>
      </c>
      <c r="F1661">
        <v>9.17769661460449E-2</v>
      </c>
      <c r="G1661">
        <f>SUMIFS(Historico_Precos[Preço D0],Historico_Precos[Ativo],Historico_Posicoes[[#This Row],[Ativo]],Historico_Precos[Data],Historico_Posicoes[[#This Row],[Data]])</f>
        <v>38.06</v>
      </c>
    </row>
    <row r="1662" spans="1:7" x14ac:dyDescent="0.25">
      <c r="A1662" s="1" t="s">
        <v>25</v>
      </c>
      <c r="B1662" s="1">
        <v>45716</v>
      </c>
      <c r="C1662" t="s">
        <v>5</v>
      </c>
      <c r="D1662" s="2">
        <v>7905698.7599999998</v>
      </c>
      <c r="E1662" s="2">
        <v>213061764.19999999</v>
      </c>
      <c r="F1662">
        <v>3.7105197122928923E-2</v>
      </c>
      <c r="G1662">
        <f>SUMIFS(Historico_Precos[Preço D0],Historico_Precos[Ativo],Historico_Posicoes[[#This Row],[Ativo]],Historico_Precos[Data],Historico_Posicoes[[#This Row],[Data]])</f>
        <v>56.31</v>
      </c>
    </row>
    <row r="1663" spans="1:7" x14ac:dyDescent="0.25">
      <c r="A1663" s="1" t="s">
        <v>25</v>
      </c>
      <c r="B1663" s="1">
        <v>45716</v>
      </c>
      <c r="C1663" t="s">
        <v>10</v>
      </c>
      <c r="D1663" s="2">
        <v>8574662</v>
      </c>
      <c r="E1663" s="2">
        <v>213061764.19999999</v>
      </c>
      <c r="F1663">
        <v>4.0244959165695302E-2</v>
      </c>
      <c r="G1663">
        <f>SUMIFS(Historico_Precos[Preço D0],Historico_Precos[Ativo],Historico_Posicoes[[#This Row],[Ativo]],Historico_Precos[Data],Historico_Posicoes[[#This Row],[Data]])</f>
        <v>11.78</v>
      </c>
    </row>
    <row r="1664" spans="1:7" x14ac:dyDescent="0.25">
      <c r="A1664" s="1" t="s">
        <v>25</v>
      </c>
      <c r="B1664" s="1">
        <v>45716</v>
      </c>
      <c r="C1664" t="s">
        <v>6</v>
      </c>
      <c r="D1664" s="2">
        <v>10203711</v>
      </c>
      <c r="E1664" s="2">
        <v>213061764.19999999</v>
      </c>
      <c r="F1664">
        <v>4.7890859433707821E-2</v>
      </c>
      <c r="G1664">
        <f>SUMIFS(Historico_Precos[Preço D0],Historico_Precos[Ativo],Historico_Posicoes[[#This Row],[Ativo]],Historico_Precos[Data],Historico_Posicoes[[#This Row],[Data]])</f>
        <v>16.93</v>
      </c>
    </row>
    <row r="1665" spans="1:7" x14ac:dyDescent="0.25">
      <c r="A1665" s="1" t="s">
        <v>25</v>
      </c>
      <c r="B1665" s="1">
        <v>45716</v>
      </c>
      <c r="C1665" t="s">
        <v>8</v>
      </c>
      <c r="D1665" s="2">
        <v>10024780</v>
      </c>
      <c r="E1665" s="2">
        <v>213061764.19999999</v>
      </c>
      <c r="F1665">
        <v>4.7051051312002608E-2</v>
      </c>
      <c r="G1665">
        <f>SUMIFS(Historico_Precos[Preço D0],Historico_Precos[Ativo],Historico_Posicoes[[#This Row],[Ativo]],Historico_Precos[Data],Historico_Posicoes[[#This Row],[Data]])</f>
        <v>17.02</v>
      </c>
    </row>
    <row r="1666" spans="1:7" x14ac:dyDescent="0.25">
      <c r="A1666" s="1" t="s">
        <v>25</v>
      </c>
      <c r="B1666" s="1">
        <v>45716</v>
      </c>
      <c r="C1666" t="s">
        <v>13</v>
      </c>
      <c r="D1666" s="2">
        <v>10168009.9</v>
      </c>
      <c r="E1666" s="2">
        <v>213061764.19999999</v>
      </c>
      <c r="F1666">
        <v>4.7723297224063821E-2</v>
      </c>
      <c r="G1666">
        <f>SUMIFS(Historico_Precos[Preço D0],Historico_Precos[Ativo],Historico_Posicoes[[#This Row],[Ativo]],Historico_Precos[Data],Historico_Posicoes[[#This Row],[Data]])</f>
        <v>17.66</v>
      </c>
    </row>
    <row r="1667" spans="1:7" x14ac:dyDescent="0.25">
      <c r="A1667" s="1" t="s">
        <v>25</v>
      </c>
      <c r="B1667" s="1">
        <v>45716</v>
      </c>
      <c r="C1667" t="s">
        <v>14</v>
      </c>
      <c r="D1667" s="2">
        <v>4810323.4254000001</v>
      </c>
      <c r="E1667" s="2">
        <v>213061764.19999999</v>
      </c>
      <c r="F1667">
        <v>2.2577131300220411E-2</v>
      </c>
      <c r="G1667">
        <f>SUMIFS(Historico_Precos[Preço D0],Historico_Precos[Ativo],Historico_Posicoes[[#This Row],[Ativo]],Historico_Precos[Data],Historico_Posicoes[[#This Row],[Data]])</f>
        <v>12526.883918999998</v>
      </c>
    </row>
    <row r="1668" spans="1:7" x14ac:dyDescent="0.25">
      <c r="A1668" s="1" t="s">
        <v>25</v>
      </c>
      <c r="B1668" s="1">
        <v>45716</v>
      </c>
      <c r="C1668" t="s">
        <v>15</v>
      </c>
      <c r="D1668" s="2">
        <v>2814289.9523</v>
      </c>
      <c r="E1668" s="2">
        <v>213061764.19999999</v>
      </c>
      <c r="F1668">
        <v>1.3208798692093061E-2</v>
      </c>
      <c r="G1668">
        <f>SUMIFS(Historico_Precos[Preço D0],Historico_Precos[Ativo],Historico_Posicoes[[#This Row],[Ativo]],Historico_Precos[Data],Historico_Posicoes[[#This Row],[Data]])</f>
        <v>83.537355000000005</v>
      </c>
    </row>
    <row r="1669" spans="1:7" x14ac:dyDescent="0.25">
      <c r="A1669" s="1" t="s">
        <v>26</v>
      </c>
      <c r="B1669" s="1">
        <v>45716</v>
      </c>
      <c r="C1669" t="s">
        <v>2</v>
      </c>
      <c r="D1669" s="2">
        <v>236683722</v>
      </c>
      <c r="E1669" s="2">
        <v>2069213407</v>
      </c>
      <c r="F1669">
        <v>0.11438342763453785</v>
      </c>
      <c r="G1669">
        <f>SUMIFS(Historico_Precos[Preço D0],Historico_Precos[Ativo],Historico_Posicoes[[#This Row],[Ativo]],Historico_Precos[Data],Historico_Posicoes[[#This Row],[Data]])</f>
        <v>38.06</v>
      </c>
    </row>
    <row r="1670" spans="1:7" x14ac:dyDescent="0.25">
      <c r="A1670" s="1" t="s">
        <v>26</v>
      </c>
      <c r="B1670" s="1">
        <v>45716</v>
      </c>
      <c r="C1670" t="s">
        <v>3</v>
      </c>
      <c r="D1670" s="2">
        <v>209569392.19999999</v>
      </c>
      <c r="E1670" s="2">
        <v>2069213407</v>
      </c>
      <c r="F1670">
        <v>0.10127973822856638</v>
      </c>
      <c r="G1670">
        <f>SUMIFS(Historico_Precos[Preço D0],Historico_Precos[Ativo],Historico_Posicoes[[#This Row],[Ativo]],Historico_Precos[Data],Historico_Posicoes[[#This Row],[Data]])</f>
        <v>30.06</v>
      </c>
    </row>
    <row r="1671" spans="1:7" x14ac:dyDescent="0.25">
      <c r="A1671" s="1" t="s">
        <v>26</v>
      </c>
      <c r="B1671" s="1">
        <v>45716</v>
      </c>
      <c r="C1671" t="s">
        <v>4</v>
      </c>
      <c r="D1671" s="2">
        <v>87487122.780000001</v>
      </c>
      <c r="E1671" s="2">
        <v>2069213407</v>
      </c>
      <c r="F1671">
        <v>4.2280376921992366E-2</v>
      </c>
      <c r="G1671">
        <f>SUMIFS(Historico_Precos[Preço D0],Historico_Precos[Ativo],Historico_Posicoes[[#This Row],[Ativo]],Historico_Precos[Data],Historico_Posicoes[[#This Row],[Data]])</f>
        <v>94.98</v>
      </c>
    </row>
    <row r="1672" spans="1:7" x14ac:dyDescent="0.25">
      <c r="A1672" s="1" t="s">
        <v>26</v>
      </c>
      <c r="B1672" s="1">
        <v>45716</v>
      </c>
      <c r="C1672" t="s">
        <v>5</v>
      </c>
      <c r="D1672" s="2">
        <v>98784689.310000002</v>
      </c>
      <c r="E1672" s="2">
        <v>2069213407</v>
      </c>
      <c r="F1672">
        <v>4.7740213250029459E-2</v>
      </c>
      <c r="G1672">
        <f>SUMIFS(Historico_Precos[Preço D0],Historico_Precos[Ativo],Historico_Posicoes[[#This Row],[Ativo]],Historico_Precos[Data],Historico_Posicoes[[#This Row],[Data]])</f>
        <v>56.31</v>
      </c>
    </row>
    <row r="1673" spans="1:7" x14ac:dyDescent="0.25">
      <c r="A1673" s="1" t="s">
        <v>26</v>
      </c>
      <c r="B1673" s="1">
        <v>45716</v>
      </c>
      <c r="C1673" t="s">
        <v>10</v>
      </c>
      <c r="D1673" s="2">
        <v>113721764</v>
      </c>
      <c r="E1673" s="2">
        <v>2069213407</v>
      </c>
      <c r="F1673">
        <v>5.4958934450785722E-2</v>
      </c>
      <c r="G1673">
        <f>SUMIFS(Historico_Precos[Preço D0],Historico_Precos[Ativo],Historico_Posicoes[[#This Row],[Ativo]],Historico_Precos[Data],Historico_Posicoes[[#This Row],[Data]])</f>
        <v>11.78</v>
      </c>
    </row>
    <row r="1674" spans="1:7" x14ac:dyDescent="0.25">
      <c r="A1674" s="1" t="s">
        <v>26</v>
      </c>
      <c r="B1674" s="1">
        <v>45716</v>
      </c>
      <c r="C1674" t="s">
        <v>12</v>
      </c>
      <c r="D1674" s="2">
        <v>88816318.340000004</v>
      </c>
      <c r="E1674" s="2">
        <v>2069213407</v>
      </c>
      <c r="F1674">
        <v>4.2922744478428754E-2</v>
      </c>
      <c r="G1674">
        <f>SUMIFS(Historico_Precos[Preço D0],Historico_Precos[Ativo],Historico_Posicoes[[#This Row],[Ativo]],Historico_Precos[Data],Historico_Posicoes[[#This Row],[Data]])</f>
        <v>31.58</v>
      </c>
    </row>
    <row r="1675" spans="1:7" x14ac:dyDescent="0.25">
      <c r="A1675" s="1" t="s">
        <v>26</v>
      </c>
      <c r="B1675" s="1">
        <v>45716</v>
      </c>
      <c r="C1675" t="s">
        <v>6</v>
      </c>
      <c r="D1675" s="2">
        <v>97125818.579999998</v>
      </c>
      <c r="E1675" s="2">
        <v>2069213407</v>
      </c>
      <c r="F1675">
        <v>4.6938521783896403E-2</v>
      </c>
      <c r="G1675">
        <f>SUMIFS(Historico_Precos[Preço D0],Historico_Precos[Ativo],Historico_Posicoes[[#This Row],[Ativo]],Historico_Precos[Data],Historico_Posicoes[[#This Row],[Data]])</f>
        <v>16.93</v>
      </c>
    </row>
    <row r="1676" spans="1:7" x14ac:dyDescent="0.25">
      <c r="A1676" s="1" t="s">
        <v>26</v>
      </c>
      <c r="B1676" s="1">
        <v>45716</v>
      </c>
      <c r="C1676" t="s">
        <v>7</v>
      </c>
      <c r="D1676" s="2">
        <v>131134704</v>
      </c>
      <c r="E1676" s="2">
        <v>2069213407</v>
      </c>
      <c r="F1676">
        <v>6.3374180525015325E-2</v>
      </c>
      <c r="G1676">
        <f>SUMIFS(Historico_Precos[Preço D0],Historico_Precos[Ativo],Historico_Posicoes[[#This Row],[Ativo]],Historico_Precos[Data],Historico_Posicoes[[#This Row],[Data]])</f>
        <v>17.84</v>
      </c>
    </row>
    <row r="1677" spans="1:7" x14ac:dyDescent="0.25">
      <c r="A1677" s="1" t="s">
        <v>26</v>
      </c>
      <c r="B1677" s="1">
        <v>45716</v>
      </c>
      <c r="C1677" t="s">
        <v>14</v>
      </c>
      <c r="D1677" s="2">
        <v>105818745.40000001</v>
      </c>
      <c r="E1677" s="2">
        <v>2069213407</v>
      </c>
      <c r="F1677">
        <v>5.1139599734866786E-2</v>
      </c>
      <c r="G1677">
        <f>SUMIFS(Historico_Precos[Preço D0],Historico_Precos[Ativo],Historico_Posicoes[[#This Row],[Ativo]],Historico_Precos[Data],Historico_Posicoes[[#This Row],[Data]])</f>
        <v>12526.883918999998</v>
      </c>
    </row>
    <row r="1678" spans="1:7" x14ac:dyDescent="0.25">
      <c r="A1678" s="1" t="s">
        <v>26</v>
      </c>
      <c r="B1678" s="1">
        <v>45716</v>
      </c>
      <c r="C1678" t="s">
        <v>15</v>
      </c>
      <c r="D1678" s="2">
        <v>31396900.760000002</v>
      </c>
      <c r="E1678" s="2">
        <v>2069213407</v>
      </c>
      <c r="F1678">
        <v>1.5173350730179181E-2</v>
      </c>
      <c r="G1678">
        <f>SUMIFS(Historico_Precos[Preço D0],Historico_Precos[Ativo],Historico_Posicoes[[#This Row],[Ativo]],Historico_Precos[Data],Historico_Posicoes[[#This Row],[Data]])</f>
        <v>83.537355000000005</v>
      </c>
    </row>
    <row r="1679" spans="1:7" x14ac:dyDescent="0.25">
      <c r="A1679" s="1" t="s">
        <v>26</v>
      </c>
      <c r="B1679" s="1">
        <v>45716</v>
      </c>
      <c r="C1679" t="s">
        <v>8</v>
      </c>
      <c r="D1679" s="2">
        <v>119676147</v>
      </c>
      <c r="E1679" s="2">
        <v>2069213407</v>
      </c>
      <c r="F1679">
        <v>5.7836541458287587E-2</v>
      </c>
      <c r="G1679">
        <f>SUMIFS(Historico_Precos[Preço D0],Historico_Precos[Ativo],Historico_Posicoes[[#This Row],[Ativo]],Historico_Precos[Data],Historico_Posicoes[[#This Row],[Data]])</f>
        <v>17.02</v>
      </c>
    </row>
    <row r="1680" spans="1:7" x14ac:dyDescent="0.25">
      <c r="A1680" s="1" t="s">
        <v>26</v>
      </c>
      <c r="B1680" s="1">
        <v>45716</v>
      </c>
      <c r="C1680" t="s">
        <v>13</v>
      </c>
      <c r="D1680" s="2">
        <v>121627952</v>
      </c>
      <c r="E1680" s="2">
        <v>2069213407</v>
      </c>
      <c r="F1680">
        <v>5.8779800859853987E-2</v>
      </c>
      <c r="G1680">
        <f>SUMIFS(Historico_Precos[Preço D0],Historico_Precos[Ativo],Historico_Posicoes[[#This Row],[Ativo]],Historico_Precos[Data],Historico_Posicoes[[#This Row],[Data]])</f>
        <v>17.66</v>
      </c>
    </row>
    <row r="1681" spans="1:7" x14ac:dyDescent="0.25">
      <c r="A1681" s="1" t="s">
        <v>24</v>
      </c>
      <c r="B1681" s="1">
        <v>45721</v>
      </c>
      <c r="C1681" t="s">
        <v>12</v>
      </c>
      <c r="D1681" s="2">
        <v>3446709.28</v>
      </c>
      <c r="E1681" s="2">
        <v>82936802.370000005</v>
      </c>
      <c r="F1681">
        <v>4.1558261007259997E-2</v>
      </c>
      <c r="G1681">
        <f>SUMIFS(Historico_Precos[Preço D0],Historico_Precos[Ativo],Historico_Posicoes[[#This Row],[Ativo]],Historico_Precos[Data],Historico_Posicoes[[#This Row],[Data]])</f>
        <v>31.94</v>
      </c>
    </row>
    <row r="1682" spans="1:7" x14ac:dyDescent="0.25">
      <c r="A1682" s="1" t="s">
        <v>25</v>
      </c>
      <c r="B1682" s="1">
        <v>45721</v>
      </c>
      <c r="C1682" t="s">
        <v>12</v>
      </c>
      <c r="D1682" s="2">
        <v>7493251.7599999998</v>
      </c>
      <c r="E1682" s="2">
        <v>210957908.40000001</v>
      </c>
      <c r="F1682">
        <v>3.5520127293791462E-2</v>
      </c>
      <c r="G1682">
        <f>SUMIFS(Historico_Precos[Preço D0],Historico_Precos[Ativo],Historico_Posicoes[[#This Row],[Ativo]],Historico_Precos[Data],Historico_Posicoes[[#This Row],[Data]])</f>
        <v>31.94</v>
      </c>
    </row>
    <row r="1683" spans="1:7" x14ac:dyDescent="0.25">
      <c r="A1683" s="1" t="s">
        <v>26</v>
      </c>
      <c r="B1683" s="1">
        <v>45721</v>
      </c>
      <c r="C1683" t="s">
        <v>12</v>
      </c>
      <c r="D1683" s="2">
        <v>89828790.620000005</v>
      </c>
      <c r="E1683" s="2">
        <v>2050363476</v>
      </c>
      <c r="F1683">
        <v>4.3811154300916741E-2</v>
      </c>
      <c r="G1683">
        <f>SUMIFS(Historico_Precos[Preço D0],Historico_Precos[Ativo],Historico_Posicoes[[#This Row],[Ativo]],Historico_Precos[Data],Historico_Posicoes[[#This Row],[Data]])</f>
        <v>31.94</v>
      </c>
    </row>
    <row r="1684" spans="1:7" x14ac:dyDescent="0.25">
      <c r="A1684" s="1" t="s">
        <v>24</v>
      </c>
      <c r="B1684" s="1">
        <v>45721</v>
      </c>
      <c r="C1684" t="s">
        <v>9</v>
      </c>
      <c r="D1684" s="2">
        <v>6799760.3200000003</v>
      </c>
      <c r="E1684" s="2">
        <v>82936802.370000005</v>
      </c>
      <c r="F1684">
        <v>8.1987249636955112E-2</v>
      </c>
      <c r="G1684">
        <f>SUMIFS(Historico_Precos[Preço D0],Historico_Precos[Ativo],Historico_Posicoes[[#This Row],[Ativo]],Historico_Precos[Data],Historico_Posicoes[[#This Row],[Data]])</f>
        <v>38.24</v>
      </c>
    </row>
    <row r="1685" spans="1:7" x14ac:dyDescent="0.25">
      <c r="A1685" s="1" t="s">
        <v>25</v>
      </c>
      <c r="B1685" s="1">
        <v>45721</v>
      </c>
      <c r="C1685" t="s">
        <v>9</v>
      </c>
      <c r="D1685" s="2">
        <v>12980300.32</v>
      </c>
      <c r="E1685" s="2">
        <v>210957908.40000001</v>
      </c>
      <c r="F1685">
        <v>6.1530285441529338E-2</v>
      </c>
      <c r="G1685">
        <f>SUMIFS(Historico_Precos[Preço D0],Historico_Precos[Ativo],Historico_Posicoes[[#This Row],[Ativo]],Historico_Precos[Data],Historico_Posicoes[[#This Row],[Data]])</f>
        <v>38.24</v>
      </c>
    </row>
    <row r="1686" spans="1:7" x14ac:dyDescent="0.25">
      <c r="A1686" s="1" t="s">
        <v>24</v>
      </c>
      <c r="B1686" s="1">
        <v>45721</v>
      </c>
      <c r="C1686" t="s">
        <v>10</v>
      </c>
      <c r="D1686" s="2">
        <v>4076280</v>
      </c>
      <c r="E1686" s="2">
        <v>82936802.370000005</v>
      </c>
      <c r="F1686">
        <v>4.9149230299653762E-2</v>
      </c>
      <c r="G1686">
        <f>SUMIFS(Historico_Precos[Preço D0],Historico_Precos[Ativo],Historico_Posicoes[[#This Row],[Ativo]],Historico_Precos[Data],Historico_Posicoes[[#This Row],[Data]])</f>
        <v>11.7</v>
      </c>
    </row>
    <row r="1687" spans="1:7" x14ac:dyDescent="0.25">
      <c r="A1687" s="1" t="s">
        <v>25</v>
      </c>
      <c r="B1687" s="1">
        <v>45721</v>
      </c>
      <c r="C1687" t="s">
        <v>10</v>
      </c>
      <c r="D1687" s="2">
        <v>8516430</v>
      </c>
      <c r="E1687" s="2">
        <v>210957908.40000001</v>
      </c>
      <c r="F1687">
        <v>4.0370280804319918E-2</v>
      </c>
      <c r="G1687">
        <f>SUMIFS(Historico_Precos[Preço D0],Historico_Precos[Ativo],Historico_Posicoes[[#This Row],[Ativo]],Historico_Precos[Data],Historico_Posicoes[[#This Row],[Data]])</f>
        <v>11.7</v>
      </c>
    </row>
    <row r="1688" spans="1:7" x14ac:dyDescent="0.25">
      <c r="A1688" s="1" t="s">
        <v>26</v>
      </c>
      <c r="B1688" s="1">
        <v>45721</v>
      </c>
      <c r="C1688" t="s">
        <v>10</v>
      </c>
      <c r="D1688" s="2">
        <v>112949460</v>
      </c>
      <c r="E1688" s="2">
        <v>2050363476</v>
      </c>
      <c r="F1688">
        <v>5.5087530246271318E-2</v>
      </c>
      <c r="G1688">
        <f>SUMIFS(Historico_Precos[Preço D0],Historico_Precos[Ativo],Historico_Posicoes[[#This Row],[Ativo]],Historico_Precos[Data],Historico_Posicoes[[#This Row],[Data]])</f>
        <v>11.7</v>
      </c>
    </row>
    <row r="1689" spans="1:7" x14ac:dyDescent="0.25">
      <c r="A1689" s="1" t="s">
        <v>24</v>
      </c>
      <c r="B1689" s="1">
        <v>45721</v>
      </c>
      <c r="C1689" t="s">
        <v>2</v>
      </c>
      <c r="D1689" s="2">
        <v>8582832.5700000003</v>
      </c>
      <c r="E1689" s="2">
        <v>82936802.370000005</v>
      </c>
      <c r="F1689">
        <v>0.10348641766667137</v>
      </c>
      <c r="G1689">
        <f>SUMIFS(Historico_Precos[Preço D0],Historico_Precos[Ativo],Historico_Posicoes[[#This Row],[Ativo]],Historico_Precos[Data],Historico_Posicoes[[#This Row],[Data]])</f>
        <v>37.83</v>
      </c>
    </row>
    <row r="1690" spans="1:7" x14ac:dyDescent="0.25">
      <c r="A1690" s="1" t="s">
        <v>25</v>
      </c>
      <c r="B1690" s="1">
        <v>45721</v>
      </c>
      <c r="C1690" t="s">
        <v>2</v>
      </c>
      <c r="D1690" s="2">
        <v>19435994.760000002</v>
      </c>
      <c r="E1690" s="2">
        <v>210957908.40000001</v>
      </c>
      <c r="F1690">
        <v>9.2132098329052267E-2</v>
      </c>
      <c r="G1690">
        <f>SUMIFS(Historico_Precos[Preço D0],Historico_Precos[Ativo],Historico_Posicoes[[#This Row],[Ativo]],Historico_Precos[Data],Historico_Posicoes[[#This Row],[Data]])</f>
        <v>37.83</v>
      </c>
    </row>
    <row r="1691" spans="1:7" x14ac:dyDescent="0.25">
      <c r="A1691" s="1" t="s">
        <v>26</v>
      </c>
      <c r="B1691" s="1">
        <v>45721</v>
      </c>
      <c r="C1691" t="s">
        <v>2</v>
      </c>
      <c r="D1691" s="2">
        <v>235253421</v>
      </c>
      <c r="E1691" s="2">
        <v>2050363476</v>
      </c>
      <c r="F1691">
        <v>0.11473742278074017</v>
      </c>
      <c r="G1691">
        <f>SUMIFS(Historico_Precos[Preço D0],Historico_Precos[Ativo],Historico_Posicoes[[#This Row],[Ativo]],Historico_Precos[Data],Historico_Posicoes[[#This Row],[Data]])</f>
        <v>37.83</v>
      </c>
    </row>
    <row r="1692" spans="1:7" x14ac:dyDescent="0.25">
      <c r="A1692" s="1" t="s">
        <v>24</v>
      </c>
      <c r="B1692" s="1">
        <v>45721</v>
      </c>
      <c r="C1692" t="s">
        <v>3</v>
      </c>
      <c r="D1692" s="2">
        <v>8585457.3000000007</v>
      </c>
      <c r="E1692" s="2">
        <v>82936802.370000005</v>
      </c>
      <c r="F1692">
        <v>0.10351806501652085</v>
      </c>
      <c r="G1692">
        <f>SUMIFS(Historico_Precos[Preço D0],Historico_Precos[Ativo],Historico_Posicoes[[#This Row],[Ativo]],Historico_Precos[Data],Historico_Posicoes[[#This Row],[Data]])</f>
        <v>29.69</v>
      </c>
    </row>
    <row r="1693" spans="1:7" x14ac:dyDescent="0.25">
      <c r="A1693" s="1" t="s">
        <v>25</v>
      </c>
      <c r="B1693" s="1">
        <v>45721</v>
      </c>
      <c r="C1693" t="s">
        <v>3</v>
      </c>
      <c r="D1693" s="2">
        <v>18661352.600000001</v>
      </c>
      <c r="E1693" s="2">
        <v>210957908.40000001</v>
      </c>
      <c r="F1693">
        <v>8.8460075953236933E-2</v>
      </c>
      <c r="G1693">
        <f>SUMIFS(Historico_Precos[Preço D0],Historico_Precos[Ativo],Historico_Posicoes[[#This Row],[Ativo]],Historico_Precos[Data],Historico_Posicoes[[#This Row],[Data]])</f>
        <v>29.69</v>
      </c>
    </row>
    <row r="1694" spans="1:7" x14ac:dyDescent="0.25">
      <c r="A1694" s="1" t="s">
        <v>26</v>
      </c>
      <c r="B1694" s="1">
        <v>45721</v>
      </c>
      <c r="C1694" t="s">
        <v>3</v>
      </c>
      <c r="D1694" s="2">
        <v>206989862.09999999</v>
      </c>
      <c r="E1694" s="2">
        <v>2050363476</v>
      </c>
      <c r="F1694">
        <v>0.10095276497209707</v>
      </c>
      <c r="G1694">
        <f>SUMIFS(Historico_Precos[Preço D0],Historico_Precos[Ativo],Historico_Posicoes[[#This Row],[Ativo]],Historico_Precos[Data],Historico_Posicoes[[#This Row],[Data]])</f>
        <v>29.69</v>
      </c>
    </row>
    <row r="1695" spans="1:7" x14ac:dyDescent="0.25">
      <c r="A1695" s="1" t="s">
        <v>24</v>
      </c>
      <c r="B1695" s="1">
        <v>45721</v>
      </c>
      <c r="C1695" t="s">
        <v>13</v>
      </c>
      <c r="D1695" s="2">
        <v>4660650.7</v>
      </c>
      <c r="E1695" s="2">
        <v>82936802.370000005</v>
      </c>
      <c r="F1695">
        <v>5.6195206070373607E-2</v>
      </c>
      <c r="G1695">
        <f>SUMIFS(Historico_Precos[Preço D0],Historico_Precos[Ativo],Historico_Posicoes[[#This Row],[Ativo]],Historico_Precos[Data],Historico_Posicoes[[#This Row],[Data]])</f>
        <v>17.45</v>
      </c>
    </row>
    <row r="1696" spans="1:7" x14ac:dyDescent="0.25">
      <c r="A1696" s="1" t="s">
        <v>25</v>
      </c>
      <c r="B1696" s="1">
        <v>45721</v>
      </c>
      <c r="C1696" t="s">
        <v>13</v>
      </c>
      <c r="D1696" s="2">
        <v>10047099.25</v>
      </c>
      <c r="E1696" s="2">
        <v>210957908.40000001</v>
      </c>
      <c r="F1696">
        <v>4.7626084872578307E-2</v>
      </c>
      <c r="G1696">
        <f>SUMIFS(Historico_Precos[Preço D0],Historico_Precos[Ativo],Historico_Posicoes[[#This Row],[Ativo]],Historico_Precos[Data],Historico_Posicoes[[#This Row],[Data]])</f>
        <v>17.45</v>
      </c>
    </row>
    <row r="1697" spans="1:7" x14ac:dyDescent="0.25">
      <c r="A1697" s="1" t="s">
        <v>26</v>
      </c>
      <c r="B1697" s="1">
        <v>45721</v>
      </c>
      <c r="C1697" t="s">
        <v>13</v>
      </c>
      <c r="D1697" s="2">
        <v>120181640</v>
      </c>
      <c r="E1697" s="2">
        <v>2050363476</v>
      </c>
      <c r="F1697">
        <v>5.8614797525782691E-2</v>
      </c>
      <c r="G1697">
        <f>SUMIFS(Historico_Precos[Preço D0],Historico_Precos[Ativo],Historico_Posicoes[[#This Row],[Ativo]],Historico_Precos[Data],Historico_Posicoes[[#This Row],[Data]])</f>
        <v>17.45</v>
      </c>
    </row>
    <row r="1698" spans="1:7" x14ac:dyDescent="0.25">
      <c r="A1698" s="1" t="s">
        <v>24</v>
      </c>
      <c r="B1698" s="1">
        <v>45721</v>
      </c>
      <c r="C1698" t="s">
        <v>14</v>
      </c>
      <c r="D1698" s="2">
        <v>2085437.7279999999</v>
      </c>
      <c r="E1698" s="2">
        <v>82936802.370000005</v>
      </c>
      <c r="F1698">
        <v>2.5144901520273065E-2</v>
      </c>
      <c r="G1698">
        <f>SUMIFS(Historico_Precos[Preço D0],Historico_Precos[Ativo],Historico_Posicoes[[#This Row],[Ativo]],Historico_Precos[Data],Historico_Posicoes[[#This Row],[Data]])</f>
        <v>12195.542271</v>
      </c>
    </row>
    <row r="1699" spans="1:7" x14ac:dyDescent="0.25">
      <c r="A1699" s="1" t="s">
        <v>25</v>
      </c>
      <c r="B1699" s="1">
        <v>45721</v>
      </c>
      <c r="C1699" t="s">
        <v>14</v>
      </c>
      <c r="D1699" s="2">
        <v>4683088.2324000001</v>
      </c>
      <c r="E1699" s="2">
        <v>210957908.40000001</v>
      </c>
      <c r="F1699">
        <v>2.2199159386432368E-2</v>
      </c>
      <c r="G1699">
        <f>SUMIFS(Historico_Precos[Preço D0],Historico_Precos[Ativo],Historico_Posicoes[[#This Row],[Ativo]],Historico_Precos[Data],Historico_Posicoes[[#This Row],[Data]])</f>
        <v>12195.542271</v>
      </c>
    </row>
    <row r="1700" spans="1:7" x14ac:dyDescent="0.25">
      <c r="A1700" s="1" t="s">
        <v>26</v>
      </c>
      <c r="B1700" s="1">
        <v>45721</v>
      </c>
      <c r="C1700" t="s">
        <v>14</v>
      </c>
      <c r="D1700" s="2">
        <v>104948383.5</v>
      </c>
      <c r="E1700" s="2">
        <v>2050363476</v>
      </c>
      <c r="F1700">
        <v>5.1185257993739255E-2</v>
      </c>
      <c r="G1700">
        <f>SUMIFS(Historico_Precos[Preço D0],Historico_Precos[Ativo],Historico_Posicoes[[#This Row],[Ativo]],Historico_Precos[Data],Historico_Posicoes[[#This Row],[Data]])</f>
        <v>12195.542271</v>
      </c>
    </row>
    <row r="1701" spans="1:7" x14ac:dyDescent="0.25">
      <c r="A1701" s="1" t="s">
        <v>24</v>
      </c>
      <c r="B1701" s="1">
        <v>45721</v>
      </c>
      <c r="C1701" t="s">
        <v>11</v>
      </c>
      <c r="D1701" s="2">
        <v>3494095</v>
      </c>
      <c r="E1701" s="2">
        <v>82936802.370000005</v>
      </c>
      <c r="F1701">
        <v>4.2129608330111944E-2</v>
      </c>
      <c r="G1701">
        <f>SUMIFS(Historico_Precos[Preço D0],Historico_Precos[Ativo],Historico_Posicoes[[#This Row],[Ativo]],Historico_Precos[Data],Historico_Posicoes[[#This Row],[Data]])</f>
        <v>37.369999999999997</v>
      </c>
    </row>
    <row r="1702" spans="1:7" x14ac:dyDescent="0.25">
      <c r="A1702" s="1" t="s">
        <v>25</v>
      </c>
      <c r="B1702" s="1">
        <v>45721</v>
      </c>
      <c r="C1702" t="s">
        <v>11</v>
      </c>
      <c r="D1702" s="2">
        <v>8045761</v>
      </c>
      <c r="E1702" s="2">
        <v>210957908.40000001</v>
      </c>
      <c r="F1702">
        <v>3.8139176961995321E-2</v>
      </c>
      <c r="G1702">
        <f>SUMIFS(Historico_Precos[Preço D0],Historico_Precos[Ativo],Historico_Posicoes[[#This Row],[Ativo]],Historico_Precos[Data],Historico_Posicoes[[#This Row],[Data]])</f>
        <v>37.369999999999997</v>
      </c>
    </row>
    <row r="1703" spans="1:7" x14ac:dyDescent="0.25">
      <c r="A1703" s="1" t="s">
        <v>24</v>
      </c>
      <c r="B1703" s="1">
        <v>45721</v>
      </c>
      <c r="C1703" t="s">
        <v>6</v>
      </c>
      <c r="D1703" s="2">
        <v>4573646</v>
      </c>
      <c r="E1703" s="2">
        <v>82936802.370000005</v>
      </c>
      <c r="F1703">
        <v>5.5146157909439546E-2</v>
      </c>
      <c r="G1703">
        <f>SUMIFS(Historico_Precos[Preço D0],Historico_Precos[Ativo],Historico_Posicoes[[#This Row],[Ativo]],Historico_Precos[Data],Historico_Posicoes[[#This Row],[Data]])</f>
        <v>17.47</v>
      </c>
    </row>
    <row r="1704" spans="1:7" x14ac:dyDescent="0.25">
      <c r="A1704" s="1" t="s">
        <v>25</v>
      </c>
      <c r="B1704" s="1">
        <v>45721</v>
      </c>
      <c r="C1704" t="s">
        <v>6</v>
      </c>
      <c r="D1704" s="2">
        <v>9655669</v>
      </c>
      <c r="E1704" s="2">
        <v>210957908.40000001</v>
      </c>
      <c r="F1704">
        <v>4.5770595059616163E-2</v>
      </c>
      <c r="G1704">
        <f>SUMIFS(Historico_Precos[Preço D0],Historico_Precos[Ativo],Historico_Posicoes[[#This Row],[Ativo]],Historico_Precos[Data],Historico_Posicoes[[#This Row],[Data]])</f>
        <v>17.47</v>
      </c>
    </row>
    <row r="1705" spans="1:7" x14ac:dyDescent="0.25">
      <c r="A1705" s="1" t="s">
        <v>26</v>
      </c>
      <c r="B1705" s="1">
        <v>45721</v>
      </c>
      <c r="C1705" t="s">
        <v>6</v>
      </c>
      <c r="D1705" s="2">
        <v>100223747.8</v>
      </c>
      <c r="E1705" s="2">
        <v>2050363476</v>
      </c>
      <c r="F1705">
        <v>4.8880966215572599E-2</v>
      </c>
      <c r="G1705">
        <f>SUMIFS(Historico_Precos[Preço D0],Historico_Precos[Ativo],Historico_Posicoes[[#This Row],[Ativo]],Historico_Precos[Data],Historico_Posicoes[[#This Row],[Data]])</f>
        <v>17.47</v>
      </c>
    </row>
    <row r="1706" spans="1:7" x14ac:dyDescent="0.25">
      <c r="A1706" s="1" t="s">
        <v>24</v>
      </c>
      <c r="B1706" s="1">
        <v>45721</v>
      </c>
      <c r="C1706" t="s">
        <v>4</v>
      </c>
      <c r="D1706" s="2">
        <v>3162096</v>
      </c>
      <c r="E1706" s="2">
        <v>82936802.370000005</v>
      </c>
      <c r="F1706">
        <v>3.8126572397777864E-2</v>
      </c>
      <c r="G1706">
        <f>SUMIFS(Historico_Precos[Preço D0],Historico_Precos[Ativo],Historico_Posicoes[[#This Row],[Ativo]],Historico_Precos[Data],Historico_Posicoes[[#This Row],[Data]])</f>
        <v>94.11</v>
      </c>
    </row>
    <row r="1707" spans="1:7" x14ac:dyDescent="0.25">
      <c r="A1707" s="1" t="s">
        <v>25</v>
      </c>
      <c r="B1707" s="1">
        <v>45721</v>
      </c>
      <c r="C1707" t="s">
        <v>4</v>
      </c>
      <c r="D1707" s="2">
        <v>6465357</v>
      </c>
      <c r="E1707" s="2">
        <v>210957908.40000001</v>
      </c>
      <c r="F1707">
        <v>3.0647616147866586E-2</v>
      </c>
      <c r="G1707">
        <f>SUMIFS(Historico_Precos[Preço D0],Historico_Precos[Ativo],Historico_Posicoes[[#This Row],[Ativo]],Historico_Precos[Data],Historico_Posicoes[[#This Row],[Data]])</f>
        <v>94.11</v>
      </c>
    </row>
    <row r="1708" spans="1:7" x14ac:dyDescent="0.25">
      <c r="A1708" s="1" t="s">
        <v>26</v>
      </c>
      <c r="B1708" s="1">
        <v>45721</v>
      </c>
      <c r="C1708" t="s">
        <v>4</v>
      </c>
      <c r="D1708" s="2">
        <v>86685756.209999993</v>
      </c>
      <c r="E1708" s="2">
        <v>2050363476</v>
      </c>
      <c r="F1708">
        <v>4.2278238578026636E-2</v>
      </c>
      <c r="G1708">
        <f>SUMIFS(Historico_Precos[Preço D0],Historico_Precos[Ativo],Historico_Posicoes[[#This Row],[Ativo]],Historico_Precos[Data],Historico_Posicoes[[#This Row],[Data]])</f>
        <v>94.11</v>
      </c>
    </row>
    <row r="1709" spans="1:7" x14ac:dyDescent="0.25">
      <c r="A1709" s="1" t="s">
        <v>24</v>
      </c>
      <c r="B1709" s="1">
        <v>45721</v>
      </c>
      <c r="C1709" t="s">
        <v>7</v>
      </c>
      <c r="D1709" s="2">
        <v>5008921.8600000003</v>
      </c>
      <c r="E1709" s="2">
        <v>82936802.370000005</v>
      </c>
      <c r="F1709">
        <v>6.0394441512876956E-2</v>
      </c>
      <c r="G1709">
        <f>SUMIFS(Historico_Precos[Preço D0],Historico_Precos[Ativo],Historico_Posicoes[[#This Row],[Ativo]],Historico_Precos[Data],Historico_Posicoes[[#This Row],[Data]])</f>
        <v>17.97</v>
      </c>
    </row>
    <row r="1710" spans="1:7" x14ac:dyDescent="0.25">
      <c r="A1710" s="1" t="s">
        <v>25</v>
      </c>
      <c r="B1710" s="1">
        <v>45721</v>
      </c>
      <c r="C1710" t="s">
        <v>7</v>
      </c>
      <c r="D1710" s="2">
        <v>11489335.140000001</v>
      </c>
      <c r="E1710" s="2">
        <v>210957908.40000001</v>
      </c>
      <c r="F1710">
        <v>5.446268986614583E-2</v>
      </c>
      <c r="G1710">
        <f>SUMIFS(Historico_Precos[Preço D0],Historico_Precos[Ativo],Historico_Posicoes[[#This Row],[Ativo]],Historico_Precos[Data],Historico_Posicoes[[#This Row],[Data]])</f>
        <v>17.97</v>
      </c>
    </row>
    <row r="1711" spans="1:7" x14ac:dyDescent="0.25">
      <c r="A1711" s="1" t="s">
        <v>26</v>
      </c>
      <c r="B1711" s="1">
        <v>45721</v>
      </c>
      <c r="C1711" t="s">
        <v>7</v>
      </c>
      <c r="D1711" s="2">
        <v>132090282</v>
      </c>
      <c r="E1711" s="2">
        <v>2050363476</v>
      </c>
      <c r="F1711">
        <v>6.442286138343209E-2</v>
      </c>
      <c r="G1711">
        <f>SUMIFS(Historico_Precos[Preço D0],Historico_Precos[Ativo],Historico_Posicoes[[#This Row],[Ativo]],Historico_Precos[Data],Historico_Posicoes[[#This Row],[Data]])</f>
        <v>17.97</v>
      </c>
    </row>
    <row r="1712" spans="1:7" x14ac:dyDescent="0.25">
      <c r="A1712" s="1" t="s">
        <v>24</v>
      </c>
      <c r="B1712" s="1">
        <v>45721</v>
      </c>
      <c r="C1712" t="s">
        <v>5</v>
      </c>
      <c r="D1712" s="2">
        <v>3783099.88</v>
      </c>
      <c r="E1712" s="2">
        <v>82936802.370000005</v>
      </c>
      <c r="F1712">
        <v>4.5614248100894074E-2</v>
      </c>
      <c r="G1712">
        <f>SUMIFS(Historico_Precos[Preço D0],Historico_Precos[Ativo],Historico_Posicoes[[#This Row],[Ativo]],Historico_Precos[Data],Historico_Posicoes[[#This Row],[Data]])</f>
        <v>110.96000000000001</v>
      </c>
    </row>
    <row r="1713" spans="1:7" x14ac:dyDescent="0.25">
      <c r="A1713" s="1" t="s">
        <v>25</v>
      </c>
      <c r="B1713" s="1">
        <v>45721</v>
      </c>
      <c r="C1713" t="s">
        <v>5</v>
      </c>
      <c r="D1713" s="2">
        <v>7773726.5199999996</v>
      </c>
      <c r="E1713" s="2">
        <v>210957908.40000001</v>
      </c>
      <c r="F1713">
        <v>3.6849656782054062E-2</v>
      </c>
      <c r="G1713">
        <f>SUMIFS(Historico_Precos[Preço D0],Historico_Precos[Ativo],Historico_Posicoes[[#This Row],[Ativo]],Historico_Precos[Data],Historico_Posicoes[[#This Row],[Data]])</f>
        <v>110.96000000000001</v>
      </c>
    </row>
    <row r="1714" spans="1:7" x14ac:dyDescent="0.25">
      <c r="A1714" s="1" t="s">
        <v>26</v>
      </c>
      <c r="B1714" s="1">
        <v>45721</v>
      </c>
      <c r="C1714" t="s">
        <v>5</v>
      </c>
      <c r="D1714" s="2">
        <v>97135646.370000005</v>
      </c>
      <c r="E1714" s="2">
        <v>2050363476</v>
      </c>
      <c r="F1714">
        <v>4.7374842317957876E-2</v>
      </c>
      <c r="G1714">
        <f>SUMIFS(Historico_Precos[Preço D0],Historico_Precos[Ativo],Historico_Posicoes[[#This Row],[Ativo]],Historico_Precos[Data],Historico_Posicoes[[#This Row],[Data]])</f>
        <v>110.96000000000001</v>
      </c>
    </row>
    <row r="1715" spans="1:7" x14ac:dyDescent="0.25">
      <c r="A1715" s="1" t="s">
        <v>24</v>
      </c>
      <c r="B1715" s="1">
        <v>45721</v>
      </c>
      <c r="C1715" t="s">
        <v>8</v>
      </c>
      <c r="D1715" s="2">
        <v>3981920</v>
      </c>
      <c r="E1715" s="2">
        <v>82936802.370000005</v>
      </c>
      <c r="F1715">
        <v>4.8011496539687483E-2</v>
      </c>
      <c r="G1715">
        <f>SUMIFS(Historico_Precos[Preço D0],Historico_Precos[Ativo],Historico_Posicoes[[#This Row],[Ativo]],Historico_Precos[Data],Historico_Posicoes[[#This Row],[Data]])</f>
        <v>16.399999999999999</v>
      </c>
    </row>
    <row r="1716" spans="1:7" x14ac:dyDescent="0.25">
      <c r="A1716" s="1" t="s">
        <v>25</v>
      </c>
      <c r="B1716" s="1">
        <v>45721</v>
      </c>
      <c r="C1716" t="s">
        <v>8</v>
      </c>
      <c r="D1716" s="2">
        <v>9303720</v>
      </c>
      <c r="E1716" s="2">
        <v>210957908.40000001</v>
      </c>
      <c r="F1716">
        <v>4.4102257509868258E-2</v>
      </c>
      <c r="G1716">
        <f>SUMIFS(Historico_Precos[Preço D0],Historico_Precos[Ativo],Historico_Posicoes[[#This Row],[Ativo]],Historico_Precos[Data],Historico_Posicoes[[#This Row],[Data]])</f>
        <v>16.399999999999999</v>
      </c>
    </row>
    <row r="1717" spans="1:7" x14ac:dyDescent="0.25">
      <c r="A1717" s="1" t="s">
        <v>26</v>
      </c>
      <c r="B1717" s="1">
        <v>45721</v>
      </c>
      <c r="C1717" t="s">
        <v>8</v>
      </c>
      <c r="D1717" s="2">
        <v>111244496.40000001</v>
      </c>
      <c r="E1717" s="2">
        <v>2050363476</v>
      </c>
      <c r="F1717">
        <v>5.4255988122176246E-2</v>
      </c>
      <c r="G1717">
        <f>SUMIFS(Historico_Precos[Preço D0],Historico_Precos[Ativo],Historico_Posicoes[[#This Row],[Ativo]],Historico_Precos[Data],Historico_Posicoes[[#This Row],[Data]])</f>
        <v>16.399999999999999</v>
      </c>
    </row>
    <row r="1718" spans="1:7" x14ac:dyDescent="0.25">
      <c r="A1718" s="1" t="s">
        <v>24</v>
      </c>
      <c r="B1718" s="1">
        <v>45721</v>
      </c>
      <c r="C1718" t="s">
        <v>15</v>
      </c>
      <c r="D1718" s="2">
        <v>1236937.797</v>
      </c>
      <c r="E1718" s="2">
        <v>82936802.370000005</v>
      </c>
      <c r="F1718">
        <v>1.4914220968897959E-2</v>
      </c>
      <c r="G1718">
        <f>SUMIFS(Historico_Precos[Preço D0],Historico_Precos[Ativo],Historico_Posicoes[[#This Row],[Ativo]],Historico_Precos[Data],Historico_Posicoes[[#This Row],[Data]])</f>
        <v>82.832504999999998</v>
      </c>
    </row>
    <row r="1719" spans="1:7" x14ac:dyDescent="0.25">
      <c r="A1719" s="1" t="s">
        <v>25</v>
      </c>
      <c r="B1719" s="1">
        <v>45721</v>
      </c>
      <c r="C1719" t="s">
        <v>15</v>
      </c>
      <c r="D1719" s="2">
        <v>2790544.2614000002</v>
      </c>
      <c r="E1719" s="2">
        <v>210957908.40000001</v>
      </c>
      <c r="F1719">
        <v>1.3227967050701003E-2</v>
      </c>
      <c r="G1719">
        <f>SUMIFS(Historico_Precos[Preço D0],Historico_Precos[Ativo],Historico_Posicoes[[#This Row],[Ativo]],Historico_Precos[Data],Historico_Posicoes[[#This Row],[Data]])</f>
        <v>82.832504999999998</v>
      </c>
    </row>
    <row r="1720" spans="1:7" x14ac:dyDescent="0.25">
      <c r="A1720" s="1" t="s">
        <v>26</v>
      </c>
      <c r="B1720" s="1">
        <v>45721</v>
      </c>
      <c r="C1720" t="s">
        <v>15</v>
      </c>
      <c r="D1720" s="2">
        <v>31714797.16</v>
      </c>
      <c r="E1720" s="2">
        <v>2050363476</v>
      </c>
      <c r="F1720">
        <v>1.5467890221040984E-2</v>
      </c>
      <c r="G1720">
        <f>SUMIFS(Historico_Precos[Preço D0],Historico_Precos[Ativo],Historico_Posicoes[[#This Row],[Ativo]],Historico_Precos[Data],Historico_Posicoes[[#This Row],[Data]])</f>
        <v>82.832504999999998</v>
      </c>
    </row>
    <row r="1721" spans="1:7" x14ac:dyDescent="0.25">
      <c r="A1721" s="1" t="s">
        <v>24</v>
      </c>
      <c r="B1721" s="1">
        <v>45722</v>
      </c>
      <c r="C1721" t="s">
        <v>10</v>
      </c>
      <c r="D1721" s="2">
        <v>4338996</v>
      </c>
      <c r="E1721" s="2">
        <v>83477780.409999996</v>
      </c>
      <c r="F1721">
        <v>5.1977855408817525E-2</v>
      </c>
      <c r="G1721">
        <f>SUMIFS(Historico_Precos[Preço D0],Historico_Precos[Ativo],Historico_Posicoes[[#This Row],[Ativo]],Historico_Precos[Data],Historico_Posicoes[[#This Row],[Data]])</f>
        <v>11.94</v>
      </c>
    </row>
    <row r="1722" spans="1:7" x14ac:dyDescent="0.25">
      <c r="A1722" s="1" t="s">
        <v>24</v>
      </c>
      <c r="B1722" s="1">
        <v>45722</v>
      </c>
      <c r="C1722" t="s">
        <v>13</v>
      </c>
      <c r="D1722" s="2">
        <v>4687359.3</v>
      </c>
      <c r="E1722" s="2">
        <v>83477780.409999996</v>
      </c>
      <c r="F1722">
        <v>5.6150981458516235E-2</v>
      </c>
      <c r="G1722">
        <f>SUMIFS(Historico_Precos[Preço D0],Historico_Precos[Ativo],Historico_Posicoes[[#This Row],[Ativo]],Historico_Precos[Data],Historico_Posicoes[[#This Row],[Data]])</f>
        <v>17.55</v>
      </c>
    </row>
    <row r="1723" spans="1:7" x14ac:dyDescent="0.25">
      <c r="A1723" s="1" t="s">
        <v>24</v>
      </c>
      <c r="B1723" s="1">
        <v>45722</v>
      </c>
      <c r="C1723" t="s">
        <v>9</v>
      </c>
      <c r="D1723" s="2">
        <v>6876222.0599999996</v>
      </c>
      <c r="E1723" s="2">
        <v>83477780.409999996</v>
      </c>
      <c r="F1723">
        <v>8.237188418555845E-2</v>
      </c>
      <c r="G1723">
        <f>SUMIFS(Historico_Precos[Preço D0],Historico_Precos[Ativo],Historico_Posicoes[[#This Row],[Ativo]],Historico_Precos[Data],Historico_Posicoes[[#This Row],[Data]])</f>
        <v>38.67</v>
      </c>
    </row>
    <row r="1724" spans="1:7" x14ac:dyDescent="0.25">
      <c r="A1724" s="1" t="s">
        <v>24</v>
      </c>
      <c r="B1724" s="1">
        <v>45722</v>
      </c>
      <c r="C1724" t="s">
        <v>2</v>
      </c>
      <c r="D1724" s="2">
        <v>8669046.5899999999</v>
      </c>
      <c r="E1724" s="2">
        <v>83477780.409999996</v>
      </c>
      <c r="F1724">
        <v>0.10384855164358819</v>
      </c>
      <c r="G1724">
        <f>SUMIFS(Historico_Precos[Preço D0],Historico_Precos[Ativo],Historico_Posicoes[[#This Row],[Ativo]],Historico_Precos[Data],Historico_Posicoes[[#This Row],[Data]])</f>
        <v>38.21</v>
      </c>
    </row>
    <row r="1725" spans="1:7" x14ac:dyDescent="0.25">
      <c r="A1725" s="1" t="s">
        <v>24</v>
      </c>
      <c r="B1725" s="1">
        <v>45722</v>
      </c>
      <c r="C1725" t="s">
        <v>3</v>
      </c>
      <c r="D1725" s="2">
        <v>8134317.4000000004</v>
      </c>
      <c r="E1725" s="2">
        <v>83477780.409999996</v>
      </c>
      <c r="F1725">
        <v>9.7442904687312121E-2</v>
      </c>
      <c r="G1725">
        <f>SUMIFS(Historico_Precos[Preço D0],Historico_Precos[Ativo],Historico_Posicoes[[#This Row],[Ativo]],Historico_Precos[Data],Historico_Posicoes[[#This Row],[Data]])</f>
        <v>30.22</v>
      </c>
    </row>
    <row r="1726" spans="1:7" x14ac:dyDescent="0.25">
      <c r="A1726" s="1" t="s">
        <v>24</v>
      </c>
      <c r="B1726" s="1">
        <v>45722</v>
      </c>
      <c r="C1726" t="s">
        <v>4</v>
      </c>
      <c r="D1726" s="2">
        <v>3163776</v>
      </c>
      <c r="E1726" s="2">
        <v>83477780.409999996</v>
      </c>
      <c r="F1726">
        <v>3.7899618131449549E-2</v>
      </c>
      <c r="G1726">
        <f>SUMIFS(Historico_Precos[Preço D0],Historico_Precos[Ativo],Historico_Posicoes[[#This Row],[Ativo]],Historico_Precos[Data],Historico_Posicoes[[#This Row],[Data]])</f>
        <v>94.16</v>
      </c>
    </row>
    <row r="1727" spans="1:7" x14ac:dyDescent="0.25">
      <c r="A1727" s="1" t="s">
        <v>25</v>
      </c>
      <c r="B1727" s="1">
        <v>45722</v>
      </c>
      <c r="C1727" t="s">
        <v>5</v>
      </c>
      <c r="D1727" s="2">
        <v>6948438.4600000009</v>
      </c>
      <c r="E1727" s="2">
        <v>211333741.5</v>
      </c>
      <c r="F1727">
        <v>3.2878982838620688E-2</v>
      </c>
      <c r="G1727">
        <f>SUMIFS(Historico_Precos[Preço D0],Historico_Precos[Ativo],Historico_Posicoes[[#This Row],[Ativo]],Historico_Precos[Data],Historico_Posicoes[[#This Row],[Data]])</f>
        <v>75.09</v>
      </c>
    </row>
    <row r="1728" spans="1:7" x14ac:dyDescent="0.25">
      <c r="A1728" s="1" t="s">
        <v>24</v>
      </c>
      <c r="B1728" s="1">
        <v>45722</v>
      </c>
      <c r="C1728" t="s">
        <v>11</v>
      </c>
      <c r="D1728" s="2">
        <v>3316980</v>
      </c>
      <c r="E1728" s="2">
        <v>83477780.409999996</v>
      </c>
      <c r="F1728">
        <v>3.9734884944337252E-2</v>
      </c>
      <c r="G1728">
        <f>SUMIFS(Historico_Precos[Preço D0],Historico_Precos[Ativo],Historico_Posicoes[[#This Row],[Ativo]],Historico_Precos[Data],Historico_Posicoes[[#This Row],[Data]])</f>
        <v>37.479999999999997</v>
      </c>
    </row>
    <row r="1729" spans="1:7" x14ac:dyDescent="0.25">
      <c r="A1729" s="1" t="s">
        <v>24</v>
      </c>
      <c r="B1729" s="1">
        <v>45722</v>
      </c>
      <c r="C1729" t="s">
        <v>12</v>
      </c>
      <c r="D1729" s="2">
        <v>3393832.4</v>
      </c>
      <c r="E1729" s="2">
        <v>83477780.409999996</v>
      </c>
      <c r="F1729">
        <v>4.0655517951378652E-2</v>
      </c>
      <c r="G1729">
        <f>SUMIFS(Historico_Precos[Preço D0],Historico_Precos[Ativo],Historico_Posicoes[[#This Row],[Ativo]],Historico_Precos[Data],Historico_Posicoes[[#This Row],[Data]])</f>
        <v>31.45</v>
      </c>
    </row>
    <row r="1730" spans="1:7" x14ac:dyDescent="0.25">
      <c r="A1730" s="1" t="s">
        <v>24</v>
      </c>
      <c r="B1730" s="1">
        <v>45722</v>
      </c>
      <c r="C1730" t="s">
        <v>6</v>
      </c>
      <c r="D1730" s="2">
        <v>3649472</v>
      </c>
      <c r="E1730" s="2">
        <v>83477780.409999996</v>
      </c>
      <c r="F1730">
        <v>4.371788495184787E-2</v>
      </c>
      <c r="G1730">
        <f>SUMIFS(Historico_Precos[Preço D0],Historico_Precos[Ativo],Historico_Posicoes[[#This Row],[Ativo]],Historico_Precos[Data],Historico_Posicoes[[#This Row],[Data]])</f>
        <v>17.96</v>
      </c>
    </row>
    <row r="1731" spans="1:7" x14ac:dyDescent="0.25">
      <c r="A1731" s="1" t="s">
        <v>24</v>
      </c>
      <c r="B1731" s="1">
        <v>45722</v>
      </c>
      <c r="C1731" t="s">
        <v>7</v>
      </c>
      <c r="D1731" s="2">
        <v>5125991.82</v>
      </c>
      <c r="E1731" s="2">
        <v>83477780.409999996</v>
      </c>
      <c r="F1731">
        <v>6.1405463763216518E-2</v>
      </c>
      <c r="G1731">
        <f>SUMIFS(Historico_Precos[Preço D0],Historico_Precos[Ativo],Historico_Posicoes[[#This Row],[Ativo]],Historico_Precos[Data],Historico_Posicoes[[#This Row],[Data]])</f>
        <v>18.39</v>
      </c>
    </row>
    <row r="1732" spans="1:7" x14ac:dyDescent="0.25">
      <c r="A1732" s="1" t="s">
        <v>24</v>
      </c>
      <c r="B1732" s="1">
        <v>45722</v>
      </c>
      <c r="C1732" t="s">
        <v>14</v>
      </c>
      <c r="D1732" s="2">
        <v>2013999.807</v>
      </c>
      <c r="E1732" s="2">
        <v>83477780.409999996</v>
      </c>
      <c r="F1732">
        <v>2.4126178213031865E-2</v>
      </c>
      <c r="G1732">
        <f>SUMIFS(Historico_Precos[Preço D0],Historico_Precos[Ativo],Historico_Posicoes[[#This Row],[Ativo]],Historico_Precos[Data],Historico_Posicoes[[#This Row],[Data]])</f>
        <v>11777.776650000002</v>
      </c>
    </row>
    <row r="1733" spans="1:7" x14ac:dyDescent="0.25">
      <c r="A1733" s="1" t="s">
        <v>24</v>
      </c>
      <c r="B1733" s="1">
        <v>45722</v>
      </c>
      <c r="C1733" t="s">
        <v>15</v>
      </c>
      <c r="D1733" s="2">
        <v>1251200.679</v>
      </c>
      <c r="E1733" s="2">
        <v>83477780.409999996</v>
      </c>
      <c r="F1733">
        <v>1.4988427733161384E-2</v>
      </c>
      <c r="G1733">
        <f>SUMIFS(Historico_Precos[Preço D0],Historico_Precos[Ativo],Historico_Posicoes[[#This Row],[Ativo]],Historico_Precos[Data],Historico_Posicoes[[#This Row],[Data]])</f>
        <v>83.787630000000007</v>
      </c>
    </row>
    <row r="1734" spans="1:7" x14ac:dyDescent="0.25">
      <c r="A1734" s="1" t="s">
        <v>24</v>
      </c>
      <c r="B1734" s="1">
        <v>45722</v>
      </c>
      <c r="C1734" t="s">
        <v>8</v>
      </c>
      <c r="D1734" s="2">
        <v>4248096</v>
      </c>
      <c r="E1734" s="2">
        <v>83477780.409999996</v>
      </c>
      <c r="F1734">
        <v>5.0888942891575861E-2</v>
      </c>
      <c r="G1734">
        <f>SUMIFS(Historico_Precos[Preço D0],Historico_Precos[Ativo],Historico_Posicoes[[#This Row],[Ativo]],Historico_Precos[Data],Historico_Posicoes[[#This Row],[Data]])</f>
        <v>16.32</v>
      </c>
    </row>
    <row r="1735" spans="1:7" x14ac:dyDescent="0.25">
      <c r="A1735" s="1" t="s">
        <v>25</v>
      </c>
      <c r="B1735" s="1">
        <v>45722</v>
      </c>
      <c r="C1735" t="s">
        <v>9</v>
      </c>
      <c r="D1735" s="2">
        <v>13706310.810000001</v>
      </c>
      <c r="E1735" s="2">
        <v>211333741.5</v>
      </c>
      <c r="F1735">
        <v>6.4856235037129645E-2</v>
      </c>
      <c r="G1735">
        <f>SUMIFS(Historico_Precos[Preço D0],Historico_Precos[Ativo],Historico_Posicoes[[#This Row],[Ativo]],Historico_Precos[Data],Historico_Posicoes[[#This Row],[Data]])</f>
        <v>38.67</v>
      </c>
    </row>
    <row r="1736" spans="1:7" x14ac:dyDescent="0.25">
      <c r="A1736" s="1" t="s">
        <v>25</v>
      </c>
      <c r="B1736" s="1">
        <v>45722</v>
      </c>
      <c r="C1736" t="s">
        <v>3</v>
      </c>
      <c r="D1736" s="2">
        <v>16830726.800000001</v>
      </c>
      <c r="E1736" s="2">
        <v>211333741.5</v>
      </c>
      <c r="F1736">
        <v>7.9640509274757715E-2</v>
      </c>
      <c r="G1736">
        <f>SUMIFS(Historico_Precos[Preço D0],Historico_Precos[Ativo],Historico_Posicoes[[#This Row],[Ativo]],Historico_Precos[Data],Historico_Posicoes[[#This Row],[Data]])</f>
        <v>30.22</v>
      </c>
    </row>
    <row r="1737" spans="1:7" x14ac:dyDescent="0.25">
      <c r="A1737" s="1" t="s">
        <v>25</v>
      </c>
      <c r="B1737" s="1">
        <v>45722</v>
      </c>
      <c r="C1737" t="s">
        <v>4</v>
      </c>
      <c r="D1737" s="2">
        <v>6468792</v>
      </c>
      <c r="E1737" s="2">
        <v>211333741.5</v>
      </c>
      <c r="F1737">
        <v>3.0609366748943875E-2</v>
      </c>
      <c r="G1737">
        <f>SUMIFS(Historico_Precos[Preço D0],Historico_Precos[Ativo],Historico_Posicoes[[#This Row],[Ativo]],Historico_Precos[Data],Historico_Posicoes[[#This Row],[Data]])</f>
        <v>94.16</v>
      </c>
    </row>
    <row r="1738" spans="1:7" x14ac:dyDescent="0.25">
      <c r="A1738" s="1" t="s">
        <v>25</v>
      </c>
      <c r="B1738" s="1">
        <v>45722</v>
      </c>
      <c r="C1738" t="s">
        <v>11</v>
      </c>
      <c r="D1738" s="2">
        <v>7769604</v>
      </c>
      <c r="E1738" s="2">
        <v>211333741.5</v>
      </c>
      <c r="F1738">
        <v>3.6764616690420922E-2</v>
      </c>
      <c r="G1738">
        <f>SUMIFS(Historico_Precos[Preço D0],Historico_Precos[Ativo],Historico_Posicoes[[#This Row],[Ativo]],Historico_Precos[Data],Historico_Posicoes[[#This Row],[Data]])</f>
        <v>37.479999999999997</v>
      </c>
    </row>
    <row r="1739" spans="1:7" x14ac:dyDescent="0.25">
      <c r="A1739" s="1" t="s">
        <v>25</v>
      </c>
      <c r="B1739" s="1">
        <v>45722</v>
      </c>
      <c r="C1739" t="s">
        <v>12</v>
      </c>
      <c r="D1739" s="2">
        <v>7378295.7999999998</v>
      </c>
      <c r="E1739" s="2">
        <v>211333741.5</v>
      </c>
      <c r="F1739">
        <v>3.4913004178275052E-2</v>
      </c>
      <c r="G1739">
        <f>SUMIFS(Historico_Precos[Preço D0],Historico_Precos[Ativo],Historico_Posicoes[[#This Row],[Ativo]],Historico_Precos[Data],Historico_Posicoes[[#This Row],[Data]])</f>
        <v>31.45</v>
      </c>
    </row>
    <row r="1740" spans="1:7" x14ac:dyDescent="0.25">
      <c r="A1740" s="1" t="s">
        <v>25</v>
      </c>
      <c r="B1740" s="1">
        <v>45722</v>
      </c>
      <c r="C1740" t="s">
        <v>7</v>
      </c>
      <c r="D1740" s="2">
        <v>11757867.18</v>
      </c>
      <c r="E1740" s="2">
        <v>211333741.5</v>
      </c>
      <c r="F1740">
        <v>5.5636488033312941E-2</v>
      </c>
      <c r="G1740">
        <f>SUMIFS(Historico_Precos[Preço D0],Historico_Precos[Ativo],Historico_Posicoes[[#This Row],[Ativo]],Historico_Precos[Data],Historico_Posicoes[[#This Row],[Data]])</f>
        <v>18.39</v>
      </c>
    </row>
    <row r="1741" spans="1:7" x14ac:dyDescent="0.25">
      <c r="A1741" s="1" t="s">
        <v>25</v>
      </c>
      <c r="B1741" s="1">
        <v>45722</v>
      </c>
      <c r="C1741" t="s">
        <v>2</v>
      </c>
      <c r="D1741" s="2">
        <v>21159628.120000001</v>
      </c>
      <c r="E1741" s="2">
        <v>211333741.5</v>
      </c>
      <c r="F1741">
        <v>0.1001242299020197</v>
      </c>
      <c r="G1741">
        <f>SUMIFS(Historico_Precos[Preço D0],Historico_Precos[Ativo],Historico_Posicoes[[#This Row],[Ativo]],Historico_Precos[Data],Historico_Posicoes[[#This Row],[Data]])</f>
        <v>38.21</v>
      </c>
    </row>
    <row r="1742" spans="1:7" x14ac:dyDescent="0.25">
      <c r="A1742" s="1" t="s">
        <v>24</v>
      </c>
      <c r="B1742" s="1">
        <v>45722</v>
      </c>
      <c r="C1742" t="s">
        <v>5</v>
      </c>
      <c r="D1742" s="2">
        <v>3768751.84</v>
      </c>
      <c r="E1742" s="2">
        <v>83477780.409999996</v>
      </c>
      <c r="F1742">
        <v>4.5146766259115012E-2</v>
      </c>
      <c r="G1742">
        <f>SUMIFS(Historico_Precos[Preço D0],Historico_Precos[Ativo],Historico_Posicoes[[#This Row],[Ativo]],Historico_Precos[Data],Historico_Posicoes[[#This Row],[Data]])</f>
        <v>75.09</v>
      </c>
    </row>
    <row r="1743" spans="1:7" x14ac:dyDescent="0.25">
      <c r="A1743" s="1" t="s">
        <v>25</v>
      </c>
      <c r="B1743" s="1">
        <v>45722</v>
      </c>
      <c r="C1743" t="s">
        <v>10</v>
      </c>
      <c r="D1743" s="2">
        <v>8607546</v>
      </c>
      <c r="E1743" s="2">
        <v>211333741.5</v>
      </c>
      <c r="F1743">
        <v>4.0729634269026559E-2</v>
      </c>
      <c r="G1743">
        <f>SUMIFS(Historico_Precos[Preço D0],Historico_Precos[Ativo],Historico_Posicoes[[#This Row],[Ativo]],Historico_Precos[Data],Historico_Posicoes[[#This Row],[Data]])</f>
        <v>11.94</v>
      </c>
    </row>
    <row r="1744" spans="1:7" x14ac:dyDescent="0.25">
      <c r="A1744" s="1" t="s">
        <v>25</v>
      </c>
      <c r="B1744" s="1">
        <v>45722</v>
      </c>
      <c r="C1744" t="s">
        <v>6</v>
      </c>
      <c r="D1744" s="2">
        <v>7627612</v>
      </c>
      <c r="E1744" s="2">
        <v>211333741.5</v>
      </c>
      <c r="F1744">
        <v>3.609273155276059E-2</v>
      </c>
      <c r="G1744">
        <f>SUMIFS(Historico_Precos[Preço D0],Historico_Precos[Ativo],Historico_Posicoes[[#This Row],[Ativo]],Historico_Precos[Data],Historico_Posicoes[[#This Row],[Data]])</f>
        <v>17.96</v>
      </c>
    </row>
    <row r="1745" spans="1:7" x14ac:dyDescent="0.25">
      <c r="A1745" s="1" t="s">
        <v>25</v>
      </c>
      <c r="B1745" s="1">
        <v>45722</v>
      </c>
      <c r="C1745" t="s">
        <v>8</v>
      </c>
      <c r="D1745" s="2">
        <v>9258336</v>
      </c>
      <c r="E1745" s="2">
        <v>211333741.5</v>
      </c>
      <c r="F1745">
        <v>4.3809076270956003E-2</v>
      </c>
      <c r="G1745">
        <f>SUMIFS(Historico_Precos[Preço D0],Historico_Precos[Ativo],Historico_Posicoes[[#This Row],[Ativo]],Historico_Precos[Data],Historico_Posicoes[[#This Row],[Data]])</f>
        <v>16.32</v>
      </c>
    </row>
    <row r="1746" spans="1:7" x14ac:dyDescent="0.25">
      <c r="A1746" s="1" t="s">
        <v>25</v>
      </c>
      <c r="B1746" s="1">
        <v>45722</v>
      </c>
      <c r="C1746" t="s">
        <v>13</v>
      </c>
      <c r="D1746" s="2">
        <v>10104675.75</v>
      </c>
      <c r="E1746" s="2">
        <v>211333741.5</v>
      </c>
      <c r="F1746">
        <v>4.7813830760195949E-2</v>
      </c>
      <c r="G1746">
        <f>SUMIFS(Historico_Precos[Preço D0],Historico_Precos[Ativo],Historico_Posicoes[[#This Row],[Ativo]],Historico_Precos[Data],Historico_Posicoes[[#This Row],[Data]])</f>
        <v>17.55</v>
      </c>
    </row>
    <row r="1747" spans="1:7" x14ac:dyDescent="0.25">
      <c r="A1747" s="1" t="s">
        <v>25</v>
      </c>
      <c r="B1747" s="1">
        <v>45722</v>
      </c>
      <c r="C1747" t="s">
        <v>14</v>
      </c>
      <c r="D1747" s="2">
        <v>4581555.1173</v>
      </c>
      <c r="E1747" s="2">
        <v>211333741.5</v>
      </c>
      <c r="F1747">
        <v>2.1679241018405952E-2</v>
      </c>
      <c r="G1747">
        <f>SUMIFS(Historico_Precos[Preço D0],Historico_Precos[Ativo],Historico_Posicoes[[#This Row],[Ativo]],Historico_Precos[Data],Historico_Posicoes[[#This Row],[Data]])</f>
        <v>11777.776650000002</v>
      </c>
    </row>
    <row r="1748" spans="1:7" x14ac:dyDescent="0.25">
      <c r="A1748" s="1" t="s">
        <v>25</v>
      </c>
      <c r="B1748" s="1">
        <v>45722</v>
      </c>
      <c r="C1748" t="s">
        <v>15</v>
      </c>
      <c r="D1748" s="2">
        <v>2822721.4665999999</v>
      </c>
      <c r="E1748" s="2">
        <v>211333741.5</v>
      </c>
      <c r="F1748">
        <v>1.3356700385678828E-2</v>
      </c>
      <c r="G1748">
        <f>SUMIFS(Historico_Precos[Preço D0],Historico_Precos[Ativo],Historico_Posicoes[[#This Row],[Ativo]],Historico_Precos[Data],Historico_Posicoes[[#This Row],[Data]])</f>
        <v>83.787630000000007</v>
      </c>
    </row>
    <row r="1749" spans="1:7" x14ac:dyDescent="0.25">
      <c r="A1749" s="1" t="s">
        <v>26</v>
      </c>
      <c r="B1749" s="1">
        <v>45722</v>
      </c>
      <c r="C1749" t="s">
        <v>2</v>
      </c>
      <c r="D1749" s="2">
        <v>237616527</v>
      </c>
      <c r="E1749" s="2">
        <v>2057583314</v>
      </c>
      <c r="F1749">
        <v>0.11548330771504303</v>
      </c>
      <c r="G1749">
        <f>SUMIFS(Historico_Precos[Preço D0],Historico_Precos[Ativo],Historico_Posicoes[[#This Row],[Ativo]],Historico_Precos[Data],Historico_Posicoes[[#This Row],[Data]])</f>
        <v>38.21</v>
      </c>
    </row>
    <row r="1750" spans="1:7" x14ac:dyDescent="0.25">
      <c r="A1750" s="1" t="s">
        <v>26</v>
      </c>
      <c r="B1750" s="1">
        <v>45722</v>
      </c>
      <c r="C1750" t="s">
        <v>3</v>
      </c>
      <c r="D1750" s="2">
        <v>210684864.69999999</v>
      </c>
      <c r="E1750" s="2">
        <v>2057583314</v>
      </c>
      <c r="F1750">
        <v>0.10239432992408101</v>
      </c>
      <c r="G1750">
        <f>SUMIFS(Historico_Precos[Preço D0],Historico_Precos[Ativo],Historico_Posicoes[[#This Row],[Ativo]],Historico_Precos[Data],Historico_Posicoes[[#This Row],[Data]])</f>
        <v>30.22</v>
      </c>
    </row>
    <row r="1751" spans="1:7" x14ac:dyDescent="0.25">
      <c r="A1751" s="1" t="s">
        <v>26</v>
      </c>
      <c r="B1751" s="1">
        <v>45722</v>
      </c>
      <c r="C1751" t="s">
        <v>4</v>
      </c>
      <c r="D1751" s="2">
        <v>86731811.760000005</v>
      </c>
      <c r="E1751" s="2">
        <v>2057583314</v>
      </c>
      <c r="F1751">
        <v>4.2152272119368485E-2</v>
      </c>
      <c r="G1751">
        <f>SUMIFS(Historico_Precos[Preço D0],Historico_Precos[Ativo],Historico_Posicoes[[#This Row],[Ativo]],Historico_Precos[Data],Historico_Posicoes[[#This Row],[Data]])</f>
        <v>94.16</v>
      </c>
    </row>
    <row r="1752" spans="1:7" x14ac:dyDescent="0.25">
      <c r="A1752" s="1" t="s">
        <v>26</v>
      </c>
      <c r="B1752" s="1">
        <v>45722</v>
      </c>
      <c r="C1752" t="s">
        <v>5</v>
      </c>
      <c r="D1752" s="2">
        <v>96767243.159999996</v>
      </c>
      <c r="E1752" s="2">
        <v>2057583314</v>
      </c>
      <c r="F1752">
        <v>4.7029562546306691E-2</v>
      </c>
      <c r="G1752">
        <f>SUMIFS(Historico_Precos[Preço D0],Historico_Precos[Ativo],Historico_Posicoes[[#This Row],[Ativo]],Historico_Precos[Data],Historico_Posicoes[[#This Row],[Data]])</f>
        <v>75.09</v>
      </c>
    </row>
    <row r="1753" spans="1:7" x14ac:dyDescent="0.25">
      <c r="A1753" s="1" t="s">
        <v>26</v>
      </c>
      <c r="B1753" s="1">
        <v>45722</v>
      </c>
      <c r="C1753" t="s">
        <v>10</v>
      </c>
      <c r="D1753" s="2">
        <v>115266372</v>
      </c>
      <c r="E1753" s="2">
        <v>2057583314</v>
      </c>
      <c r="F1753">
        <v>5.6020269612275832E-2</v>
      </c>
      <c r="G1753">
        <f>SUMIFS(Historico_Precos[Preço D0],Historico_Precos[Ativo],Historico_Posicoes[[#This Row],[Ativo]],Historico_Precos[Data],Historico_Posicoes[[#This Row],[Data]])</f>
        <v>11.94</v>
      </c>
    </row>
    <row r="1754" spans="1:7" x14ac:dyDescent="0.25">
      <c r="A1754" s="1" t="s">
        <v>26</v>
      </c>
      <c r="B1754" s="1">
        <v>45722</v>
      </c>
      <c r="C1754" t="s">
        <v>12</v>
      </c>
      <c r="D1754" s="2">
        <v>88450703.349999994</v>
      </c>
      <c r="E1754" s="2">
        <v>2057583314</v>
      </c>
      <c r="F1754">
        <v>4.2987665553162621E-2</v>
      </c>
      <c r="G1754">
        <f>SUMIFS(Historico_Precos[Preço D0],Historico_Precos[Ativo],Historico_Posicoes[[#This Row],[Ativo]],Historico_Precos[Data],Historico_Posicoes[[#This Row],[Data]])</f>
        <v>31.45</v>
      </c>
    </row>
    <row r="1755" spans="1:7" x14ac:dyDescent="0.25">
      <c r="A1755" s="1" t="s">
        <v>26</v>
      </c>
      <c r="B1755" s="1">
        <v>45722</v>
      </c>
      <c r="C1755" t="s">
        <v>6</v>
      </c>
      <c r="D1755" s="2">
        <v>76748575.760000005</v>
      </c>
      <c r="E1755" s="2">
        <v>2057583314</v>
      </c>
      <c r="F1755">
        <v>3.7300349024894944E-2</v>
      </c>
      <c r="G1755">
        <f>SUMIFS(Historico_Precos[Preço D0],Historico_Precos[Ativo],Historico_Posicoes[[#This Row],[Ativo]],Historico_Precos[Data],Historico_Posicoes[[#This Row],[Data]])</f>
        <v>17.96</v>
      </c>
    </row>
    <row r="1756" spans="1:7" x14ac:dyDescent="0.25">
      <c r="A1756" s="1" t="s">
        <v>26</v>
      </c>
      <c r="B1756" s="1">
        <v>45722</v>
      </c>
      <c r="C1756" t="s">
        <v>7</v>
      </c>
      <c r="D1756" s="2">
        <v>135177534</v>
      </c>
      <c r="E1756" s="2">
        <v>2057583314</v>
      </c>
      <c r="F1756">
        <v>6.5697234751195113E-2</v>
      </c>
      <c r="G1756">
        <f>SUMIFS(Historico_Precos[Preço D0],Historico_Precos[Ativo],Historico_Posicoes[[#This Row],[Ativo]],Historico_Precos[Data],Historico_Posicoes[[#This Row],[Data]])</f>
        <v>18.39</v>
      </c>
    </row>
    <row r="1757" spans="1:7" x14ac:dyDescent="0.25">
      <c r="A1757" s="1" t="s">
        <v>26</v>
      </c>
      <c r="B1757" s="1">
        <v>45722</v>
      </c>
      <c r="C1757" t="s">
        <v>14</v>
      </c>
      <c r="D1757" s="2">
        <v>100019761.90000001</v>
      </c>
      <c r="E1757" s="2">
        <v>2057583314</v>
      </c>
      <c r="F1757">
        <v>4.8610309589631522E-2</v>
      </c>
      <c r="G1757">
        <f>SUMIFS(Historico_Precos[Preço D0],Historico_Precos[Ativo],Historico_Posicoes[[#This Row],[Ativo]],Historico_Precos[Data],Historico_Posicoes[[#This Row],[Data]])</f>
        <v>11777.776650000002</v>
      </c>
    </row>
    <row r="1758" spans="1:7" x14ac:dyDescent="0.25">
      <c r="A1758" s="1" t="s">
        <v>26</v>
      </c>
      <c r="B1758" s="1">
        <v>45722</v>
      </c>
      <c r="C1758" t="s">
        <v>15</v>
      </c>
      <c r="D1758" s="2">
        <v>31658396.43</v>
      </c>
      <c r="E1758" s="2">
        <v>2057583314</v>
      </c>
      <c r="F1758">
        <v>1.538620390950546E-2</v>
      </c>
      <c r="G1758">
        <f>SUMIFS(Historico_Precos[Preço D0],Historico_Precos[Ativo],Historico_Posicoes[[#This Row],[Ativo]],Historico_Precos[Data],Historico_Posicoes[[#This Row],[Data]])</f>
        <v>83.787630000000007</v>
      </c>
    </row>
    <row r="1759" spans="1:7" x14ac:dyDescent="0.25">
      <c r="A1759" s="1" t="s">
        <v>26</v>
      </c>
      <c r="B1759" s="1">
        <v>45722</v>
      </c>
      <c r="C1759" t="s">
        <v>8</v>
      </c>
      <c r="D1759" s="2">
        <v>110701840.3</v>
      </c>
      <c r="E1759" s="2">
        <v>2057583314</v>
      </c>
      <c r="F1759">
        <v>5.3801875018510185E-2</v>
      </c>
      <c r="G1759">
        <f>SUMIFS(Historico_Precos[Preço D0],Historico_Precos[Ativo],Historico_Posicoes[[#This Row],[Ativo]],Historico_Precos[Data],Historico_Posicoes[[#This Row],[Data]])</f>
        <v>16.32</v>
      </c>
    </row>
    <row r="1760" spans="1:7" x14ac:dyDescent="0.25">
      <c r="A1760" s="1" t="s">
        <v>26</v>
      </c>
      <c r="B1760" s="1">
        <v>45722</v>
      </c>
      <c r="C1760" t="s">
        <v>13</v>
      </c>
      <c r="D1760" s="2">
        <v>120870360</v>
      </c>
      <c r="E1760" s="2">
        <v>2057583314</v>
      </c>
      <c r="F1760">
        <v>5.8743847297743006E-2</v>
      </c>
      <c r="G1760">
        <f>SUMIFS(Historico_Precos[Preço D0],Historico_Precos[Ativo],Historico_Posicoes[[#This Row],[Ativo]],Historico_Precos[Data],Historico_Posicoes[[#This Row],[Data]])</f>
        <v>17.55</v>
      </c>
    </row>
    <row r="1761" spans="1:7" x14ac:dyDescent="0.25">
      <c r="A1761" s="1" t="s">
        <v>24</v>
      </c>
      <c r="B1761" s="1">
        <v>45723</v>
      </c>
      <c r="C1761" t="s">
        <v>9</v>
      </c>
      <c r="D1761" s="2">
        <v>6541545.6399999997</v>
      </c>
      <c r="E1761" s="2">
        <v>84963158.349999994</v>
      </c>
      <c r="F1761">
        <v>7.6992731520790975E-2</v>
      </c>
      <c r="G1761">
        <f>SUMIFS(Historico_Precos[Preço D0],Historico_Precos[Ativo],Historico_Posicoes[[#This Row],[Ativo]],Historico_Precos[Data],Historico_Posicoes[[#This Row],[Data]])</f>
        <v>38.979999999999997</v>
      </c>
    </row>
    <row r="1762" spans="1:7" x14ac:dyDescent="0.25">
      <c r="A1762" s="1" t="s">
        <v>24</v>
      </c>
      <c r="B1762" s="1">
        <v>45723</v>
      </c>
      <c r="C1762" t="s">
        <v>10</v>
      </c>
      <c r="D1762" s="2">
        <v>4408042</v>
      </c>
      <c r="E1762" s="2">
        <v>84963158.349999994</v>
      </c>
      <c r="F1762">
        <v>5.188180483876751E-2</v>
      </c>
      <c r="G1762">
        <f>SUMIFS(Historico_Precos[Preço D0],Historico_Precos[Ativo],Historico_Posicoes[[#This Row],[Ativo]],Historico_Precos[Data],Historico_Posicoes[[#This Row],[Data]])</f>
        <v>12.13</v>
      </c>
    </row>
    <row r="1763" spans="1:7" x14ac:dyDescent="0.25">
      <c r="A1763" s="1" t="s">
        <v>24</v>
      </c>
      <c r="B1763" s="1">
        <v>45723</v>
      </c>
      <c r="C1763" t="s">
        <v>13</v>
      </c>
      <c r="D1763" s="2">
        <v>4812889.72</v>
      </c>
      <c r="E1763" s="2">
        <v>84963158.349999994</v>
      </c>
      <c r="F1763">
        <v>5.6646784482441502E-2</v>
      </c>
      <c r="G1763">
        <f>SUMIFS(Historico_Precos[Preço D0],Historico_Precos[Ativo],Historico_Posicoes[[#This Row],[Ativo]],Historico_Precos[Data],Historico_Posicoes[[#This Row],[Data]])</f>
        <v>18.02</v>
      </c>
    </row>
    <row r="1764" spans="1:7" x14ac:dyDescent="0.25">
      <c r="A1764" s="1" t="s">
        <v>24</v>
      </c>
      <c r="B1764" s="1">
        <v>45723</v>
      </c>
      <c r="C1764" t="s">
        <v>2</v>
      </c>
      <c r="D1764" s="2">
        <v>8811910.3800000008</v>
      </c>
      <c r="E1764" s="2">
        <v>84963158.349999994</v>
      </c>
      <c r="F1764">
        <v>0.10371448697445934</v>
      </c>
      <c r="G1764">
        <f>SUMIFS(Historico_Precos[Preço D0],Historico_Precos[Ativo],Historico_Posicoes[[#This Row],[Ativo]],Historico_Precos[Data],Historico_Posicoes[[#This Row],[Data]])</f>
        <v>39.22</v>
      </c>
    </row>
    <row r="1765" spans="1:7" x14ac:dyDescent="0.25">
      <c r="A1765" s="1" t="s">
        <v>24</v>
      </c>
      <c r="B1765" s="1">
        <v>45723</v>
      </c>
      <c r="C1765" t="s">
        <v>3</v>
      </c>
      <c r="D1765" s="2">
        <v>8290436</v>
      </c>
      <c r="E1765" s="2">
        <v>84963158.349999994</v>
      </c>
      <c r="F1765">
        <v>9.7576834018435477E-2</v>
      </c>
      <c r="G1765">
        <f>SUMIFS(Historico_Precos[Preço D0],Historico_Precos[Ativo],Historico_Posicoes[[#This Row],[Ativo]],Historico_Precos[Data],Historico_Posicoes[[#This Row],[Data]])</f>
        <v>30.8</v>
      </c>
    </row>
    <row r="1766" spans="1:7" x14ac:dyDescent="0.25">
      <c r="A1766" s="1" t="s">
        <v>24</v>
      </c>
      <c r="B1766" s="1">
        <v>45723</v>
      </c>
      <c r="C1766" t="s">
        <v>4</v>
      </c>
      <c r="D1766" s="2">
        <v>3231984</v>
      </c>
      <c r="E1766" s="2">
        <v>84963158.349999994</v>
      </c>
      <c r="F1766">
        <v>3.8039828824230619E-2</v>
      </c>
      <c r="G1766">
        <f>SUMIFS(Historico_Precos[Preço D0],Historico_Precos[Ativo],Historico_Posicoes[[#This Row],[Ativo]],Historico_Precos[Data],Historico_Posicoes[[#This Row],[Data]])</f>
        <v>96.19</v>
      </c>
    </row>
    <row r="1767" spans="1:7" x14ac:dyDescent="0.25">
      <c r="A1767" s="1" t="s">
        <v>24</v>
      </c>
      <c r="B1767" s="1">
        <v>45723</v>
      </c>
      <c r="C1767" t="s">
        <v>5</v>
      </c>
      <c r="D1767" s="2">
        <v>3781050.16</v>
      </c>
      <c r="E1767" s="2">
        <v>84963158.349999994</v>
      </c>
      <c r="F1767">
        <v>4.4502231713470668E-2</v>
      </c>
      <c r="G1767">
        <f>SUMIFS(Historico_Precos[Preço D0],Historico_Precos[Ativo],Historico_Posicoes[[#This Row],[Ativo]],Historico_Precos[Data],Historico_Posicoes[[#This Row],[Data]])</f>
        <v>55.34</v>
      </c>
    </row>
    <row r="1768" spans="1:7" x14ac:dyDescent="0.25">
      <c r="A1768" s="1" t="s">
        <v>24</v>
      </c>
      <c r="B1768" s="1">
        <v>45723</v>
      </c>
      <c r="C1768" t="s">
        <v>11</v>
      </c>
      <c r="D1768" s="2">
        <v>3391320</v>
      </c>
      <c r="E1768" s="2">
        <v>84963158.349999994</v>
      </c>
      <c r="F1768">
        <v>3.991518283759752E-2</v>
      </c>
      <c r="G1768">
        <f>SUMIFS(Historico_Precos[Preço D0],Historico_Precos[Ativo],Historico_Posicoes[[#This Row],[Ativo]],Historico_Precos[Data],Historico_Posicoes[[#This Row],[Data]])</f>
        <v>38.32</v>
      </c>
    </row>
    <row r="1769" spans="1:7" x14ac:dyDescent="0.25">
      <c r="A1769" s="1" t="s">
        <v>24</v>
      </c>
      <c r="B1769" s="1">
        <v>45723</v>
      </c>
      <c r="C1769" t="s">
        <v>12</v>
      </c>
      <c r="D1769" s="2">
        <v>3461816.96</v>
      </c>
      <c r="E1769" s="2">
        <v>84963158.349999994</v>
      </c>
      <c r="F1769">
        <v>4.0744918470889215E-2</v>
      </c>
      <c r="G1769">
        <f>SUMIFS(Historico_Precos[Preço D0],Historico_Precos[Ativo],Historico_Posicoes[[#This Row],[Ativo]],Historico_Precos[Data],Historico_Posicoes[[#This Row],[Data]])</f>
        <v>32.08</v>
      </c>
    </row>
    <row r="1770" spans="1:7" x14ac:dyDescent="0.25">
      <c r="A1770" s="1" t="s">
        <v>24</v>
      </c>
      <c r="B1770" s="1">
        <v>45723</v>
      </c>
      <c r="C1770" t="s">
        <v>6</v>
      </c>
      <c r="D1770" s="2">
        <v>3463206</v>
      </c>
      <c r="E1770" s="2">
        <v>84963158.349999994</v>
      </c>
      <c r="F1770">
        <v>4.0761267203998662E-2</v>
      </c>
      <c r="G1770">
        <f>SUMIFS(Historico_Precos[Preço D0],Historico_Precos[Ativo],Historico_Posicoes[[#This Row],[Ativo]],Historico_Precos[Data],Historico_Posicoes[[#This Row],[Data]])</f>
        <v>17.87</v>
      </c>
    </row>
    <row r="1771" spans="1:7" x14ac:dyDescent="0.25">
      <c r="A1771" s="1" t="s">
        <v>24</v>
      </c>
      <c r="B1771" s="1">
        <v>45723</v>
      </c>
      <c r="C1771" t="s">
        <v>7</v>
      </c>
      <c r="D1771" s="2">
        <v>5273722.96</v>
      </c>
      <c r="E1771" s="2">
        <v>84963158.349999994</v>
      </c>
      <c r="F1771">
        <v>6.2070702907197191E-2</v>
      </c>
      <c r="G1771">
        <f>SUMIFS(Historico_Precos[Preço D0],Historico_Precos[Ativo],Historico_Posicoes[[#This Row],[Ativo]],Historico_Precos[Data],Historico_Posicoes[[#This Row],[Data]])</f>
        <v>18.920000000000002</v>
      </c>
    </row>
    <row r="1772" spans="1:7" x14ac:dyDescent="0.25">
      <c r="A1772" s="1" t="s">
        <v>24</v>
      </c>
      <c r="B1772" s="1">
        <v>45723</v>
      </c>
      <c r="C1772" t="s">
        <v>14</v>
      </c>
      <c r="D1772" s="2">
        <v>2827667.023</v>
      </c>
      <c r="E1772" s="2">
        <v>84963158.349999994</v>
      </c>
      <c r="F1772">
        <v>3.3281095923383838E-2</v>
      </c>
      <c r="G1772">
        <f>SUMIFS(Historico_Precos[Preço D0],Historico_Precos[Ativo],Historico_Posicoes[[#This Row],[Ativo]],Historico_Precos[Data],Historico_Posicoes[[#This Row],[Data]])</f>
        <v>11636.489807999998</v>
      </c>
    </row>
    <row r="1773" spans="1:7" x14ac:dyDescent="0.25">
      <c r="A1773" s="1" t="s">
        <v>24</v>
      </c>
      <c r="B1773" s="1">
        <v>45723</v>
      </c>
      <c r="C1773" t="s">
        <v>15</v>
      </c>
      <c r="D1773" s="2">
        <v>1334386.24</v>
      </c>
      <c r="E1773" s="2">
        <v>84963158.349999994</v>
      </c>
      <c r="F1773">
        <v>1.5705468886915503E-2</v>
      </c>
      <c r="G1773">
        <f>SUMIFS(Historico_Precos[Preço D0],Historico_Precos[Ativo],Historico_Posicoes[[#This Row],[Ativo]],Historico_Precos[Data],Historico_Posicoes[[#This Row],[Data]])</f>
        <v>89.358215999999999</v>
      </c>
    </row>
    <row r="1774" spans="1:7" x14ac:dyDescent="0.25">
      <c r="A1774" s="1" t="s">
        <v>24</v>
      </c>
      <c r="B1774" s="1">
        <v>45723</v>
      </c>
      <c r="C1774" t="s">
        <v>8</v>
      </c>
      <c r="D1774" s="2">
        <v>4255851</v>
      </c>
      <c r="E1774" s="2">
        <v>84963158.349999994</v>
      </c>
      <c r="F1774">
        <v>5.0090546098443156E-2</v>
      </c>
      <c r="G1774">
        <f>SUMIFS(Historico_Precos[Preço D0],Historico_Precos[Ativo],Historico_Posicoes[[#This Row],[Ativo]],Historico_Precos[Data],Historico_Posicoes[[#This Row],[Data]])</f>
        <v>16.670000000000002</v>
      </c>
    </row>
    <row r="1775" spans="1:7" x14ac:dyDescent="0.25">
      <c r="A1775" s="1" t="s">
        <v>25</v>
      </c>
      <c r="B1775" s="1">
        <v>45723</v>
      </c>
      <c r="C1775" t="s">
        <v>9</v>
      </c>
      <c r="D1775" s="2">
        <v>12541542.140000001</v>
      </c>
      <c r="E1775" s="2">
        <v>214130743.19999999</v>
      </c>
      <c r="F1775">
        <v>5.8569554061119057E-2</v>
      </c>
      <c r="G1775">
        <f>SUMIFS(Historico_Precos[Preço D0],Historico_Precos[Ativo],Historico_Posicoes[[#This Row],[Ativo]],Historico_Precos[Data],Historico_Posicoes[[#This Row],[Data]])</f>
        <v>38.979999999999997</v>
      </c>
    </row>
    <row r="1776" spans="1:7" x14ac:dyDescent="0.25">
      <c r="A1776" s="1" t="s">
        <v>25</v>
      </c>
      <c r="B1776" s="1">
        <v>45723</v>
      </c>
      <c r="C1776" t="s">
        <v>3</v>
      </c>
      <c r="D1776" s="2">
        <v>17153752</v>
      </c>
      <c r="E1776" s="2">
        <v>214130743.19999999</v>
      </c>
      <c r="F1776">
        <v>8.010877720616813E-2</v>
      </c>
      <c r="G1776">
        <f>SUMIFS(Historico_Precos[Preço D0],Historico_Precos[Ativo],Historico_Posicoes[[#This Row],[Ativo]],Historico_Precos[Data],Historico_Posicoes[[#This Row],[Data]])</f>
        <v>30.8</v>
      </c>
    </row>
    <row r="1777" spans="1:7" x14ac:dyDescent="0.25">
      <c r="A1777" s="1" t="s">
        <v>25</v>
      </c>
      <c r="B1777" s="1">
        <v>45723</v>
      </c>
      <c r="C1777" t="s">
        <v>4</v>
      </c>
      <c r="D1777" s="2">
        <v>6608253</v>
      </c>
      <c r="E1777" s="2">
        <v>214130743.19999999</v>
      </c>
      <c r="F1777">
        <v>3.0860832504690062E-2</v>
      </c>
      <c r="G1777">
        <f>SUMIFS(Historico_Precos[Preço D0],Historico_Precos[Ativo],Historico_Posicoes[[#This Row],[Ativo]],Historico_Precos[Data],Historico_Posicoes[[#This Row],[Data]])</f>
        <v>96.19</v>
      </c>
    </row>
    <row r="1778" spans="1:7" x14ac:dyDescent="0.25">
      <c r="A1778" s="1" t="s">
        <v>25</v>
      </c>
      <c r="B1778" s="1">
        <v>45723</v>
      </c>
      <c r="C1778" t="s">
        <v>11</v>
      </c>
      <c r="D1778" s="2">
        <v>7943736</v>
      </c>
      <c r="E1778" s="2">
        <v>214130743.19999999</v>
      </c>
      <c r="F1778">
        <v>3.7097596922738368E-2</v>
      </c>
      <c r="G1778">
        <f>SUMIFS(Historico_Precos[Preço D0],Historico_Precos[Ativo],Historico_Posicoes[[#This Row],[Ativo]],Historico_Precos[Data],Historico_Posicoes[[#This Row],[Data]])</f>
        <v>38.32</v>
      </c>
    </row>
    <row r="1779" spans="1:7" x14ac:dyDescent="0.25">
      <c r="A1779" s="1" t="s">
        <v>25</v>
      </c>
      <c r="B1779" s="1">
        <v>45723</v>
      </c>
      <c r="C1779" t="s">
        <v>12</v>
      </c>
      <c r="D1779" s="2">
        <v>7526096.3200000003</v>
      </c>
      <c r="E1779" s="2">
        <v>214130743.19999999</v>
      </c>
      <c r="F1779">
        <v>3.5147201226358053E-2</v>
      </c>
      <c r="G1779">
        <f>SUMIFS(Historico_Precos[Preço D0],Historico_Precos[Ativo],Historico_Posicoes[[#This Row],[Ativo]],Historico_Precos[Data],Historico_Posicoes[[#This Row],[Data]])</f>
        <v>32.08</v>
      </c>
    </row>
    <row r="1780" spans="1:7" x14ac:dyDescent="0.25">
      <c r="A1780" s="1" t="s">
        <v>25</v>
      </c>
      <c r="B1780" s="1">
        <v>45723</v>
      </c>
      <c r="C1780" t="s">
        <v>7</v>
      </c>
      <c r="D1780" s="2">
        <v>11207489.039999999</v>
      </c>
      <c r="E1780" s="2">
        <v>214130743.19999999</v>
      </c>
      <c r="F1780">
        <v>5.2339467339036445E-2</v>
      </c>
      <c r="G1780">
        <f>SUMIFS(Historico_Precos[Preço D0],Historico_Precos[Ativo],Historico_Posicoes[[#This Row],[Ativo]],Historico_Precos[Data],Historico_Posicoes[[#This Row],[Data]])</f>
        <v>18.920000000000002</v>
      </c>
    </row>
    <row r="1781" spans="1:7" x14ac:dyDescent="0.25">
      <c r="A1781" s="1" t="s">
        <v>25</v>
      </c>
      <c r="B1781" s="1">
        <v>45723</v>
      </c>
      <c r="C1781" t="s">
        <v>2</v>
      </c>
      <c r="D1781" s="2">
        <v>18832345.84</v>
      </c>
      <c r="E1781" s="2">
        <v>214130743.19999999</v>
      </c>
      <c r="F1781">
        <v>8.7947884355916259E-2</v>
      </c>
      <c r="G1781">
        <f>SUMIFS(Historico_Precos[Preço D0],Historico_Precos[Ativo],Historico_Posicoes[[#This Row],[Ativo]],Historico_Precos[Data],Historico_Posicoes[[#This Row],[Data]])</f>
        <v>39.22</v>
      </c>
    </row>
    <row r="1782" spans="1:7" x14ac:dyDescent="0.25">
      <c r="A1782" s="1" t="s">
        <v>25</v>
      </c>
      <c r="B1782" s="1">
        <v>45723</v>
      </c>
      <c r="C1782" t="s">
        <v>5</v>
      </c>
      <c r="D1782" s="2">
        <v>7769514.6399999997</v>
      </c>
      <c r="E1782" s="2">
        <v>214130743.19999999</v>
      </c>
      <c r="F1782">
        <v>3.6283975499693685E-2</v>
      </c>
      <c r="G1782">
        <f>SUMIFS(Historico_Precos[Preço D0],Historico_Precos[Ativo],Historico_Posicoes[[#This Row],[Ativo]],Historico_Precos[Data],Historico_Posicoes[[#This Row],[Data]])</f>
        <v>55.34</v>
      </c>
    </row>
    <row r="1783" spans="1:7" x14ac:dyDescent="0.25">
      <c r="A1783" s="1" t="s">
        <v>25</v>
      </c>
      <c r="B1783" s="1">
        <v>45723</v>
      </c>
      <c r="C1783" t="s">
        <v>10</v>
      </c>
      <c r="D1783" s="2">
        <v>8926467</v>
      </c>
      <c r="E1783" s="2">
        <v>214130743.19999999</v>
      </c>
      <c r="F1783">
        <v>4.1686993967337993E-2</v>
      </c>
      <c r="G1783">
        <f>SUMIFS(Historico_Precos[Preço D0],Historico_Precos[Ativo],Historico_Posicoes[[#This Row],[Ativo]],Historico_Precos[Data],Historico_Posicoes[[#This Row],[Data]])</f>
        <v>12.13</v>
      </c>
    </row>
    <row r="1784" spans="1:7" x14ac:dyDescent="0.25">
      <c r="A1784" s="1" t="s">
        <v>25</v>
      </c>
      <c r="B1784" s="1">
        <v>45723</v>
      </c>
      <c r="C1784" t="s">
        <v>6</v>
      </c>
      <c r="D1784" s="2">
        <v>7230202</v>
      </c>
      <c r="E1784" s="2">
        <v>214130743.19999999</v>
      </c>
      <c r="F1784">
        <v>3.3765361722239616E-2</v>
      </c>
      <c r="G1784">
        <f>SUMIFS(Historico_Precos[Preço D0],Historico_Precos[Ativo],Historico_Posicoes[[#This Row],[Ativo]],Historico_Precos[Data],Historico_Posicoes[[#This Row],[Data]])</f>
        <v>17.87</v>
      </c>
    </row>
    <row r="1785" spans="1:7" x14ac:dyDescent="0.25">
      <c r="A1785" s="1" t="s">
        <v>25</v>
      </c>
      <c r="B1785" s="1">
        <v>45723</v>
      </c>
      <c r="C1785" t="s">
        <v>8</v>
      </c>
      <c r="D1785" s="2">
        <v>9148496</v>
      </c>
      <c r="E1785" s="2">
        <v>214130743.19999999</v>
      </c>
      <c r="F1785">
        <v>4.2723879174394054E-2</v>
      </c>
      <c r="G1785">
        <f>SUMIFS(Historico_Precos[Preço D0],Historico_Precos[Ativo],Historico_Posicoes[[#This Row],[Ativo]],Historico_Precos[Data],Historico_Posicoes[[#This Row],[Data]])</f>
        <v>16.670000000000002</v>
      </c>
    </row>
    <row r="1786" spans="1:7" x14ac:dyDescent="0.25">
      <c r="A1786" s="1" t="s">
        <v>25</v>
      </c>
      <c r="B1786" s="1">
        <v>45723</v>
      </c>
      <c r="C1786" t="s">
        <v>13</v>
      </c>
      <c r="D1786" s="2">
        <v>10375285.300000001</v>
      </c>
      <c r="E1786" s="2">
        <v>214130743.19999999</v>
      </c>
      <c r="F1786">
        <v>4.8453039227110854E-2</v>
      </c>
      <c r="G1786">
        <f>SUMIFS(Historico_Precos[Preço D0],Historico_Precos[Ativo],Historico_Posicoes[[#This Row],[Ativo]],Historico_Precos[Data],Historico_Posicoes[[#This Row],[Data]])</f>
        <v>18.02</v>
      </c>
    </row>
    <row r="1787" spans="1:7" x14ac:dyDescent="0.25">
      <c r="A1787" s="1" t="s">
        <v>25</v>
      </c>
      <c r="B1787" s="1">
        <v>45723</v>
      </c>
      <c r="C1787" t="s">
        <v>14</v>
      </c>
      <c r="D1787" s="2">
        <v>6330250.4551999997</v>
      </c>
      <c r="E1787" s="2">
        <v>214130743.19999999</v>
      </c>
      <c r="F1787">
        <v>2.9562548378620674E-2</v>
      </c>
      <c r="G1787">
        <f>SUMIFS(Historico_Precos[Preço D0],Historico_Precos[Ativo],Historico_Posicoes[[#This Row],[Ativo]],Historico_Precos[Data],Historico_Posicoes[[#This Row],[Data]])</f>
        <v>11636.489807999998</v>
      </c>
    </row>
    <row r="1788" spans="1:7" x14ac:dyDescent="0.25">
      <c r="A1788" s="1" t="s">
        <v>25</v>
      </c>
      <c r="B1788" s="1">
        <v>45723</v>
      </c>
      <c r="C1788" t="s">
        <v>15</v>
      </c>
      <c r="D1788" s="2">
        <v>2992517.2958</v>
      </c>
      <c r="E1788" s="2">
        <v>214130743.19999999</v>
      </c>
      <c r="F1788">
        <v>1.397518754700703E-2</v>
      </c>
      <c r="G1788">
        <f>SUMIFS(Historico_Precos[Preço D0],Historico_Precos[Ativo],Historico_Posicoes[[#This Row],[Ativo]],Historico_Precos[Data],Historico_Posicoes[[#This Row],[Data]])</f>
        <v>89.358215999999999</v>
      </c>
    </row>
    <row r="1789" spans="1:7" x14ac:dyDescent="0.25">
      <c r="A1789" s="1" t="s">
        <v>26</v>
      </c>
      <c r="B1789" s="1">
        <v>45723</v>
      </c>
      <c r="C1789" t="s">
        <v>2</v>
      </c>
      <c r="D1789" s="2">
        <v>241371646</v>
      </c>
      <c r="E1789" s="2">
        <v>2095671225</v>
      </c>
      <c r="F1789">
        <v>0.11517629441135262</v>
      </c>
      <c r="G1789">
        <f>SUMIFS(Historico_Precos[Preço D0],Historico_Precos[Ativo],Historico_Posicoes[[#This Row],[Ativo]],Historico_Precos[Data],Historico_Posicoes[[#This Row],[Data]])</f>
        <v>39.22</v>
      </c>
    </row>
    <row r="1790" spans="1:7" x14ac:dyDescent="0.25">
      <c r="A1790" s="1" t="s">
        <v>26</v>
      </c>
      <c r="B1790" s="1">
        <v>45723</v>
      </c>
      <c r="C1790" t="s">
        <v>3</v>
      </c>
      <c r="D1790" s="2">
        <v>214728452.40000001</v>
      </c>
      <c r="E1790" s="2">
        <v>2095671225</v>
      </c>
      <c r="F1790">
        <v>0.10246285287426228</v>
      </c>
      <c r="G1790">
        <f>SUMIFS(Historico_Precos[Preço D0],Historico_Precos[Ativo],Historico_Posicoes[[#This Row],[Ativo]],Historico_Precos[Data],Historico_Posicoes[[#This Row],[Data]])</f>
        <v>30.8</v>
      </c>
    </row>
    <row r="1791" spans="1:7" x14ac:dyDescent="0.25">
      <c r="A1791" s="1" t="s">
        <v>26</v>
      </c>
      <c r="B1791" s="1">
        <v>45723</v>
      </c>
      <c r="C1791" t="s">
        <v>4</v>
      </c>
      <c r="D1791" s="2">
        <v>88601667.090000004</v>
      </c>
      <c r="E1791" s="2">
        <v>2095671225</v>
      </c>
      <c r="F1791">
        <v>4.2278419454845548E-2</v>
      </c>
      <c r="G1791">
        <f>SUMIFS(Historico_Precos[Preço D0],Historico_Precos[Ativo],Historico_Posicoes[[#This Row],[Ativo]],Historico_Precos[Data],Historico_Posicoes[[#This Row],[Data]])</f>
        <v>96.19</v>
      </c>
    </row>
    <row r="1792" spans="1:7" x14ac:dyDescent="0.25">
      <c r="A1792" s="1" t="s">
        <v>26</v>
      </c>
      <c r="B1792" s="1">
        <v>45723</v>
      </c>
      <c r="C1792" t="s">
        <v>5</v>
      </c>
      <c r="D1792" s="2">
        <v>97083017.340000004</v>
      </c>
      <c r="E1792" s="2">
        <v>2095671225</v>
      </c>
      <c r="F1792">
        <v>4.6325500002988303E-2</v>
      </c>
      <c r="G1792">
        <f>SUMIFS(Historico_Precos[Preço D0],Historico_Precos[Ativo],Historico_Posicoes[[#This Row],[Ativo]],Historico_Precos[Data],Historico_Posicoes[[#This Row],[Data]])</f>
        <v>55.34</v>
      </c>
    </row>
    <row r="1793" spans="1:7" x14ac:dyDescent="0.25">
      <c r="A1793" s="1" t="s">
        <v>26</v>
      </c>
      <c r="B1793" s="1">
        <v>45723</v>
      </c>
      <c r="C1793" t="s">
        <v>10</v>
      </c>
      <c r="D1793" s="2">
        <v>117100594</v>
      </c>
      <c r="E1793" s="2">
        <v>2095671225</v>
      </c>
      <c r="F1793">
        <v>5.587736883680311E-2</v>
      </c>
      <c r="G1793">
        <f>SUMIFS(Historico_Precos[Preço D0],Historico_Precos[Ativo],Historico_Posicoes[[#This Row],[Ativo]],Historico_Precos[Data],Historico_Posicoes[[#This Row],[Data]])</f>
        <v>12.13</v>
      </c>
    </row>
    <row r="1794" spans="1:7" x14ac:dyDescent="0.25">
      <c r="A1794" s="1" t="s">
        <v>26</v>
      </c>
      <c r="B1794" s="1">
        <v>45723</v>
      </c>
      <c r="C1794" t="s">
        <v>12</v>
      </c>
      <c r="D1794" s="2">
        <v>90222529.840000004</v>
      </c>
      <c r="E1794" s="2">
        <v>2095671225</v>
      </c>
      <c r="F1794">
        <v>4.30518531550673E-2</v>
      </c>
      <c r="G1794">
        <f>SUMIFS(Historico_Precos[Preço D0],Historico_Precos[Ativo],Historico_Posicoes[[#This Row],[Ativo]],Historico_Precos[Data],Historico_Posicoes[[#This Row],[Data]])</f>
        <v>32.08</v>
      </c>
    </row>
    <row r="1795" spans="1:7" x14ac:dyDescent="0.25">
      <c r="A1795" s="1" t="s">
        <v>26</v>
      </c>
      <c r="B1795" s="1">
        <v>45723</v>
      </c>
      <c r="C1795" t="s">
        <v>6</v>
      </c>
      <c r="D1795" s="2">
        <v>72244943.219999999</v>
      </c>
      <c r="E1795" s="2">
        <v>2095671225</v>
      </c>
      <c r="F1795">
        <v>3.447341470272848E-2</v>
      </c>
      <c r="G1795">
        <f>SUMIFS(Historico_Precos[Preço D0],Historico_Precos[Ativo],Historico_Posicoes[[#This Row],[Ativo]],Historico_Precos[Data],Historico_Posicoes[[#This Row],[Data]])</f>
        <v>17.87</v>
      </c>
    </row>
    <row r="1796" spans="1:7" x14ac:dyDescent="0.25">
      <c r="A1796" s="1" t="s">
        <v>26</v>
      </c>
      <c r="B1796" s="1">
        <v>45723</v>
      </c>
      <c r="C1796" t="s">
        <v>7</v>
      </c>
      <c r="D1796" s="2">
        <v>139073352</v>
      </c>
      <c r="E1796" s="2">
        <v>2095671225</v>
      </c>
      <c r="F1796">
        <v>6.6362199538241018E-2</v>
      </c>
      <c r="G1796">
        <f>SUMIFS(Historico_Precos[Preço D0],Historico_Precos[Ativo],Historico_Posicoes[[#This Row],[Ativo]],Historico_Precos[Data],Historico_Posicoes[[#This Row],[Data]])</f>
        <v>18.920000000000002</v>
      </c>
    </row>
    <row r="1797" spans="1:7" x14ac:dyDescent="0.25">
      <c r="A1797" s="1" t="s">
        <v>26</v>
      </c>
      <c r="B1797" s="1">
        <v>45723</v>
      </c>
      <c r="C1797" t="s">
        <v>14</v>
      </c>
      <c r="D1797" s="2">
        <v>119007598</v>
      </c>
      <c r="E1797" s="2">
        <v>2095671225</v>
      </c>
      <c r="F1797">
        <v>5.6787341726276745E-2</v>
      </c>
      <c r="G1797">
        <f>SUMIFS(Historico_Precos[Preço D0],Historico_Precos[Ativo],Historico_Posicoes[[#This Row],[Ativo]],Historico_Precos[Data],Historico_Posicoes[[#This Row],[Data]])</f>
        <v>11636.489807999998</v>
      </c>
    </row>
    <row r="1798" spans="1:7" x14ac:dyDescent="0.25">
      <c r="A1798" s="1" t="s">
        <v>26</v>
      </c>
      <c r="B1798" s="1">
        <v>45723</v>
      </c>
      <c r="C1798" t="s">
        <v>15</v>
      </c>
      <c r="D1798" s="2">
        <v>33641680.990000002</v>
      </c>
      <c r="E1798" s="2">
        <v>2095671225</v>
      </c>
      <c r="F1798">
        <v>1.6052938356301571E-2</v>
      </c>
      <c r="G1798">
        <f>SUMIFS(Historico_Precos[Preço D0],Historico_Precos[Ativo],Historico_Posicoes[[#This Row],[Ativo]],Historico_Precos[Data],Historico_Posicoes[[#This Row],[Data]])</f>
        <v>89.358215999999999</v>
      </c>
    </row>
    <row r="1799" spans="1:7" x14ac:dyDescent="0.25">
      <c r="A1799" s="1" t="s">
        <v>26</v>
      </c>
      <c r="B1799" s="1">
        <v>45723</v>
      </c>
      <c r="C1799" t="s">
        <v>8</v>
      </c>
      <c r="D1799" s="2">
        <v>111007213.7</v>
      </c>
      <c r="E1799" s="2">
        <v>2095671225</v>
      </c>
      <c r="F1799">
        <v>5.2969765665413476E-2</v>
      </c>
      <c r="G1799">
        <f>SUMIFS(Historico_Precos[Preço D0],Historico_Precos[Ativo],Historico_Posicoes[[#This Row],[Ativo]],Historico_Precos[Data],Historico_Posicoes[[#This Row],[Data]])</f>
        <v>16.670000000000002</v>
      </c>
    </row>
    <row r="1800" spans="1:7" x14ac:dyDescent="0.25">
      <c r="A1800" s="1" t="s">
        <v>26</v>
      </c>
      <c r="B1800" s="1">
        <v>45723</v>
      </c>
      <c r="C1800" t="s">
        <v>13</v>
      </c>
      <c r="D1800" s="2">
        <v>124107344</v>
      </c>
      <c r="E1800" s="2">
        <v>2095671225</v>
      </c>
      <c r="F1800">
        <v>5.9220808359383759E-2</v>
      </c>
      <c r="G1800">
        <f>SUMIFS(Historico_Precos[Preço D0],Historico_Precos[Ativo],Historico_Posicoes[[#This Row],[Ativo]],Historico_Precos[Data],Historico_Posicoes[[#This Row],[Data]])</f>
        <v>18.02</v>
      </c>
    </row>
    <row r="1801" spans="1:7" x14ac:dyDescent="0.25">
      <c r="A1801" s="1" t="s">
        <v>24</v>
      </c>
      <c r="B1801" s="1">
        <v>45726</v>
      </c>
      <c r="C1801" t="s">
        <v>12</v>
      </c>
      <c r="D1801" s="2">
        <v>3440234.56</v>
      </c>
      <c r="E1801" s="2">
        <v>84390945.25</v>
      </c>
      <c r="F1801">
        <v>4.0765446456472773E-2</v>
      </c>
      <c r="G1801">
        <f>SUMIFS(Historico_Precos[Preço D0],Historico_Precos[Ativo],Historico_Posicoes[[#This Row],[Ativo]],Historico_Precos[Data],Historico_Posicoes[[#This Row],[Data]])</f>
        <v>31.88</v>
      </c>
    </row>
    <row r="1802" spans="1:7" x14ac:dyDescent="0.25">
      <c r="A1802" s="1" t="s">
        <v>25</v>
      </c>
      <c r="B1802" s="1">
        <v>45726</v>
      </c>
      <c r="C1802" t="s">
        <v>12</v>
      </c>
      <c r="D1802" s="2">
        <v>7479175.5199999996</v>
      </c>
      <c r="E1802" s="2">
        <v>212665450.69999999</v>
      </c>
      <c r="F1802">
        <v>3.5168738012600932E-2</v>
      </c>
      <c r="G1802">
        <f>SUMIFS(Historico_Precos[Preço D0],Historico_Precos[Ativo],Historico_Posicoes[[#This Row],[Ativo]],Historico_Precos[Data],Historico_Posicoes[[#This Row],[Data]])</f>
        <v>31.88</v>
      </c>
    </row>
    <row r="1803" spans="1:7" x14ac:dyDescent="0.25">
      <c r="A1803" s="1" t="s">
        <v>26</v>
      </c>
      <c r="B1803" s="1">
        <v>45726</v>
      </c>
      <c r="C1803" t="s">
        <v>12</v>
      </c>
      <c r="D1803" s="2">
        <v>89660045.239999995</v>
      </c>
      <c r="E1803" s="2">
        <v>2081566948</v>
      </c>
      <c r="F1803">
        <v>4.3073342092670469E-2</v>
      </c>
      <c r="G1803">
        <f>SUMIFS(Historico_Precos[Preço D0],Historico_Precos[Ativo],Historico_Posicoes[[#This Row],[Ativo]],Historico_Precos[Data],Historico_Posicoes[[#This Row],[Data]])</f>
        <v>31.88</v>
      </c>
    </row>
    <row r="1804" spans="1:7" x14ac:dyDescent="0.25">
      <c r="A1804" s="1" t="s">
        <v>24</v>
      </c>
      <c r="B1804" s="1">
        <v>45726</v>
      </c>
      <c r="C1804" t="s">
        <v>9</v>
      </c>
      <c r="D1804" s="2">
        <v>6590212.8600000003</v>
      </c>
      <c r="E1804" s="2">
        <v>84390945.25</v>
      </c>
      <c r="F1804">
        <v>7.8091468705287437E-2</v>
      </c>
      <c r="G1804">
        <f>SUMIFS(Historico_Precos[Preço D0],Historico_Precos[Ativo],Historico_Posicoes[[#This Row],[Ativo]],Historico_Precos[Data],Historico_Posicoes[[#This Row],[Data]])</f>
        <v>39.270000000000003</v>
      </c>
    </row>
    <row r="1805" spans="1:7" x14ac:dyDescent="0.25">
      <c r="A1805" s="1" t="s">
        <v>25</v>
      </c>
      <c r="B1805" s="1">
        <v>45726</v>
      </c>
      <c r="C1805" t="s">
        <v>9</v>
      </c>
      <c r="D1805" s="2">
        <v>12634847.609999999</v>
      </c>
      <c r="E1805" s="2">
        <v>212665450.69999999</v>
      </c>
      <c r="F1805">
        <v>5.9411848837748235E-2</v>
      </c>
      <c r="G1805">
        <f>SUMIFS(Historico_Precos[Preço D0],Historico_Precos[Ativo],Historico_Posicoes[[#This Row],[Ativo]],Historico_Precos[Data],Historico_Posicoes[[#This Row],[Data]])</f>
        <v>39.270000000000003</v>
      </c>
    </row>
    <row r="1806" spans="1:7" x14ac:dyDescent="0.25">
      <c r="A1806" s="1" t="s">
        <v>24</v>
      </c>
      <c r="B1806" s="1">
        <v>45726</v>
      </c>
      <c r="C1806" t="s">
        <v>10</v>
      </c>
      <c r="D1806" s="2">
        <v>4389872</v>
      </c>
      <c r="E1806" s="2">
        <v>84390945.25</v>
      </c>
      <c r="F1806">
        <v>5.2018282139101882E-2</v>
      </c>
      <c r="G1806">
        <f>SUMIFS(Historico_Precos[Preço D0],Historico_Precos[Ativo],Historico_Posicoes[[#This Row],[Ativo]],Historico_Precos[Data],Historico_Posicoes[[#This Row],[Data]])</f>
        <v>12.08</v>
      </c>
    </row>
    <row r="1807" spans="1:7" x14ac:dyDescent="0.25">
      <c r="A1807" s="1" t="s">
        <v>25</v>
      </c>
      <c r="B1807" s="1">
        <v>45726</v>
      </c>
      <c r="C1807" t="s">
        <v>10</v>
      </c>
      <c r="D1807" s="2">
        <v>9070872</v>
      </c>
      <c r="E1807" s="2">
        <v>212665450.69999999</v>
      </c>
      <c r="F1807">
        <v>4.2653247013761414E-2</v>
      </c>
      <c r="G1807">
        <f>SUMIFS(Historico_Precos[Preço D0],Historico_Precos[Ativo],Historico_Posicoes[[#This Row],[Ativo]],Historico_Precos[Data],Historico_Posicoes[[#This Row],[Data]])</f>
        <v>12.08</v>
      </c>
    </row>
    <row r="1808" spans="1:7" x14ac:dyDescent="0.25">
      <c r="A1808" s="1" t="s">
        <v>26</v>
      </c>
      <c r="B1808" s="1">
        <v>45726</v>
      </c>
      <c r="C1808" t="s">
        <v>10</v>
      </c>
      <c r="D1808" s="2">
        <v>116617904</v>
      </c>
      <c r="E1808" s="2">
        <v>2081566948</v>
      </c>
      <c r="F1808">
        <v>5.6024094786885519E-2</v>
      </c>
      <c r="G1808">
        <f>SUMIFS(Historico_Precos[Preço D0],Historico_Precos[Ativo],Historico_Posicoes[[#This Row],[Ativo]],Historico_Precos[Data],Historico_Posicoes[[#This Row],[Data]])</f>
        <v>12.08</v>
      </c>
    </row>
    <row r="1809" spans="1:7" x14ac:dyDescent="0.25">
      <c r="A1809" s="1" t="s">
        <v>24</v>
      </c>
      <c r="B1809" s="1">
        <v>45726</v>
      </c>
      <c r="C1809" t="s">
        <v>2</v>
      </c>
      <c r="D1809" s="2">
        <v>8778208.5299999993</v>
      </c>
      <c r="E1809" s="2">
        <v>84390945.25</v>
      </c>
      <c r="F1809">
        <v>0.10401836955369331</v>
      </c>
      <c r="G1809">
        <f>SUMIFS(Historico_Precos[Preço D0],Historico_Precos[Ativo],Historico_Posicoes[[#This Row],[Ativo]],Historico_Precos[Data],Historico_Posicoes[[#This Row],[Data]])</f>
        <v>39.07</v>
      </c>
    </row>
    <row r="1810" spans="1:7" x14ac:dyDescent="0.25">
      <c r="A1810" s="1" t="s">
        <v>25</v>
      </c>
      <c r="B1810" s="1">
        <v>45726</v>
      </c>
      <c r="C1810" t="s">
        <v>2</v>
      </c>
      <c r="D1810" s="2">
        <v>18979112.039999999</v>
      </c>
      <c r="E1810" s="2">
        <v>212665450.69999999</v>
      </c>
      <c r="F1810">
        <v>8.9243983813681121E-2</v>
      </c>
      <c r="G1810">
        <f>SUMIFS(Historico_Precos[Preço D0],Historico_Precos[Ativo],Historico_Posicoes[[#This Row],[Ativo]],Historico_Precos[Data],Historico_Posicoes[[#This Row],[Data]])</f>
        <v>39.07</v>
      </c>
    </row>
    <row r="1811" spans="1:7" x14ac:dyDescent="0.25">
      <c r="A1811" s="1" t="s">
        <v>26</v>
      </c>
      <c r="B1811" s="1">
        <v>45726</v>
      </c>
      <c r="C1811" t="s">
        <v>2</v>
      </c>
      <c r="D1811" s="2">
        <v>240448501</v>
      </c>
      <c r="E1811" s="2">
        <v>2081566948</v>
      </c>
      <c r="F1811">
        <v>0.11551322009173255</v>
      </c>
      <c r="G1811">
        <f>SUMIFS(Historico_Precos[Preço D0],Historico_Precos[Ativo],Historico_Posicoes[[#This Row],[Ativo]],Historico_Precos[Data],Historico_Posicoes[[#This Row],[Data]])</f>
        <v>39.07</v>
      </c>
    </row>
    <row r="1812" spans="1:7" x14ac:dyDescent="0.25">
      <c r="A1812" s="1" t="s">
        <v>24</v>
      </c>
      <c r="B1812" s="1">
        <v>45726</v>
      </c>
      <c r="C1812" t="s">
        <v>3</v>
      </c>
      <c r="D1812" s="2">
        <v>8398104</v>
      </c>
      <c r="E1812" s="2">
        <v>84390945.25</v>
      </c>
      <c r="F1812">
        <v>9.9514278162443029E-2</v>
      </c>
      <c r="G1812">
        <f>SUMIFS(Historico_Precos[Preço D0],Historico_Precos[Ativo],Historico_Posicoes[[#This Row],[Ativo]],Historico_Precos[Data],Historico_Posicoes[[#This Row],[Data]])</f>
        <v>31.2</v>
      </c>
    </row>
    <row r="1813" spans="1:7" x14ac:dyDescent="0.25">
      <c r="A1813" s="1" t="s">
        <v>25</v>
      </c>
      <c r="B1813" s="1">
        <v>45726</v>
      </c>
      <c r="C1813" t="s">
        <v>3</v>
      </c>
      <c r="D1813" s="2">
        <v>17376528</v>
      </c>
      <c r="E1813" s="2">
        <v>212665450.69999999</v>
      </c>
      <c r="F1813">
        <v>8.1708279096600819E-2</v>
      </c>
      <c r="G1813">
        <f>SUMIFS(Historico_Precos[Preço D0],Historico_Precos[Ativo],Historico_Posicoes[[#This Row],[Ativo]],Historico_Precos[Data],Historico_Posicoes[[#This Row],[Data]])</f>
        <v>31.2</v>
      </c>
    </row>
    <row r="1814" spans="1:7" x14ac:dyDescent="0.25">
      <c r="A1814" s="1" t="s">
        <v>26</v>
      </c>
      <c r="B1814" s="1">
        <v>45726</v>
      </c>
      <c r="C1814" t="s">
        <v>3</v>
      </c>
      <c r="D1814" s="2">
        <v>217517133.59999999</v>
      </c>
      <c r="E1814" s="2">
        <v>2081566948</v>
      </c>
      <c r="F1814">
        <v>0.10449682332292681</v>
      </c>
      <c r="G1814">
        <f>SUMIFS(Historico_Precos[Preço D0],Historico_Precos[Ativo],Historico_Posicoes[[#This Row],[Ativo]],Historico_Precos[Data],Historico_Posicoes[[#This Row],[Data]])</f>
        <v>31.2</v>
      </c>
    </row>
    <row r="1815" spans="1:7" x14ac:dyDescent="0.25">
      <c r="A1815" s="1" t="s">
        <v>24</v>
      </c>
      <c r="B1815" s="1">
        <v>45726</v>
      </c>
      <c r="C1815" t="s">
        <v>13</v>
      </c>
      <c r="D1815" s="2">
        <v>4789765.12</v>
      </c>
      <c r="E1815" s="2">
        <v>84390945.25</v>
      </c>
      <c r="F1815">
        <v>5.6756860653838927E-2</v>
      </c>
      <c r="G1815">
        <f>SUMIFS(Historico_Precos[Preço D0],Historico_Precos[Ativo],Historico_Posicoes[[#This Row],[Ativo]],Historico_Precos[Data],Historico_Posicoes[[#This Row],[Data]])</f>
        <v>17.920000000000002</v>
      </c>
    </row>
    <row r="1816" spans="1:7" x14ac:dyDescent="0.25">
      <c r="A1816" s="1" t="s">
        <v>25</v>
      </c>
      <c r="B1816" s="1">
        <v>45726</v>
      </c>
      <c r="C1816" t="s">
        <v>13</v>
      </c>
      <c r="D1816" s="2">
        <v>10317708.800000001</v>
      </c>
      <c r="E1816" s="2">
        <v>212665450.69999999</v>
      </c>
      <c r="F1816">
        <v>4.8516149501664219E-2</v>
      </c>
      <c r="G1816">
        <f>SUMIFS(Historico_Precos[Preço D0],Historico_Precos[Ativo],Historico_Posicoes[[#This Row],[Ativo]],Historico_Precos[Data],Historico_Posicoes[[#This Row],[Data]])</f>
        <v>17.920000000000002</v>
      </c>
    </row>
    <row r="1817" spans="1:7" x14ac:dyDescent="0.25">
      <c r="A1817" s="1" t="s">
        <v>26</v>
      </c>
      <c r="B1817" s="1">
        <v>45726</v>
      </c>
      <c r="C1817" t="s">
        <v>13</v>
      </c>
      <c r="D1817" s="2">
        <v>123418624</v>
      </c>
      <c r="E1817" s="2">
        <v>2081566948</v>
      </c>
      <c r="F1817">
        <v>5.9291210459784839E-2</v>
      </c>
      <c r="G1817">
        <f>SUMIFS(Historico_Precos[Preço D0],Historico_Precos[Ativo],Historico_Posicoes[[#This Row],[Ativo]],Historico_Precos[Data],Historico_Posicoes[[#This Row],[Data]])</f>
        <v>17.920000000000002</v>
      </c>
    </row>
    <row r="1818" spans="1:7" x14ac:dyDescent="0.25">
      <c r="A1818" s="1" t="s">
        <v>24</v>
      </c>
      <c r="B1818" s="1">
        <v>45726</v>
      </c>
      <c r="C1818" t="s">
        <v>14</v>
      </c>
      <c r="D1818" s="2">
        <v>2770503.3679999998</v>
      </c>
      <c r="E1818" s="2">
        <v>84390945.25</v>
      </c>
      <c r="F1818">
        <v>3.2829391349897222E-2</v>
      </c>
      <c r="G1818">
        <f>SUMIFS(Historico_Precos[Preço D0],Historico_Precos[Ativo],Historico_Posicoes[[#This Row],[Ativo]],Historico_Precos[Data],Historico_Posicoes[[#This Row],[Data]])</f>
        <v>11401.24843</v>
      </c>
    </row>
    <row r="1819" spans="1:7" x14ac:dyDescent="0.25">
      <c r="A1819" s="1" t="s">
        <v>25</v>
      </c>
      <c r="B1819" s="1">
        <v>45726</v>
      </c>
      <c r="C1819" t="s">
        <v>14</v>
      </c>
      <c r="D1819" s="2">
        <v>6202279.1458000001</v>
      </c>
      <c r="E1819" s="2">
        <v>212665450.69999999</v>
      </c>
      <c r="F1819">
        <v>2.9164488756329994E-2</v>
      </c>
      <c r="G1819">
        <f>SUMIFS(Historico_Precos[Preço D0],Historico_Precos[Ativo],Historico_Posicoes[[#This Row],[Ativo]],Historico_Precos[Data],Historico_Posicoes[[#This Row],[Data]])</f>
        <v>11401.24843</v>
      </c>
    </row>
    <row r="1820" spans="1:7" x14ac:dyDescent="0.25">
      <c r="A1820" s="1" t="s">
        <v>26</v>
      </c>
      <c r="B1820" s="1">
        <v>45726</v>
      </c>
      <c r="C1820" t="s">
        <v>14</v>
      </c>
      <c r="D1820" s="2">
        <v>115798978.5</v>
      </c>
      <c r="E1820" s="2">
        <v>2081566948</v>
      </c>
      <c r="F1820">
        <v>5.5630676981713874E-2</v>
      </c>
      <c r="G1820">
        <f>SUMIFS(Historico_Precos[Preço D0],Historico_Precos[Ativo],Historico_Posicoes[[#This Row],[Ativo]],Historico_Precos[Data],Historico_Posicoes[[#This Row],[Data]])</f>
        <v>11401.24843</v>
      </c>
    </row>
    <row r="1821" spans="1:7" x14ac:dyDescent="0.25">
      <c r="A1821" s="1" t="s">
        <v>24</v>
      </c>
      <c r="B1821" s="1">
        <v>45726</v>
      </c>
      <c r="C1821" t="s">
        <v>11</v>
      </c>
      <c r="D1821" s="2">
        <v>3321405</v>
      </c>
      <c r="E1821" s="2">
        <v>84390945.25</v>
      </c>
      <c r="F1821">
        <v>3.9357362216534721E-2</v>
      </c>
      <c r="G1821">
        <f>SUMIFS(Historico_Precos[Preço D0],Historico_Precos[Ativo],Historico_Posicoes[[#This Row],[Ativo]],Historico_Precos[Data],Historico_Posicoes[[#This Row],[Data]])</f>
        <v>37.53</v>
      </c>
    </row>
    <row r="1822" spans="1:7" x14ac:dyDescent="0.25">
      <c r="A1822" s="1" t="s">
        <v>25</v>
      </c>
      <c r="B1822" s="1">
        <v>45726</v>
      </c>
      <c r="C1822" t="s">
        <v>11</v>
      </c>
      <c r="D1822" s="2">
        <v>8530569</v>
      </c>
      <c r="E1822" s="2">
        <v>212665450.69999999</v>
      </c>
      <c r="F1822">
        <v>4.0112622769336366E-2</v>
      </c>
      <c r="G1822">
        <f>SUMIFS(Historico_Precos[Preço D0],Historico_Precos[Ativo],Historico_Posicoes[[#This Row],[Ativo]],Historico_Precos[Data],Historico_Posicoes[[#This Row],[Data]])</f>
        <v>37.53</v>
      </c>
    </row>
    <row r="1823" spans="1:7" x14ac:dyDescent="0.25">
      <c r="A1823" s="1" t="s">
        <v>25</v>
      </c>
      <c r="B1823" s="1">
        <v>45726</v>
      </c>
      <c r="C1823" t="s">
        <v>6</v>
      </c>
      <c r="D1823" s="2">
        <v>5166331.62</v>
      </c>
      <c r="E1823" s="2">
        <v>212665450.69999999</v>
      </c>
      <c r="F1823">
        <v>2.4293234293557023E-2</v>
      </c>
      <c r="G1823">
        <f>SUMIFS(Historico_Precos[Preço D0],Historico_Precos[Ativo],Historico_Posicoes[[#This Row],[Ativo]],Historico_Precos[Data],Historico_Posicoes[[#This Row],[Data]])</f>
        <v>17.34</v>
      </c>
    </row>
    <row r="1824" spans="1:7" x14ac:dyDescent="0.25">
      <c r="A1824" s="1" t="s">
        <v>24</v>
      </c>
      <c r="B1824" s="1">
        <v>45726</v>
      </c>
      <c r="C1824" t="s">
        <v>6</v>
      </c>
      <c r="D1824" s="2">
        <v>2525501.64</v>
      </c>
      <c r="E1824" s="2">
        <v>84390945.25</v>
      </c>
      <c r="F1824">
        <v>2.9926215810457464E-2</v>
      </c>
      <c r="G1824">
        <f>SUMIFS(Historico_Precos[Preço D0],Historico_Precos[Ativo],Historico_Posicoes[[#This Row],[Ativo]],Historico_Precos[Data],Historico_Posicoes[[#This Row],[Data]])</f>
        <v>17.34</v>
      </c>
    </row>
    <row r="1825" spans="1:7" x14ac:dyDescent="0.25">
      <c r="A1825" s="1" t="s">
        <v>26</v>
      </c>
      <c r="B1825" s="1">
        <v>45726</v>
      </c>
      <c r="C1825" t="s">
        <v>6</v>
      </c>
      <c r="D1825" s="2">
        <v>62035878.780000001</v>
      </c>
      <c r="E1825" s="2">
        <v>2081566948</v>
      </c>
      <c r="F1825">
        <v>2.9802490301647507E-2</v>
      </c>
      <c r="G1825">
        <f>SUMIFS(Historico_Precos[Preço D0],Historico_Precos[Ativo],Historico_Posicoes[[#This Row],[Ativo]],Historico_Precos[Data],Historico_Posicoes[[#This Row],[Data]])</f>
        <v>17.34</v>
      </c>
    </row>
    <row r="1826" spans="1:7" x14ac:dyDescent="0.25">
      <c r="A1826" s="1" t="s">
        <v>24</v>
      </c>
      <c r="B1826" s="1">
        <v>45726</v>
      </c>
      <c r="C1826" t="s">
        <v>4</v>
      </c>
      <c r="D1826" s="2">
        <v>3253824</v>
      </c>
      <c r="E1826" s="2">
        <v>84390945.25</v>
      </c>
      <c r="F1826">
        <v>3.8556553553948963E-2</v>
      </c>
      <c r="G1826">
        <f>SUMIFS(Historico_Precos[Preço D0],Historico_Precos[Ativo],Historico_Posicoes[[#This Row],[Ativo]],Historico_Precos[Data],Historico_Posicoes[[#This Row],[Data]])</f>
        <v>96.84</v>
      </c>
    </row>
    <row r="1827" spans="1:7" x14ac:dyDescent="0.25">
      <c r="A1827" s="1" t="s">
        <v>25</v>
      </c>
      <c r="B1827" s="1">
        <v>45726</v>
      </c>
      <c r="C1827" t="s">
        <v>4</v>
      </c>
      <c r="D1827" s="2">
        <v>6652908</v>
      </c>
      <c r="E1827" s="2">
        <v>212665450.69999999</v>
      </c>
      <c r="F1827">
        <v>3.1283445327398449E-2</v>
      </c>
      <c r="G1827">
        <f>SUMIFS(Historico_Precos[Preço D0],Historico_Precos[Ativo],Historico_Posicoes[[#This Row],[Ativo]],Historico_Precos[Data],Historico_Posicoes[[#This Row],[Data]])</f>
        <v>96.84</v>
      </c>
    </row>
    <row r="1828" spans="1:7" x14ac:dyDescent="0.25">
      <c r="A1828" s="1" t="s">
        <v>26</v>
      </c>
      <c r="B1828" s="1">
        <v>45726</v>
      </c>
      <c r="C1828" t="s">
        <v>4</v>
      </c>
      <c r="D1828" s="2">
        <v>89200389.239999995</v>
      </c>
      <c r="E1828" s="2">
        <v>2081566948</v>
      </c>
      <c r="F1828">
        <v>4.2852519985343271E-2</v>
      </c>
      <c r="G1828">
        <f>SUMIFS(Historico_Precos[Preço D0],Historico_Precos[Ativo],Historico_Posicoes[[#This Row],[Ativo]],Historico_Precos[Data],Historico_Posicoes[[#This Row],[Data]])</f>
        <v>96.84</v>
      </c>
    </row>
    <row r="1829" spans="1:7" x14ac:dyDescent="0.25">
      <c r="A1829" s="1" t="s">
        <v>24</v>
      </c>
      <c r="B1829" s="1">
        <v>45726</v>
      </c>
      <c r="C1829" t="s">
        <v>7</v>
      </c>
      <c r="D1829" s="2">
        <v>5240274.4000000004</v>
      </c>
      <c r="E1829" s="2">
        <v>84390945.25</v>
      </c>
      <c r="F1829">
        <v>6.2095221050981184E-2</v>
      </c>
      <c r="G1829">
        <f>SUMIFS(Historico_Precos[Preço D0],Historico_Precos[Ativo],Historico_Posicoes[[#This Row],[Ativo]],Historico_Precos[Data],Historico_Posicoes[[#This Row],[Data]])</f>
        <v>18.8</v>
      </c>
    </row>
    <row r="1830" spans="1:7" x14ac:dyDescent="0.25">
      <c r="A1830" s="1" t="s">
        <v>25</v>
      </c>
      <c r="B1830" s="1">
        <v>45726</v>
      </c>
      <c r="C1830" t="s">
        <v>7</v>
      </c>
      <c r="D1830" s="2">
        <v>11136405.6</v>
      </c>
      <c r="E1830" s="2">
        <v>212665450.69999999</v>
      </c>
      <c r="F1830">
        <v>5.2365842986455531E-2</v>
      </c>
      <c r="G1830">
        <f>SUMIFS(Historico_Precos[Preço D0],Historico_Precos[Ativo],Historico_Posicoes[[#This Row],[Ativo]],Historico_Precos[Data],Historico_Posicoes[[#This Row],[Data]])</f>
        <v>18.8</v>
      </c>
    </row>
    <row r="1831" spans="1:7" x14ac:dyDescent="0.25">
      <c r="A1831" s="1" t="s">
        <v>26</v>
      </c>
      <c r="B1831" s="1">
        <v>45726</v>
      </c>
      <c r="C1831" t="s">
        <v>7</v>
      </c>
      <c r="D1831" s="2">
        <v>138191280</v>
      </c>
      <c r="E1831" s="2">
        <v>2081566948</v>
      </c>
      <c r="F1831">
        <v>6.6388102545909558E-2</v>
      </c>
      <c r="G1831">
        <f>SUMIFS(Historico_Precos[Preço D0],Historico_Precos[Ativo],Historico_Posicoes[[#This Row],[Ativo]],Historico_Precos[Data],Historico_Posicoes[[#This Row],[Data]])</f>
        <v>18.8</v>
      </c>
    </row>
    <row r="1832" spans="1:7" x14ac:dyDescent="0.25">
      <c r="A1832" s="1" t="s">
        <v>24</v>
      </c>
      <c r="B1832" s="1">
        <v>45726</v>
      </c>
      <c r="C1832" t="s">
        <v>5</v>
      </c>
      <c r="D1832" s="2">
        <v>3798131.16</v>
      </c>
      <c r="E1832" s="2">
        <v>84390945.25</v>
      </c>
      <c r="F1832">
        <v>4.5006382482722575E-2</v>
      </c>
      <c r="G1832">
        <f>SUMIFS(Historico_Precos[Preço D0],Historico_Precos[Ativo],Historico_Posicoes[[#This Row],[Ativo]],Historico_Precos[Data],Historico_Posicoes[[#This Row],[Data]])</f>
        <v>55.59</v>
      </c>
    </row>
    <row r="1833" spans="1:7" x14ac:dyDescent="0.25">
      <c r="A1833" s="1" t="s">
        <v>25</v>
      </c>
      <c r="B1833" s="1">
        <v>45726</v>
      </c>
      <c r="C1833" t="s">
        <v>5</v>
      </c>
      <c r="D1833" s="2">
        <v>7804613.6399999997</v>
      </c>
      <c r="E1833" s="2">
        <v>212665450.69999999</v>
      </c>
      <c r="F1833">
        <v>3.6699020053848362E-2</v>
      </c>
      <c r="G1833">
        <f>SUMIFS(Historico_Precos[Preço D0],Historico_Precos[Ativo],Historico_Posicoes[[#This Row],[Ativo]],Historico_Precos[Data],Historico_Posicoes[[#This Row],[Data]])</f>
        <v>55.59</v>
      </c>
    </row>
    <row r="1834" spans="1:7" x14ac:dyDescent="0.25">
      <c r="A1834" s="1" t="s">
        <v>26</v>
      </c>
      <c r="B1834" s="1">
        <v>45726</v>
      </c>
      <c r="C1834" t="s">
        <v>5</v>
      </c>
      <c r="D1834" s="2">
        <v>97521592.590000004</v>
      </c>
      <c r="E1834" s="2">
        <v>2081566948</v>
      </c>
      <c r="F1834">
        <v>4.6850086990332059E-2</v>
      </c>
      <c r="G1834">
        <f>SUMIFS(Historico_Precos[Preço D0],Historico_Precos[Ativo],Historico_Posicoes[[#This Row],[Ativo]],Historico_Precos[Data],Historico_Posicoes[[#This Row],[Data]])</f>
        <v>55.59</v>
      </c>
    </row>
    <row r="1835" spans="1:7" x14ac:dyDescent="0.25">
      <c r="A1835" s="1" t="s">
        <v>24</v>
      </c>
      <c r="B1835" s="1">
        <v>45726</v>
      </c>
      <c r="C1835" t="s">
        <v>8</v>
      </c>
      <c r="D1835" s="2">
        <v>4212450</v>
      </c>
      <c r="E1835" s="2">
        <v>84390945.25</v>
      </c>
      <c r="F1835">
        <v>4.9915900189540771E-2</v>
      </c>
      <c r="G1835">
        <f>SUMIFS(Historico_Precos[Preço D0],Historico_Precos[Ativo],Historico_Posicoes[[#This Row],[Ativo]],Historico_Precos[Data],Historico_Posicoes[[#This Row],[Data]])</f>
        <v>16.5</v>
      </c>
    </row>
    <row r="1836" spans="1:7" x14ac:dyDescent="0.25">
      <c r="A1836" s="1" t="s">
        <v>25</v>
      </c>
      <c r="B1836" s="1">
        <v>45726</v>
      </c>
      <c r="C1836" t="s">
        <v>8</v>
      </c>
      <c r="D1836" s="2">
        <v>9055200</v>
      </c>
      <c r="E1836" s="2">
        <v>212665450.69999999</v>
      </c>
      <c r="F1836">
        <v>4.2579553802436235E-2</v>
      </c>
      <c r="G1836">
        <f>SUMIFS(Historico_Precos[Preço D0],Historico_Precos[Ativo],Historico_Posicoes[[#This Row],[Ativo]],Historico_Precos[Data],Historico_Posicoes[[#This Row],[Data]])</f>
        <v>16.5</v>
      </c>
    </row>
    <row r="1837" spans="1:7" x14ac:dyDescent="0.25">
      <c r="A1837" s="1" t="s">
        <v>26</v>
      </c>
      <c r="B1837" s="1">
        <v>45726</v>
      </c>
      <c r="C1837" t="s">
        <v>8</v>
      </c>
      <c r="D1837" s="2">
        <v>109875166.5</v>
      </c>
      <c r="E1837" s="2">
        <v>2081566948</v>
      </c>
      <c r="F1837">
        <v>5.2784834331449038E-2</v>
      </c>
      <c r="G1837">
        <f>SUMIFS(Historico_Precos[Preço D0],Historico_Precos[Ativo],Historico_Posicoes[[#This Row],[Ativo]],Historico_Precos[Data],Historico_Posicoes[[#This Row],[Data]])</f>
        <v>16.5</v>
      </c>
    </row>
    <row r="1838" spans="1:7" x14ac:dyDescent="0.25">
      <c r="A1838" s="1" t="s">
        <v>24</v>
      </c>
      <c r="B1838" s="1">
        <v>45726</v>
      </c>
      <c r="C1838" t="s">
        <v>15</v>
      </c>
      <c r="D1838" s="2">
        <v>559238.73719999997</v>
      </c>
      <c r="E1838" s="2">
        <v>84390945.25</v>
      </c>
      <c r="F1838">
        <v>6.6267623326567724E-3</v>
      </c>
      <c r="G1838">
        <f>SUMIFS(Historico_Precos[Preço D0],Historico_Precos[Ativo],Historico_Posicoes[[#This Row],[Ativo]],Historico_Precos[Data],Historico_Posicoes[[#This Row],[Data]])</f>
        <v>88.824450000000013</v>
      </c>
    </row>
    <row r="1839" spans="1:7" x14ac:dyDescent="0.25">
      <c r="A1839" s="1" t="s">
        <v>25</v>
      </c>
      <c r="B1839" s="1">
        <v>45726</v>
      </c>
      <c r="C1839" t="s">
        <v>15</v>
      </c>
      <c r="D1839" s="2">
        <v>1366386.5143000002</v>
      </c>
      <c r="E1839" s="2">
        <v>212665450.69999999</v>
      </c>
      <c r="F1839">
        <v>6.4250516941161059E-3</v>
      </c>
      <c r="G1839">
        <f>SUMIFS(Historico_Precos[Preço D0],Historico_Precos[Ativo],Historico_Posicoes[[#This Row],[Ativo]],Historico_Precos[Data],Historico_Posicoes[[#This Row],[Data]])</f>
        <v>88.824450000000013</v>
      </c>
    </row>
    <row r="1840" spans="1:7" x14ac:dyDescent="0.25">
      <c r="A1840" s="1" t="s">
        <v>26</v>
      </c>
      <c r="B1840" s="1">
        <v>45726</v>
      </c>
      <c r="C1840" t="s">
        <v>15</v>
      </c>
      <c r="D1840" s="2">
        <v>13600512.689999999</v>
      </c>
      <c r="E1840" s="2">
        <v>2081566948</v>
      </c>
      <c r="F1840">
        <v>6.5337858592862319E-3</v>
      </c>
      <c r="G1840">
        <f>SUMIFS(Historico_Precos[Preço D0],Historico_Precos[Ativo],Historico_Posicoes[[#This Row],[Ativo]],Historico_Precos[Data],Historico_Posicoes[[#This Row],[Data]])</f>
        <v>88.824450000000013</v>
      </c>
    </row>
    <row r="1841" spans="1:7" x14ac:dyDescent="0.25">
      <c r="A1841" s="1" t="s">
        <v>24</v>
      </c>
      <c r="B1841" s="1">
        <v>45727</v>
      </c>
      <c r="C1841" t="s">
        <v>10</v>
      </c>
      <c r="D1841" s="2">
        <v>4418944</v>
      </c>
      <c r="E1841" s="2">
        <v>83878013.659999996</v>
      </c>
      <c r="F1841">
        <v>5.2682983384802297E-2</v>
      </c>
      <c r="G1841">
        <f>SUMIFS(Historico_Precos[Preço D0],Historico_Precos[Ativo],Historico_Posicoes[[#This Row],[Ativo]],Historico_Precos[Data],Historico_Posicoes[[#This Row],[Data]])</f>
        <v>12.16</v>
      </c>
    </row>
    <row r="1842" spans="1:7" x14ac:dyDescent="0.25">
      <c r="A1842" s="1" t="s">
        <v>24</v>
      </c>
      <c r="B1842" s="1">
        <v>45727</v>
      </c>
      <c r="C1842" t="s">
        <v>9</v>
      </c>
      <c r="D1842" s="2">
        <v>6933123.8200000003</v>
      </c>
      <c r="E1842" s="2">
        <v>83878013.659999996</v>
      </c>
      <c r="F1842">
        <v>8.2657224670382126E-2</v>
      </c>
      <c r="G1842">
        <f>SUMIFS(Historico_Precos[Preço D0],Historico_Precos[Ativo],Historico_Posicoes[[#This Row],[Ativo]],Historico_Precos[Data],Historico_Posicoes[[#This Row],[Data]])</f>
        <v>38.99</v>
      </c>
    </row>
    <row r="1843" spans="1:7" x14ac:dyDescent="0.25">
      <c r="A1843" s="1" t="s">
        <v>24</v>
      </c>
      <c r="B1843" s="1">
        <v>45727</v>
      </c>
      <c r="C1843" t="s">
        <v>2</v>
      </c>
      <c r="D1843" s="2">
        <v>8757987.4199999999</v>
      </c>
      <c r="E1843" s="2">
        <v>83878013.659999996</v>
      </c>
      <c r="F1843">
        <v>0.10441338603344318</v>
      </c>
      <c r="G1843">
        <f>SUMIFS(Historico_Precos[Preço D0],Historico_Precos[Ativo],Historico_Posicoes[[#This Row],[Ativo]],Historico_Precos[Data],Historico_Posicoes[[#This Row],[Data]])</f>
        <v>38.979999999999997</v>
      </c>
    </row>
    <row r="1844" spans="1:7" x14ac:dyDescent="0.25">
      <c r="A1844" s="1" t="s">
        <v>24</v>
      </c>
      <c r="B1844" s="1">
        <v>45727</v>
      </c>
      <c r="C1844" t="s">
        <v>3</v>
      </c>
      <c r="D1844" s="2">
        <v>8384645.5</v>
      </c>
      <c r="E1844" s="2">
        <v>83878013.659999996</v>
      </c>
      <c r="F1844">
        <v>9.9962375527718236E-2</v>
      </c>
      <c r="G1844">
        <f>SUMIFS(Historico_Precos[Preço D0],Historico_Precos[Ativo],Historico_Posicoes[[#This Row],[Ativo]],Historico_Precos[Data],Historico_Posicoes[[#This Row],[Data]])</f>
        <v>31.15</v>
      </c>
    </row>
    <row r="1845" spans="1:7" x14ac:dyDescent="0.25">
      <c r="A1845" s="1" t="s">
        <v>24</v>
      </c>
      <c r="B1845" s="1">
        <v>45727</v>
      </c>
      <c r="C1845" t="s">
        <v>4</v>
      </c>
      <c r="D1845" s="2">
        <v>3223584</v>
      </c>
      <c r="E1845" s="2">
        <v>83878013.659999996</v>
      </c>
      <c r="F1845">
        <v>3.8431811381070803E-2</v>
      </c>
      <c r="G1845">
        <f>SUMIFS(Historico_Precos[Preço D0],Historico_Precos[Ativo],Historico_Posicoes[[#This Row],[Ativo]],Historico_Precos[Data],Historico_Posicoes[[#This Row],[Data]])</f>
        <v>95.94</v>
      </c>
    </row>
    <row r="1846" spans="1:7" x14ac:dyDescent="0.25">
      <c r="A1846" s="1" t="s">
        <v>24</v>
      </c>
      <c r="B1846" s="1">
        <v>45727</v>
      </c>
      <c r="C1846" t="s">
        <v>5</v>
      </c>
      <c r="D1846" s="2">
        <v>3766702.12</v>
      </c>
      <c r="E1846" s="2">
        <v>83878013.659999996</v>
      </c>
      <c r="F1846">
        <v>4.4906906537729288E-2</v>
      </c>
      <c r="G1846">
        <f>SUMIFS(Historico_Precos[Preço D0],Historico_Precos[Ativo],Historico_Posicoes[[#This Row],[Ativo]],Historico_Precos[Data],Historico_Posicoes[[#This Row],[Data]])</f>
        <v>55.13</v>
      </c>
    </row>
    <row r="1847" spans="1:7" x14ac:dyDescent="0.25">
      <c r="A1847" s="1" t="s">
        <v>24</v>
      </c>
      <c r="B1847" s="1">
        <v>45727</v>
      </c>
      <c r="C1847" t="s">
        <v>11</v>
      </c>
      <c r="D1847" s="2">
        <v>3288660</v>
      </c>
      <c r="E1847" s="2">
        <v>83878013.659999996</v>
      </c>
      <c r="F1847">
        <v>3.9207652357274483E-2</v>
      </c>
      <c r="G1847">
        <f>SUMIFS(Historico_Precos[Preço D0],Historico_Precos[Ativo],Historico_Posicoes[[#This Row],[Ativo]],Historico_Precos[Data],Historico_Posicoes[[#This Row],[Data]])</f>
        <v>37.159999999999997</v>
      </c>
    </row>
    <row r="1848" spans="1:7" x14ac:dyDescent="0.25">
      <c r="A1848" s="1" t="s">
        <v>24</v>
      </c>
      <c r="B1848" s="1">
        <v>45727</v>
      </c>
      <c r="C1848" t="s">
        <v>12</v>
      </c>
      <c r="D1848" s="2">
        <v>3445630.16</v>
      </c>
      <c r="E1848" s="2">
        <v>83878013.659999996</v>
      </c>
      <c r="F1848">
        <v>4.107906243424983E-2</v>
      </c>
      <c r="G1848">
        <f>SUMIFS(Historico_Precos[Preço D0],Historico_Precos[Ativo],Historico_Posicoes[[#This Row],[Ativo]],Historico_Precos[Data],Historico_Posicoes[[#This Row],[Data]])</f>
        <v>31.93</v>
      </c>
    </row>
    <row r="1849" spans="1:7" x14ac:dyDescent="0.25">
      <c r="A1849" s="1" t="s">
        <v>24</v>
      </c>
      <c r="B1849" s="1">
        <v>45727</v>
      </c>
      <c r="C1849" t="s">
        <v>6</v>
      </c>
      <c r="D1849" s="2">
        <v>2532783.94</v>
      </c>
      <c r="E1849" s="2">
        <v>83878013.659999996</v>
      </c>
      <c r="F1849">
        <v>3.019604100624812E-2</v>
      </c>
      <c r="G1849">
        <f>SUMIFS(Historico_Precos[Preço D0],Historico_Precos[Ativo],Historico_Posicoes[[#This Row],[Ativo]],Historico_Precos[Data],Historico_Posicoes[[#This Row],[Data]])</f>
        <v>17.39</v>
      </c>
    </row>
    <row r="1850" spans="1:7" x14ac:dyDescent="0.25">
      <c r="A1850" s="1" t="s">
        <v>24</v>
      </c>
      <c r="B1850" s="1">
        <v>45727</v>
      </c>
      <c r="C1850" t="s">
        <v>7</v>
      </c>
      <c r="D1850" s="2">
        <v>5290447.24</v>
      </c>
      <c r="E1850" s="2">
        <v>83878013.659999996</v>
      </c>
      <c r="F1850">
        <v>6.3073110689588555E-2</v>
      </c>
      <c r="G1850">
        <f>SUMIFS(Historico_Precos[Preço D0],Historico_Precos[Ativo],Historico_Posicoes[[#This Row],[Ativo]],Historico_Precos[Data],Historico_Posicoes[[#This Row],[Data]])</f>
        <v>18.98</v>
      </c>
    </row>
    <row r="1851" spans="1:7" x14ac:dyDescent="0.25">
      <c r="A1851" s="1" t="s">
        <v>24</v>
      </c>
      <c r="B1851" s="1">
        <v>45727</v>
      </c>
      <c r="C1851" t="s">
        <v>14</v>
      </c>
      <c r="D1851" s="2">
        <v>2809793.7209999999</v>
      </c>
      <c r="E1851" s="2">
        <v>83878013.659999996</v>
      </c>
      <c r="F1851">
        <v>3.3498572491112086E-2</v>
      </c>
      <c r="G1851">
        <f>SUMIFS(Historico_Precos[Preço D0],Historico_Precos[Ativo],Historico_Posicoes[[#This Row],[Ativo]],Historico_Precos[Data],Historico_Posicoes[[#This Row],[Data]])</f>
        <v>11562.937121999999</v>
      </c>
    </row>
    <row r="1852" spans="1:7" x14ac:dyDescent="0.25">
      <c r="A1852" s="1" t="s">
        <v>24</v>
      </c>
      <c r="B1852" s="1">
        <v>45727</v>
      </c>
      <c r="C1852" t="s">
        <v>15</v>
      </c>
      <c r="D1852" s="2">
        <v>547252.04720000003</v>
      </c>
      <c r="E1852" s="2">
        <v>83878013.659999996</v>
      </c>
      <c r="F1852">
        <v>6.5243801482744845E-3</v>
      </c>
      <c r="G1852">
        <f>SUMIFS(Historico_Precos[Preço D0],Historico_Precos[Ativo],Historico_Posicoes[[#This Row],[Ativo]],Historico_Precos[Data],Historico_Posicoes[[#This Row],[Data]])</f>
        <v>86.920591999999999</v>
      </c>
    </row>
    <row r="1853" spans="1:7" x14ac:dyDescent="0.25">
      <c r="A1853" s="1" t="s">
        <v>24</v>
      </c>
      <c r="B1853" s="1">
        <v>45727</v>
      </c>
      <c r="C1853" t="s">
        <v>8</v>
      </c>
      <c r="D1853" s="2">
        <v>4542319.95</v>
      </c>
      <c r="E1853" s="2">
        <v>83878013.659999996</v>
      </c>
      <c r="F1853">
        <v>5.4153880758458582E-2</v>
      </c>
      <c r="G1853">
        <f>SUMIFS(Historico_Precos[Preço D0],Historico_Precos[Ativo],Historico_Posicoes[[#This Row],[Ativo]],Historico_Precos[Data],Historico_Posicoes[[#This Row],[Data]])</f>
        <v>16.43</v>
      </c>
    </row>
    <row r="1854" spans="1:7" x14ac:dyDescent="0.25">
      <c r="A1854" s="1" t="s">
        <v>24</v>
      </c>
      <c r="B1854" s="1">
        <v>45727</v>
      </c>
      <c r="C1854" t="s">
        <v>13</v>
      </c>
      <c r="D1854" s="2">
        <v>4196604.6399999997</v>
      </c>
      <c r="E1854" s="2">
        <v>83878013.659999996</v>
      </c>
      <c r="F1854">
        <v>5.0032236779127368E-2</v>
      </c>
      <c r="G1854">
        <f>SUMIFS(Historico_Precos[Preço D0],Historico_Precos[Ativo],Historico_Posicoes[[#This Row],[Ativo]],Historico_Precos[Data],Historico_Posicoes[[#This Row],[Data]])</f>
        <v>17.440000000000001</v>
      </c>
    </row>
    <row r="1855" spans="1:7" x14ac:dyDescent="0.25">
      <c r="A1855" s="1" t="s">
        <v>25</v>
      </c>
      <c r="B1855" s="1">
        <v>45727</v>
      </c>
      <c r="C1855" t="s">
        <v>9</v>
      </c>
      <c r="D1855" s="2">
        <v>13909409.57</v>
      </c>
      <c r="E1855" s="2">
        <v>212071534.40000001</v>
      </c>
      <c r="F1855">
        <v>6.5588291278001906E-2</v>
      </c>
      <c r="G1855">
        <f>SUMIFS(Historico_Precos[Preço D0],Historico_Precos[Ativo],Historico_Posicoes[[#This Row],[Ativo]],Historico_Precos[Data],Historico_Posicoes[[#This Row],[Data]])</f>
        <v>38.99</v>
      </c>
    </row>
    <row r="1856" spans="1:7" x14ac:dyDescent="0.25">
      <c r="A1856" s="1" t="s">
        <v>25</v>
      </c>
      <c r="B1856" s="1">
        <v>45727</v>
      </c>
      <c r="C1856" t="s">
        <v>3</v>
      </c>
      <c r="D1856" s="2">
        <v>17348681</v>
      </c>
      <c r="E1856" s="2">
        <v>212071534.40000001</v>
      </c>
      <c r="F1856">
        <v>8.1805797506409705E-2</v>
      </c>
      <c r="G1856">
        <f>SUMIFS(Historico_Precos[Preço D0],Historico_Precos[Ativo],Historico_Posicoes[[#This Row],[Ativo]],Historico_Precos[Data],Historico_Posicoes[[#This Row],[Data]])</f>
        <v>31.15</v>
      </c>
    </row>
    <row r="1857" spans="1:7" x14ac:dyDescent="0.25">
      <c r="A1857" s="1" t="s">
        <v>25</v>
      </c>
      <c r="B1857" s="1">
        <v>45727</v>
      </c>
      <c r="C1857" t="s">
        <v>4</v>
      </c>
      <c r="D1857" s="2">
        <v>6591078</v>
      </c>
      <c r="E1857" s="2">
        <v>212071534.40000001</v>
      </c>
      <c r="F1857">
        <v>3.1079503520581874E-2</v>
      </c>
      <c r="G1857">
        <f>SUMIFS(Historico_Precos[Preço D0],Historico_Precos[Ativo],Historico_Posicoes[[#This Row],[Ativo]],Historico_Precos[Data],Historico_Posicoes[[#This Row],[Data]])</f>
        <v>95.94</v>
      </c>
    </row>
    <row r="1858" spans="1:7" x14ac:dyDescent="0.25">
      <c r="A1858" s="1" t="s">
        <v>25</v>
      </c>
      <c r="B1858" s="1">
        <v>45727</v>
      </c>
      <c r="C1858" t="s">
        <v>11</v>
      </c>
      <c r="D1858" s="2">
        <v>9189668</v>
      </c>
      <c r="E1858" s="2">
        <v>212071534.40000001</v>
      </c>
      <c r="F1858">
        <v>4.3332868911425203E-2</v>
      </c>
      <c r="G1858">
        <f>SUMIFS(Historico_Precos[Preço D0],Historico_Precos[Ativo],Historico_Posicoes[[#This Row],[Ativo]],Historico_Precos[Data],Historico_Posicoes[[#This Row],[Data]])</f>
        <v>37.159999999999997</v>
      </c>
    </row>
    <row r="1859" spans="1:7" x14ac:dyDescent="0.25">
      <c r="A1859" s="1" t="s">
        <v>25</v>
      </c>
      <c r="B1859" s="1">
        <v>45727</v>
      </c>
      <c r="C1859" t="s">
        <v>12</v>
      </c>
      <c r="D1859" s="2">
        <v>7490905.7199999997</v>
      </c>
      <c r="E1859" s="2">
        <v>212071534.40000001</v>
      </c>
      <c r="F1859">
        <v>3.532254218461485E-2</v>
      </c>
      <c r="G1859">
        <f>SUMIFS(Historico_Precos[Preço D0],Historico_Precos[Ativo],Historico_Posicoes[[#This Row],[Ativo]],Historico_Precos[Data],Historico_Posicoes[[#This Row],[Data]])</f>
        <v>31.93</v>
      </c>
    </row>
    <row r="1860" spans="1:7" x14ac:dyDescent="0.25">
      <c r="A1860" s="1" t="s">
        <v>25</v>
      </c>
      <c r="B1860" s="1">
        <v>45727</v>
      </c>
      <c r="C1860" t="s">
        <v>7</v>
      </c>
      <c r="D1860" s="2">
        <v>11527730.76</v>
      </c>
      <c r="E1860" s="2">
        <v>212071534.40000001</v>
      </c>
      <c r="F1860">
        <v>5.4357746750947254E-2</v>
      </c>
      <c r="G1860">
        <f>SUMIFS(Historico_Precos[Preço D0],Historico_Precos[Ativo],Historico_Posicoes[[#This Row],[Ativo]],Historico_Precos[Data],Historico_Posicoes[[#This Row],[Data]])</f>
        <v>18.98</v>
      </c>
    </row>
    <row r="1861" spans="1:7" x14ac:dyDescent="0.25">
      <c r="A1861" s="1" t="s">
        <v>25</v>
      </c>
      <c r="B1861" s="1">
        <v>45727</v>
      </c>
      <c r="C1861" t="s">
        <v>2</v>
      </c>
      <c r="D1861" s="2">
        <v>18935392.559999999</v>
      </c>
      <c r="E1861" s="2">
        <v>212071534.40000001</v>
      </c>
      <c r="F1861">
        <v>8.9287761384726411E-2</v>
      </c>
      <c r="G1861">
        <f>SUMIFS(Historico_Precos[Preço D0],Historico_Precos[Ativo],Historico_Posicoes[[#This Row],[Ativo]],Historico_Precos[Data],Historico_Posicoes[[#This Row],[Data]])</f>
        <v>38.979999999999997</v>
      </c>
    </row>
    <row r="1862" spans="1:7" x14ac:dyDescent="0.25">
      <c r="A1862" s="1" t="s">
        <v>25</v>
      </c>
      <c r="B1862" s="1">
        <v>45727</v>
      </c>
      <c r="C1862" t="s">
        <v>5</v>
      </c>
      <c r="D1862" s="2">
        <v>7740031.4800000004</v>
      </c>
      <c r="E1862" s="2">
        <v>212071534.40000001</v>
      </c>
      <c r="F1862">
        <v>3.6497267310760778E-2</v>
      </c>
      <c r="G1862">
        <f>SUMIFS(Historico_Precos[Preço D0],Historico_Precos[Ativo],Historico_Posicoes[[#This Row],[Ativo]],Historico_Precos[Data],Historico_Posicoes[[#This Row],[Data]])</f>
        <v>55.13</v>
      </c>
    </row>
    <row r="1863" spans="1:7" x14ac:dyDescent="0.25">
      <c r="A1863" s="1" t="s">
        <v>25</v>
      </c>
      <c r="B1863" s="1">
        <v>45727</v>
      </c>
      <c r="C1863" t="s">
        <v>10</v>
      </c>
      <c r="D1863" s="2">
        <v>9307264</v>
      </c>
      <c r="E1863" s="2">
        <v>212071534.40000001</v>
      </c>
      <c r="F1863">
        <v>4.3887379917971675E-2</v>
      </c>
      <c r="G1863">
        <f>SUMIFS(Historico_Precos[Preço D0],Historico_Precos[Ativo],Historico_Posicoes[[#This Row],[Ativo]],Historico_Precos[Data],Historico_Posicoes[[#This Row],[Data]])</f>
        <v>12.16</v>
      </c>
    </row>
    <row r="1864" spans="1:7" x14ac:dyDescent="0.25">
      <c r="A1864" s="1" t="s">
        <v>25</v>
      </c>
      <c r="B1864" s="1">
        <v>45727</v>
      </c>
      <c r="C1864" t="s">
        <v>6</v>
      </c>
      <c r="D1864" s="2">
        <v>5181228.7699999996</v>
      </c>
      <c r="E1864" s="2">
        <v>212071534.40000001</v>
      </c>
      <c r="F1864">
        <v>2.4431514510699932E-2</v>
      </c>
      <c r="G1864">
        <f>SUMIFS(Historico_Precos[Preço D0],Historico_Precos[Ativo],Historico_Posicoes[[#This Row],[Ativo]],Historico_Precos[Data],Historico_Posicoes[[#This Row],[Data]])</f>
        <v>17.39</v>
      </c>
    </row>
    <row r="1865" spans="1:7" x14ac:dyDescent="0.25">
      <c r="A1865" s="1" t="s">
        <v>25</v>
      </c>
      <c r="B1865" s="1">
        <v>45727</v>
      </c>
      <c r="C1865" t="s">
        <v>8</v>
      </c>
      <c r="D1865" s="2">
        <v>9570737.8800000008</v>
      </c>
      <c r="E1865" s="2">
        <v>212071534.40000001</v>
      </c>
      <c r="F1865">
        <v>4.5129762026185447E-2</v>
      </c>
      <c r="G1865">
        <f>SUMIFS(Historico_Precos[Preço D0],Historico_Precos[Ativo],Historico_Posicoes[[#This Row],[Ativo]],Historico_Precos[Data],Historico_Posicoes[[#This Row],[Data]])</f>
        <v>16.43</v>
      </c>
    </row>
    <row r="1866" spans="1:7" x14ac:dyDescent="0.25">
      <c r="A1866" s="1" t="s">
        <v>25</v>
      </c>
      <c r="B1866" s="1">
        <v>45727</v>
      </c>
      <c r="C1866" t="s">
        <v>13</v>
      </c>
      <c r="D1866" s="2">
        <v>9159906.5600000005</v>
      </c>
      <c r="E1866" s="2">
        <v>212071534.40000001</v>
      </c>
      <c r="F1866">
        <v>4.3192532113824324E-2</v>
      </c>
      <c r="G1866">
        <f>SUMIFS(Historico_Precos[Preço D0],Historico_Precos[Ativo],Historico_Posicoes[[#This Row],[Ativo]],Historico_Precos[Data],Historico_Posicoes[[#This Row],[Data]])</f>
        <v>17.440000000000001</v>
      </c>
    </row>
    <row r="1867" spans="1:7" x14ac:dyDescent="0.25">
      <c r="A1867" s="1" t="s">
        <v>25</v>
      </c>
      <c r="B1867" s="1">
        <v>45727</v>
      </c>
      <c r="C1867" t="s">
        <v>14</v>
      </c>
      <c r="D1867" s="2">
        <v>6290237.7941000005</v>
      </c>
      <c r="E1867" s="2">
        <v>212071534.40000001</v>
      </c>
      <c r="F1867">
        <v>2.9660924611577669E-2</v>
      </c>
      <c r="G1867">
        <f>SUMIFS(Historico_Precos[Preço D0],Historico_Precos[Ativo],Historico_Posicoes[[#This Row],[Ativo]],Historico_Precos[Data],Historico_Posicoes[[#This Row],[Data]])</f>
        <v>11562.937121999999</v>
      </c>
    </row>
    <row r="1868" spans="1:7" x14ac:dyDescent="0.25">
      <c r="A1868" s="1" t="s">
        <v>25</v>
      </c>
      <c r="B1868" s="1">
        <v>45727</v>
      </c>
      <c r="C1868" t="s">
        <v>15</v>
      </c>
      <c r="D1868" s="2">
        <v>1337099.4664</v>
      </c>
      <c r="E1868" s="2">
        <v>212071534.40000001</v>
      </c>
      <c r="F1868">
        <v>6.3049454995596993E-3</v>
      </c>
      <c r="G1868">
        <f>SUMIFS(Historico_Precos[Preço D0],Historico_Precos[Ativo],Historico_Posicoes[[#This Row],[Ativo]],Historico_Precos[Data],Historico_Posicoes[[#This Row],[Data]])</f>
        <v>86.920591999999999</v>
      </c>
    </row>
    <row r="1869" spans="1:7" x14ac:dyDescent="0.25">
      <c r="A1869" s="1" t="s">
        <v>26</v>
      </c>
      <c r="B1869" s="1">
        <v>45727</v>
      </c>
      <c r="C1869" t="s">
        <v>2</v>
      </c>
      <c r="D1869" s="2">
        <v>239894614</v>
      </c>
      <c r="E1869" s="2">
        <v>2071629022</v>
      </c>
      <c r="F1869">
        <v>0.11579998708861494</v>
      </c>
      <c r="G1869">
        <f>SUMIFS(Historico_Precos[Preço D0],Historico_Precos[Ativo],Historico_Posicoes[[#This Row],[Ativo]],Historico_Precos[Data],Historico_Posicoes[[#This Row],[Data]])</f>
        <v>38.979999999999997</v>
      </c>
    </row>
    <row r="1870" spans="1:7" x14ac:dyDescent="0.25">
      <c r="A1870" s="1" t="s">
        <v>26</v>
      </c>
      <c r="B1870" s="1">
        <v>45727</v>
      </c>
      <c r="C1870" t="s">
        <v>3</v>
      </c>
      <c r="D1870" s="2">
        <v>217168548.5</v>
      </c>
      <c r="E1870" s="2">
        <v>2071629022</v>
      </c>
      <c r="F1870">
        <v>0.10482984462649607</v>
      </c>
      <c r="G1870">
        <f>SUMIFS(Historico_Precos[Preço D0],Historico_Precos[Ativo],Historico_Posicoes[[#This Row],[Ativo]],Historico_Precos[Data],Historico_Posicoes[[#This Row],[Data]])</f>
        <v>31.15</v>
      </c>
    </row>
    <row r="1871" spans="1:7" x14ac:dyDescent="0.25">
      <c r="A1871" s="1" t="s">
        <v>26</v>
      </c>
      <c r="B1871" s="1">
        <v>45727</v>
      </c>
      <c r="C1871" t="s">
        <v>4</v>
      </c>
      <c r="D1871" s="2">
        <v>88371389.340000004</v>
      </c>
      <c r="E1871" s="2">
        <v>2071629022</v>
      </c>
      <c r="F1871">
        <v>4.2657922051451164E-2</v>
      </c>
      <c r="G1871">
        <f>SUMIFS(Historico_Precos[Preço D0],Historico_Precos[Ativo],Historico_Posicoes[[#This Row],[Ativo]],Historico_Precos[Data],Historico_Posicoes[[#This Row],[Data]])</f>
        <v>95.94</v>
      </c>
    </row>
    <row r="1872" spans="1:7" x14ac:dyDescent="0.25">
      <c r="A1872" s="1" t="s">
        <v>26</v>
      </c>
      <c r="B1872" s="1">
        <v>45727</v>
      </c>
      <c r="C1872" t="s">
        <v>5</v>
      </c>
      <c r="D1872" s="2">
        <v>96714614.129999995</v>
      </c>
      <c r="E1872" s="2">
        <v>2071629022</v>
      </c>
      <c r="F1872">
        <v>4.6685296017251875E-2</v>
      </c>
      <c r="G1872">
        <f>SUMIFS(Historico_Precos[Preço D0],Historico_Precos[Ativo],Historico_Posicoes[[#This Row],[Ativo]],Historico_Precos[Data],Historico_Posicoes[[#This Row],[Data]])</f>
        <v>55.13</v>
      </c>
    </row>
    <row r="1873" spans="1:7" x14ac:dyDescent="0.25">
      <c r="A1873" s="1" t="s">
        <v>26</v>
      </c>
      <c r="B1873" s="1">
        <v>45727</v>
      </c>
      <c r="C1873" t="s">
        <v>10</v>
      </c>
      <c r="D1873" s="2">
        <v>117390208</v>
      </c>
      <c r="E1873" s="2">
        <v>2071629022</v>
      </c>
      <c r="F1873">
        <v>5.6665651404453052E-2</v>
      </c>
      <c r="G1873">
        <f>SUMIFS(Historico_Precos[Preço D0],Historico_Precos[Ativo],Historico_Posicoes[[#This Row],[Ativo]],Historico_Precos[Data],Historico_Posicoes[[#This Row],[Data]])</f>
        <v>12.16</v>
      </c>
    </row>
    <row r="1874" spans="1:7" x14ac:dyDescent="0.25">
      <c r="A1874" s="1" t="s">
        <v>26</v>
      </c>
      <c r="B1874" s="1">
        <v>45727</v>
      </c>
      <c r="C1874" t="s">
        <v>12</v>
      </c>
      <c r="D1874" s="2">
        <v>89800666.390000001</v>
      </c>
      <c r="E1874" s="2">
        <v>2071629022</v>
      </c>
      <c r="F1874">
        <v>4.334785110478144E-2</v>
      </c>
      <c r="G1874">
        <f>SUMIFS(Historico_Precos[Preço D0],Historico_Precos[Ativo],Historico_Posicoes[[#This Row],[Ativo]],Historico_Precos[Data],Historico_Posicoes[[#This Row],[Data]])</f>
        <v>31.93</v>
      </c>
    </row>
    <row r="1875" spans="1:7" x14ac:dyDescent="0.25">
      <c r="A1875" s="1" t="s">
        <v>26</v>
      </c>
      <c r="B1875" s="1">
        <v>45727</v>
      </c>
      <c r="C1875" t="s">
        <v>6</v>
      </c>
      <c r="D1875" s="2">
        <v>62214759.630000003</v>
      </c>
      <c r="E1875" s="2">
        <v>2071629022</v>
      </c>
      <c r="F1875">
        <v>3.0031805390492352E-2</v>
      </c>
      <c r="G1875">
        <f>SUMIFS(Historico_Precos[Preço D0],Historico_Precos[Ativo],Historico_Posicoes[[#This Row],[Ativo]],Historico_Precos[Data],Historico_Posicoes[[#This Row],[Data]])</f>
        <v>17.39</v>
      </c>
    </row>
    <row r="1876" spans="1:7" x14ac:dyDescent="0.25">
      <c r="A1876" s="1" t="s">
        <v>26</v>
      </c>
      <c r="B1876" s="1">
        <v>45727</v>
      </c>
      <c r="C1876" t="s">
        <v>7</v>
      </c>
      <c r="D1876" s="2">
        <v>139514388</v>
      </c>
      <c r="E1876" s="2">
        <v>2071629022</v>
      </c>
      <c r="F1876">
        <v>6.7345256567852813E-2</v>
      </c>
      <c r="G1876">
        <f>SUMIFS(Historico_Precos[Preço D0],Historico_Precos[Ativo],Historico_Posicoes[[#This Row],[Ativo]],Historico_Precos[Data],Historico_Posicoes[[#This Row],[Data]])</f>
        <v>18.98</v>
      </c>
    </row>
    <row r="1877" spans="1:7" x14ac:dyDescent="0.25">
      <c r="A1877" s="1" t="s">
        <v>26</v>
      </c>
      <c r="B1877" s="1">
        <v>45727</v>
      </c>
      <c r="C1877" t="s">
        <v>14</v>
      </c>
      <c r="D1877" s="2">
        <v>119076687.59999999</v>
      </c>
      <c r="E1877" s="2">
        <v>2071629022</v>
      </c>
      <c r="F1877">
        <v>5.7479735191699778E-2</v>
      </c>
      <c r="G1877">
        <f>SUMIFS(Historico_Precos[Preço D0],Historico_Precos[Ativo],Historico_Posicoes[[#This Row],[Ativo]],Historico_Precos[Data],Historico_Posicoes[[#This Row],[Data]])</f>
        <v>11562.937121999999</v>
      </c>
    </row>
    <row r="1878" spans="1:7" x14ac:dyDescent="0.25">
      <c r="A1878" s="1" t="s">
        <v>26</v>
      </c>
      <c r="B1878" s="1">
        <v>45727</v>
      </c>
      <c r="C1878" t="s">
        <v>15</v>
      </c>
      <c r="D1878" s="2">
        <v>13494341.300000001</v>
      </c>
      <c r="E1878" s="2">
        <v>2071629022</v>
      </c>
      <c r="F1878">
        <v>6.5138792499499949E-3</v>
      </c>
      <c r="G1878">
        <f>SUMIFS(Historico_Precos[Preço D0],Historico_Precos[Ativo],Historico_Posicoes[[#This Row],[Ativo]],Historico_Precos[Data],Historico_Posicoes[[#This Row],[Data]])</f>
        <v>86.920591999999999</v>
      </c>
    </row>
    <row r="1879" spans="1:7" x14ac:dyDescent="0.25">
      <c r="A1879" s="1" t="s">
        <v>26</v>
      </c>
      <c r="B1879" s="1">
        <v>45727</v>
      </c>
      <c r="C1879" t="s">
        <v>8</v>
      </c>
      <c r="D1879" s="2">
        <v>118421196.59999999</v>
      </c>
      <c r="E1879" s="2">
        <v>2071629022</v>
      </c>
      <c r="F1879">
        <v>5.7163321879741456E-2</v>
      </c>
      <c r="G1879">
        <f>SUMIFS(Historico_Precos[Preço D0],Historico_Precos[Ativo],Historico_Posicoes[[#This Row],[Ativo]],Historico_Precos[Data],Historico_Posicoes[[#This Row],[Data]])</f>
        <v>16.43</v>
      </c>
    </row>
    <row r="1880" spans="1:7" x14ac:dyDescent="0.25">
      <c r="A1880" s="1" t="s">
        <v>26</v>
      </c>
      <c r="B1880" s="1">
        <v>45727</v>
      </c>
      <c r="C1880" t="s">
        <v>13</v>
      </c>
      <c r="D1880" s="2">
        <v>106809466.2</v>
      </c>
      <c r="E1880" s="2">
        <v>2071629022</v>
      </c>
      <c r="F1880">
        <v>5.155820133128064E-2</v>
      </c>
      <c r="G1880">
        <f>SUMIFS(Historico_Precos[Preço D0],Historico_Precos[Ativo],Historico_Posicoes[[#This Row],[Ativo]],Historico_Precos[Data],Historico_Posicoes[[#This Row],[Data]])</f>
        <v>17.440000000000001</v>
      </c>
    </row>
    <row r="1881" spans="1:7" x14ac:dyDescent="0.25">
      <c r="A1881" s="1" t="s">
        <v>24</v>
      </c>
      <c r="B1881" s="1">
        <v>45728</v>
      </c>
      <c r="C1881" t="s">
        <v>3</v>
      </c>
      <c r="D1881" s="2">
        <v>8052756.4000000004</v>
      </c>
      <c r="E1881" s="2">
        <v>84510544.780000001</v>
      </c>
      <c r="F1881">
        <v>9.5287001414594369E-2</v>
      </c>
      <c r="G1881">
        <f>SUMIFS(Historico_Precos[Preço D0],Historico_Precos[Ativo],Historico_Posicoes[[#This Row],[Ativo]],Historico_Precos[Data],Historico_Posicoes[[#This Row],[Data]])</f>
        <v>31.72</v>
      </c>
    </row>
    <row r="1882" spans="1:7" x14ac:dyDescent="0.25">
      <c r="A1882" s="1" t="s">
        <v>24</v>
      </c>
      <c r="B1882" s="1">
        <v>45728</v>
      </c>
      <c r="C1882" t="s">
        <v>10</v>
      </c>
      <c r="D1882" s="2">
        <v>4357166</v>
      </c>
      <c r="E1882" s="2">
        <v>84510544.780000001</v>
      </c>
      <c r="F1882">
        <v>5.155766077881388E-2</v>
      </c>
      <c r="G1882">
        <f>SUMIFS(Historico_Precos[Preço D0],Historico_Precos[Ativo],Historico_Posicoes[[#This Row],[Ativo]],Historico_Precos[Data],Historico_Posicoes[[#This Row],[Data]])</f>
        <v>11.99</v>
      </c>
    </row>
    <row r="1883" spans="1:7" x14ac:dyDescent="0.25">
      <c r="A1883" s="1" t="s">
        <v>24</v>
      </c>
      <c r="B1883" s="1">
        <v>45728</v>
      </c>
      <c r="C1883" t="s">
        <v>9</v>
      </c>
      <c r="D1883" s="2">
        <v>6958018.3399999999</v>
      </c>
      <c r="E1883" s="2">
        <v>84510544.780000001</v>
      </c>
      <c r="F1883">
        <v>8.2333137931050973E-2</v>
      </c>
      <c r="G1883">
        <f>SUMIFS(Historico_Precos[Preço D0],Historico_Precos[Ativo],Historico_Posicoes[[#This Row],[Ativo]],Historico_Precos[Data],Historico_Posicoes[[#This Row],[Data]])</f>
        <v>39.130000000000003</v>
      </c>
    </row>
    <row r="1884" spans="1:7" x14ac:dyDescent="0.25">
      <c r="A1884" s="1" t="s">
        <v>24</v>
      </c>
      <c r="B1884" s="1">
        <v>45728</v>
      </c>
      <c r="C1884" t="s">
        <v>2</v>
      </c>
      <c r="D1884" s="2">
        <v>8897288.4000000004</v>
      </c>
      <c r="E1884" s="2">
        <v>84510544.780000001</v>
      </c>
      <c r="F1884">
        <v>0.10528021589686409</v>
      </c>
      <c r="G1884">
        <f>SUMIFS(Historico_Precos[Preço D0],Historico_Precos[Ativo],Historico_Posicoes[[#This Row],[Ativo]],Historico_Precos[Data],Historico_Posicoes[[#This Row],[Data]])</f>
        <v>39.6</v>
      </c>
    </row>
    <row r="1885" spans="1:7" x14ac:dyDescent="0.25">
      <c r="A1885" s="1" t="s">
        <v>24</v>
      </c>
      <c r="B1885" s="1">
        <v>45728</v>
      </c>
      <c r="C1885" t="s">
        <v>4</v>
      </c>
      <c r="D1885" s="2">
        <v>3217872</v>
      </c>
      <c r="E1885" s="2">
        <v>84510544.780000001</v>
      </c>
      <c r="F1885">
        <v>3.8076573856870126E-2</v>
      </c>
      <c r="G1885">
        <f>SUMIFS(Historico_Precos[Preço D0],Historico_Precos[Ativo],Historico_Posicoes[[#This Row],[Ativo]],Historico_Precos[Data],Historico_Posicoes[[#This Row],[Data]])</f>
        <v>95.77</v>
      </c>
    </row>
    <row r="1886" spans="1:7" x14ac:dyDescent="0.25">
      <c r="A1886" s="1" t="s">
        <v>24</v>
      </c>
      <c r="B1886" s="1">
        <v>45728</v>
      </c>
      <c r="C1886" t="s">
        <v>5</v>
      </c>
      <c r="D1886" s="2">
        <v>3740739</v>
      </c>
      <c r="E1886" s="2">
        <v>84510544.780000001</v>
      </c>
      <c r="F1886">
        <v>4.4263576926855543E-2</v>
      </c>
      <c r="G1886">
        <f>SUMIFS(Historico_Precos[Preço D0],Historico_Precos[Ativo],Historico_Posicoes[[#This Row],[Ativo]],Historico_Precos[Data],Historico_Posicoes[[#This Row],[Data]])</f>
        <v>54.75</v>
      </c>
    </row>
    <row r="1887" spans="1:7" x14ac:dyDescent="0.25">
      <c r="A1887" s="1" t="s">
        <v>24</v>
      </c>
      <c r="B1887" s="1">
        <v>45728</v>
      </c>
      <c r="C1887" t="s">
        <v>11</v>
      </c>
      <c r="D1887" s="2">
        <v>3263880</v>
      </c>
      <c r="E1887" s="2">
        <v>84510544.780000001</v>
      </c>
      <c r="F1887">
        <v>3.8620979293135731E-2</v>
      </c>
      <c r="G1887">
        <f>SUMIFS(Historico_Precos[Preço D0],Historico_Precos[Ativo],Historico_Posicoes[[#This Row],[Ativo]],Historico_Precos[Data],Historico_Posicoes[[#This Row],[Data]])</f>
        <v>36.880000000000003</v>
      </c>
    </row>
    <row r="1888" spans="1:7" x14ac:dyDescent="0.25">
      <c r="A1888" s="1" t="s">
        <v>24</v>
      </c>
      <c r="B1888" s="1">
        <v>45728</v>
      </c>
      <c r="C1888" t="s">
        <v>12</v>
      </c>
      <c r="D1888" s="2">
        <v>3488794.96</v>
      </c>
      <c r="E1888" s="2">
        <v>84510544.780000001</v>
      </c>
      <c r="F1888">
        <v>4.1282362681273915E-2</v>
      </c>
      <c r="G1888">
        <f>SUMIFS(Historico_Precos[Preço D0],Historico_Precos[Ativo],Historico_Posicoes[[#This Row],[Ativo]],Historico_Precos[Data],Historico_Posicoes[[#This Row],[Data]])</f>
        <v>32.33</v>
      </c>
    </row>
    <row r="1889" spans="1:7" x14ac:dyDescent="0.25">
      <c r="A1889" s="1" t="s">
        <v>24</v>
      </c>
      <c r="B1889" s="1">
        <v>45728</v>
      </c>
      <c r="C1889" t="s">
        <v>6</v>
      </c>
      <c r="D1889" s="2">
        <v>2550261.46</v>
      </c>
      <c r="E1889" s="2">
        <v>84510544.780000001</v>
      </c>
      <c r="F1889">
        <v>3.0176843216889744E-2</v>
      </c>
      <c r="G1889">
        <f>SUMIFS(Historico_Precos[Preço D0],Historico_Precos[Ativo],Historico_Posicoes[[#This Row],[Ativo]],Historico_Precos[Data],Historico_Posicoes[[#This Row],[Data]])</f>
        <v>17.510000000000002</v>
      </c>
    </row>
    <row r="1890" spans="1:7" x14ac:dyDescent="0.25">
      <c r="A1890" s="1" t="s">
        <v>24</v>
      </c>
      <c r="B1890" s="1">
        <v>45728</v>
      </c>
      <c r="C1890" t="s">
        <v>7</v>
      </c>
      <c r="D1890" s="2">
        <v>5413101.4400000004</v>
      </c>
      <c r="E1890" s="2">
        <v>84510544.780000001</v>
      </c>
      <c r="F1890">
        <v>6.4052378955685635E-2</v>
      </c>
      <c r="G1890">
        <f>SUMIFS(Historico_Precos[Preço D0],Historico_Precos[Ativo],Historico_Posicoes[[#This Row],[Ativo]],Historico_Precos[Data],Historico_Posicoes[[#This Row],[Data]])</f>
        <v>19.12</v>
      </c>
    </row>
    <row r="1891" spans="1:7" x14ac:dyDescent="0.25">
      <c r="A1891" s="1" t="s">
        <v>24</v>
      </c>
      <c r="B1891" s="1">
        <v>45728</v>
      </c>
      <c r="C1891" t="s">
        <v>14</v>
      </c>
      <c r="D1891" s="2">
        <v>2824925.3590000002</v>
      </c>
      <c r="E1891" s="2">
        <v>84510544.780000001</v>
      </c>
      <c r="F1891">
        <v>3.342689798478897E-2</v>
      </c>
      <c r="G1891">
        <f>SUMIFS(Historico_Precos[Preço D0],Historico_Precos[Ativo],Historico_Posicoes[[#This Row],[Ativo]],Historico_Precos[Data],Historico_Posicoes[[#This Row],[Data]])</f>
        <v>11625.207238000001</v>
      </c>
    </row>
    <row r="1892" spans="1:7" x14ac:dyDescent="0.25">
      <c r="A1892" s="1" t="s">
        <v>24</v>
      </c>
      <c r="B1892" s="1">
        <v>45728</v>
      </c>
      <c r="C1892" t="s">
        <v>15</v>
      </c>
      <c r="D1892" s="2">
        <v>956685.03630000004</v>
      </c>
      <c r="E1892" s="2">
        <v>84510544.780000001</v>
      </c>
      <c r="F1892">
        <v>1.132030374186401E-2</v>
      </c>
      <c r="G1892">
        <f>SUMIFS(Historico_Precos[Preço D0],Historico_Precos[Ativo],Historico_Posicoes[[#This Row],[Ativo]],Historico_Precos[Data],Historico_Posicoes[[#This Row],[Data]])</f>
        <v>81.992204000000015</v>
      </c>
    </row>
    <row r="1893" spans="1:7" x14ac:dyDescent="0.25">
      <c r="A1893" s="1" t="s">
        <v>24</v>
      </c>
      <c r="B1893" s="1">
        <v>45728</v>
      </c>
      <c r="C1893" t="s">
        <v>8</v>
      </c>
      <c r="D1893" s="2">
        <v>4531261.3499999996</v>
      </c>
      <c r="E1893" s="2">
        <v>84510544.780000001</v>
      </c>
      <c r="F1893">
        <v>5.3617703705447578E-2</v>
      </c>
      <c r="G1893">
        <f>SUMIFS(Historico_Precos[Preço D0],Historico_Precos[Ativo],Historico_Posicoes[[#This Row],[Ativo]],Historico_Precos[Data],Historico_Posicoes[[#This Row],[Data]])</f>
        <v>16.39</v>
      </c>
    </row>
    <row r="1894" spans="1:7" x14ac:dyDescent="0.25">
      <c r="A1894" s="1" t="s">
        <v>24</v>
      </c>
      <c r="B1894" s="1">
        <v>45728</v>
      </c>
      <c r="C1894" t="s">
        <v>13</v>
      </c>
      <c r="D1894" s="2">
        <v>4266387.63</v>
      </c>
      <c r="E1894" s="2">
        <v>84510544.780000001</v>
      </c>
      <c r="F1894">
        <v>5.0483494587644284E-2</v>
      </c>
      <c r="G1894">
        <f>SUMIFS(Historico_Precos[Preço D0],Historico_Precos[Ativo],Historico_Posicoes[[#This Row],[Ativo]],Historico_Precos[Data],Historico_Posicoes[[#This Row],[Data]])</f>
        <v>17.73</v>
      </c>
    </row>
    <row r="1895" spans="1:7" x14ac:dyDescent="0.25">
      <c r="A1895" s="1" t="s">
        <v>25</v>
      </c>
      <c r="B1895" s="1">
        <v>45728</v>
      </c>
      <c r="C1895" t="s">
        <v>9</v>
      </c>
      <c r="D1895" s="2">
        <v>13908484.59</v>
      </c>
      <c r="E1895" s="2">
        <v>212796891.09999999</v>
      </c>
      <c r="F1895">
        <v>6.5360374947695837E-2</v>
      </c>
      <c r="G1895">
        <f>SUMIFS(Historico_Precos[Preço D0],Historico_Precos[Ativo],Historico_Posicoes[[#This Row],[Ativo]],Historico_Precos[Data],Historico_Posicoes[[#This Row],[Data]])</f>
        <v>39.130000000000003</v>
      </c>
    </row>
    <row r="1896" spans="1:7" x14ac:dyDescent="0.25">
      <c r="A1896" s="1" t="s">
        <v>25</v>
      </c>
      <c r="B1896" s="1">
        <v>45728</v>
      </c>
      <c r="C1896" t="s">
        <v>3</v>
      </c>
      <c r="D1896" s="2">
        <v>16153092.800000001</v>
      </c>
      <c r="E1896" s="2">
        <v>212796891.09999999</v>
      </c>
      <c r="F1896">
        <v>7.5908499962103068E-2</v>
      </c>
      <c r="G1896">
        <f>SUMIFS(Historico_Precos[Preço D0],Historico_Precos[Ativo],Historico_Posicoes[[#This Row],[Ativo]],Historico_Precos[Data],Historico_Posicoes[[#This Row],[Data]])</f>
        <v>31.72</v>
      </c>
    </row>
    <row r="1897" spans="1:7" x14ac:dyDescent="0.25">
      <c r="A1897" s="1" t="s">
        <v>25</v>
      </c>
      <c r="B1897" s="1">
        <v>45728</v>
      </c>
      <c r="C1897" t="s">
        <v>4</v>
      </c>
      <c r="D1897" s="2">
        <v>6579399</v>
      </c>
      <c r="E1897" s="2">
        <v>212796891.09999999</v>
      </c>
      <c r="F1897">
        <v>3.0918680089682946E-2</v>
      </c>
      <c r="G1897">
        <f>SUMIFS(Historico_Precos[Preço D0],Historico_Precos[Ativo],Historico_Posicoes[[#This Row],[Ativo]],Historico_Precos[Data],Historico_Posicoes[[#This Row],[Data]])</f>
        <v>95.77</v>
      </c>
    </row>
    <row r="1898" spans="1:7" x14ac:dyDescent="0.25">
      <c r="A1898" s="1" t="s">
        <v>25</v>
      </c>
      <c r="B1898" s="1">
        <v>45728</v>
      </c>
      <c r="C1898" t="s">
        <v>11</v>
      </c>
      <c r="D1898" s="2">
        <v>9120424</v>
      </c>
      <c r="E1898" s="2">
        <v>212796891.09999999</v>
      </c>
      <c r="F1898">
        <v>4.285976149770921E-2</v>
      </c>
      <c r="G1898">
        <f>SUMIFS(Historico_Precos[Preço D0],Historico_Precos[Ativo],Historico_Posicoes[[#This Row],[Ativo]],Historico_Precos[Data],Historico_Posicoes[[#This Row],[Data]])</f>
        <v>36.880000000000003</v>
      </c>
    </row>
    <row r="1899" spans="1:7" x14ac:dyDescent="0.25">
      <c r="A1899" s="1" t="s">
        <v>25</v>
      </c>
      <c r="B1899" s="1">
        <v>45728</v>
      </c>
      <c r="C1899" t="s">
        <v>12</v>
      </c>
      <c r="D1899" s="2">
        <v>7584747.3200000003</v>
      </c>
      <c r="E1899" s="2">
        <v>212796891.09999999</v>
      </c>
      <c r="F1899">
        <v>3.5643130314510503E-2</v>
      </c>
      <c r="G1899">
        <f>SUMIFS(Historico_Precos[Preço D0],Historico_Precos[Ativo],Historico_Posicoes[[#This Row],[Ativo]],Historico_Precos[Data],Historico_Posicoes[[#This Row],[Data]])</f>
        <v>32.33</v>
      </c>
    </row>
    <row r="1900" spans="1:7" x14ac:dyDescent="0.25">
      <c r="A1900" s="1" t="s">
        <v>25</v>
      </c>
      <c r="B1900" s="1">
        <v>45728</v>
      </c>
      <c r="C1900" t="s">
        <v>7</v>
      </c>
      <c r="D1900" s="2">
        <v>11078778.08</v>
      </c>
      <c r="E1900" s="2">
        <v>212796891.09999999</v>
      </c>
      <c r="F1900">
        <v>5.2062687677113348E-2</v>
      </c>
      <c r="G1900">
        <f>SUMIFS(Historico_Precos[Preço D0],Historico_Precos[Ativo],Historico_Posicoes[[#This Row],[Ativo]],Historico_Precos[Data],Historico_Posicoes[[#This Row],[Data]])</f>
        <v>19.12</v>
      </c>
    </row>
    <row r="1901" spans="1:7" x14ac:dyDescent="0.25">
      <c r="A1901" s="1" t="s">
        <v>25</v>
      </c>
      <c r="B1901" s="1">
        <v>45728</v>
      </c>
      <c r="C1901" t="s">
        <v>2</v>
      </c>
      <c r="D1901" s="2">
        <v>19236571.199999999</v>
      </c>
      <c r="E1901" s="2">
        <v>212796891.09999999</v>
      </c>
      <c r="F1901">
        <v>9.0398741732369225E-2</v>
      </c>
      <c r="G1901">
        <f>SUMIFS(Historico_Precos[Preço D0],Historico_Precos[Ativo],Historico_Posicoes[[#This Row],[Ativo]],Historico_Precos[Data],Historico_Posicoes[[#This Row],[Data]])</f>
        <v>39.6</v>
      </c>
    </row>
    <row r="1902" spans="1:7" x14ac:dyDescent="0.25">
      <c r="A1902" s="1" t="s">
        <v>25</v>
      </c>
      <c r="B1902" s="1">
        <v>45728</v>
      </c>
      <c r="C1902" t="s">
        <v>5</v>
      </c>
      <c r="D1902" s="2">
        <v>7686681</v>
      </c>
      <c r="E1902" s="2">
        <v>212796891.09999999</v>
      </c>
      <c r="F1902">
        <v>3.612214896686524E-2</v>
      </c>
      <c r="G1902">
        <f>SUMIFS(Historico_Precos[Preço D0],Historico_Precos[Ativo],Historico_Posicoes[[#This Row],[Ativo]],Historico_Precos[Data],Historico_Posicoes[[#This Row],[Data]])</f>
        <v>54.75</v>
      </c>
    </row>
    <row r="1903" spans="1:7" x14ac:dyDescent="0.25">
      <c r="A1903" s="1" t="s">
        <v>25</v>
      </c>
      <c r="B1903" s="1">
        <v>45728</v>
      </c>
      <c r="C1903" t="s">
        <v>10</v>
      </c>
      <c r="D1903" s="2">
        <v>9626771</v>
      </c>
      <c r="E1903" s="2">
        <v>212796891.09999999</v>
      </c>
      <c r="F1903">
        <v>4.5239246448746641E-2</v>
      </c>
      <c r="G1903">
        <f>SUMIFS(Historico_Precos[Preço D0],Historico_Precos[Ativo],Historico_Posicoes[[#This Row],[Ativo]],Historico_Precos[Data],Historico_Posicoes[[#This Row],[Data]])</f>
        <v>11.99</v>
      </c>
    </row>
    <row r="1904" spans="1:7" x14ac:dyDescent="0.25">
      <c r="A1904" s="1" t="s">
        <v>25</v>
      </c>
      <c r="B1904" s="1">
        <v>45728</v>
      </c>
      <c r="C1904" t="s">
        <v>6</v>
      </c>
      <c r="D1904" s="2">
        <v>5216981.93</v>
      </c>
      <c r="E1904" s="2">
        <v>212796891.09999999</v>
      </c>
      <c r="F1904">
        <v>2.4516250698175729E-2</v>
      </c>
      <c r="G1904">
        <f>SUMIFS(Historico_Precos[Preço D0],Historico_Precos[Ativo],Historico_Posicoes[[#This Row],[Ativo]],Historico_Precos[Data],Historico_Posicoes[[#This Row],[Data]])</f>
        <v>17.510000000000002</v>
      </c>
    </row>
    <row r="1905" spans="1:7" x14ac:dyDescent="0.25">
      <c r="A1905" s="1" t="s">
        <v>25</v>
      </c>
      <c r="B1905" s="1">
        <v>45728</v>
      </c>
      <c r="C1905" t="s">
        <v>8</v>
      </c>
      <c r="D1905" s="2">
        <v>9547437.2400000002</v>
      </c>
      <c r="E1905" s="2">
        <v>212796891.09999999</v>
      </c>
      <c r="F1905">
        <v>4.4866431979560063E-2</v>
      </c>
      <c r="G1905">
        <f>SUMIFS(Historico_Precos[Preço D0],Historico_Precos[Ativo],Historico_Posicoes[[#This Row],[Ativo]],Historico_Precos[Data],Historico_Posicoes[[#This Row],[Data]])</f>
        <v>16.39</v>
      </c>
    </row>
    <row r="1906" spans="1:7" x14ac:dyDescent="0.25">
      <c r="A1906" s="1" t="s">
        <v>25</v>
      </c>
      <c r="B1906" s="1">
        <v>45728</v>
      </c>
      <c r="C1906" t="s">
        <v>13</v>
      </c>
      <c r="D1906" s="2">
        <v>9312221.5199999996</v>
      </c>
      <c r="E1906" s="2">
        <v>212796891.09999999</v>
      </c>
      <c r="F1906">
        <v>4.376107880083592E-2</v>
      </c>
      <c r="G1906">
        <f>SUMIFS(Historico_Precos[Preço D0],Historico_Precos[Ativo],Historico_Posicoes[[#This Row],[Ativo]],Historico_Precos[Data],Historico_Posicoes[[#This Row],[Data]])</f>
        <v>17.73</v>
      </c>
    </row>
    <row r="1907" spans="1:7" x14ac:dyDescent="0.25">
      <c r="A1907" s="1" t="s">
        <v>25</v>
      </c>
      <c r="B1907" s="1">
        <v>45728</v>
      </c>
      <c r="C1907" t="s">
        <v>14</v>
      </c>
      <c r="D1907" s="2">
        <v>6324112.7379999999</v>
      </c>
      <c r="E1907" s="2">
        <v>212796891.09999999</v>
      </c>
      <c r="F1907">
        <v>2.971900907625619E-2</v>
      </c>
      <c r="G1907">
        <f>SUMIFS(Historico_Precos[Preço D0],Historico_Precos[Ativo],Historico_Posicoes[[#This Row],[Ativo]],Historico_Precos[Data],Historico_Posicoes[[#This Row],[Data]])</f>
        <v>11625.207238000001</v>
      </c>
    </row>
    <row r="1908" spans="1:7" x14ac:dyDescent="0.25">
      <c r="A1908" s="1" t="s">
        <v>25</v>
      </c>
      <c r="B1908" s="1">
        <v>45728</v>
      </c>
      <c r="C1908" t="s">
        <v>15</v>
      </c>
      <c r="D1908" s="2">
        <v>2307588.5891</v>
      </c>
      <c r="E1908" s="2">
        <v>212796891.09999999</v>
      </c>
      <c r="F1908">
        <v>1.0844089766403548E-2</v>
      </c>
      <c r="G1908">
        <f>SUMIFS(Historico_Precos[Preço D0],Historico_Precos[Ativo],Historico_Posicoes[[#This Row],[Ativo]],Historico_Precos[Data],Historico_Posicoes[[#This Row],[Data]])</f>
        <v>81.992204000000015</v>
      </c>
    </row>
    <row r="1909" spans="1:7" x14ac:dyDescent="0.25">
      <c r="A1909" s="1" t="s">
        <v>26</v>
      </c>
      <c r="B1909" s="1">
        <v>45728</v>
      </c>
      <c r="C1909" t="s">
        <v>2</v>
      </c>
      <c r="D1909" s="2">
        <v>243710280</v>
      </c>
      <c r="E1909" s="2">
        <v>2086872945</v>
      </c>
      <c r="F1909">
        <v>0.11678251931144759</v>
      </c>
      <c r="G1909">
        <f>SUMIFS(Historico_Precos[Preço D0],Historico_Precos[Ativo],Historico_Posicoes[[#This Row],[Ativo]],Historico_Precos[Data],Historico_Posicoes[[#This Row],[Data]])</f>
        <v>39.6</v>
      </c>
    </row>
    <row r="1910" spans="1:7" x14ac:dyDescent="0.25">
      <c r="A1910" s="1" t="s">
        <v>26</v>
      </c>
      <c r="B1910" s="1">
        <v>45728</v>
      </c>
      <c r="C1910" t="s">
        <v>3</v>
      </c>
      <c r="D1910" s="2">
        <v>221142419.19999999</v>
      </c>
      <c r="E1910" s="2">
        <v>2086872945</v>
      </c>
      <c r="F1910">
        <v>0.10596831959983073</v>
      </c>
      <c r="G1910">
        <f>SUMIFS(Historico_Precos[Preço D0],Historico_Precos[Ativo],Historico_Posicoes[[#This Row],[Ativo]],Historico_Precos[Data],Historico_Posicoes[[#This Row],[Data]])</f>
        <v>31.72</v>
      </c>
    </row>
    <row r="1911" spans="1:7" x14ac:dyDescent="0.25">
      <c r="A1911" s="1" t="s">
        <v>26</v>
      </c>
      <c r="B1911" s="1">
        <v>45728</v>
      </c>
      <c r="C1911" t="s">
        <v>4</v>
      </c>
      <c r="D1911" s="2">
        <v>88214800.469999999</v>
      </c>
      <c r="E1911" s="2">
        <v>2086872945</v>
      </c>
      <c r="F1911">
        <v>4.2271284737940763E-2</v>
      </c>
      <c r="G1911">
        <f>SUMIFS(Historico_Precos[Preço D0],Historico_Precos[Ativo],Historico_Posicoes[[#This Row],[Ativo]],Historico_Precos[Data],Historico_Posicoes[[#This Row],[Data]])</f>
        <v>95.77</v>
      </c>
    </row>
    <row r="1912" spans="1:7" x14ac:dyDescent="0.25">
      <c r="A1912" s="1" t="s">
        <v>26</v>
      </c>
      <c r="B1912" s="1">
        <v>45728</v>
      </c>
      <c r="C1912" t="s">
        <v>5</v>
      </c>
      <c r="D1912" s="2">
        <v>96047979.75</v>
      </c>
      <c r="E1912" s="2">
        <v>2086872945</v>
      </c>
      <c r="F1912">
        <v>4.6024833462010306E-2</v>
      </c>
      <c r="G1912">
        <f>SUMIFS(Historico_Precos[Preço D0],Historico_Precos[Ativo],Historico_Posicoes[[#This Row],[Ativo]],Historico_Precos[Data],Historico_Posicoes[[#This Row],[Data]])</f>
        <v>54.75</v>
      </c>
    </row>
    <row r="1913" spans="1:7" x14ac:dyDescent="0.25">
      <c r="A1913" s="1" t="s">
        <v>26</v>
      </c>
      <c r="B1913" s="1">
        <v>45728</v>
      </c>
      <c r="C1913" t="s">
        <v>10</v>
      </c>
      <c r="D1913" s="2">
        <v>115749062</v>
      </c>
      <c r="E1913" s="2">
        <v>2086872945</v>
      </c>
      <c r="F1913">
        <v>5.5465313438140339E-2</v>
      </c>
      <c r="G1913">
        <f>SUMIFS(Historico_Precos[Preço D0],Historico_Precos[Ativo],Historico_Posicoes[[#This Row],[Ativo]],Historico_Precos[Data],Historico_Posicoes[[#This Row],[Data]])</f>
        <v>11.99</v>
      </c>
    </row>
    <row r="1914" spans="1:7" x14ac:dyDescent="0.25">
      <c r="A1914" s="1" t="s">
        <v>26</v>
      </c>
      <c r="B1914" s="1">
        <v>45728</v>
      </c>
      <c r="C1914" t="s">
        <v>12</v>
      </c>
      <c r="D1914" s="2">
        <v>90925635.590000004</v>
      </c>
      <c r="E1914" s="2">
        <v>2086872945</v>
      </c>
      <c r="F1914">
        <v>4.3570278587324346E-2</v>
      </c>
      <c r="G1914">
        <f>SUMIFS(Historico_Precos[Preço D0],Historico_Precos[Ativo],Historico_Posicoes[[#This Row],[Ativo]],Historico_Precos[Data],Historico_Posicoes[[#This Row],[Data]])</f>
        <v>32.33</v>
      </c>
    </row>
    <row r="1915" spans="1:7" x14ac:dyDescent="0.25">
      <c r="A1915" s="1" t="s">
        <v>26</v>
      </c>
      <c r="B1915" s="1">
        <v>45728</v>
      </c>
      <c r="C1915" t="s">
        <v>6</v>
      </c>
      <c r="D1915" s="2">
        <v>62644073.670000002</v>
      </c>
      <c r="E1915" s="2">
        <v>2086872945</v>
      </c>
      <c r="F1915">
        <v>3.0018154109521029E-2</v>
      </c>
      <c r="G1915">
        <f>SUMIFS(Historico_Precos[Preço D0],Historico_Precos[Ativo],Historico_Posicoes[[#This Row],[Ativo]],Historico_Precos[Data],Historico_Posicoes[[#This Row],[Data]])</f>
        <v>17.510000000000002</v>
      </c>
    </row>
    <row r="1916" spans="1:7" x14ac:dyDescent="0.25">
      <c r="A1916" s="1" t="s">
        <v>26</v>
      </c>
      <c r="B1916" s="1">
        <v>45728</v>
      </c>
      <c r="C1916" t="s">
        <v>7</v>
      </c>
      <c r="D1916" s="2">
        <v>140543472</v>
      </c>
      <c r="E1916" s="2">
        <v>2086872945</v>
      </c>
      <c r="F1916">
        <v>6.7346444035671749E-2</v>
      </c>
      <c r="G1916">
        <f>SUMIFS(Historico_Precos[Preço D0],Historico_Precos[Ativo],Historico_Posicoes[[#This Row],[Ativo]],Historico_Precos[Data],Historico_Posicoes[[#This Row],[Data]])</f>
        <v>19.12</v>
      </c>
    </row>
    <row r="1917" spans="1:7" x14ac:dyDescent="0.25">
      <c r="A1917" s="1" t="s">
        <v>26</v>
      </c>
      <c r="B1917" s="1">
        <v>45728</v>
      </c>
      <c r="C1917" t="s">
        <v>14</v>
      </c>
      <c r="D1917" s="2">
        <v>119884347.2</v>
      </c>
      <c r="E1917" s="2">
        <v>2086872945</v>
      </c>
      <c r="F1917">
        <v>5.7446883619452931E-2</v>
      </c>
      <c r="G1917">
        <f>SUMIFS(Historico_Precos[Preço D0],Historico_Precos[Ativo],Historico_Posicoes[[#This Row],[Ativo]],Historico_Precos[Data],Historico_Posicoes[[#This Row],[Data]])</f>
        <v>11625.207238000001</v>
      </c>
    </row>
    <row r="1918" spans="1:7" x14ac:dyDescent="0.25">
      <c r="A1918" s="1" t="s">
        <v>26</v>
      </c>
      <c r="B1918" s="1">
        <v>45728</v>
      </c>
      <c r="C1918" t="s">
        <v>15</v>
      </c>
      <c r="D1918" s="2">
        <v>23701390.989999998</v>
      </c>
      <c r="E1918" s="2">
        <v>2086872945</v>
      </c>
      <c r="F1918">
        <v>1.1357371346821498E-2</v>
      </c>
      <c r="G1918">
        <f>SUMIFS(Historico_Precos[Preço D0],Historico_Precos[Ativo],Historico_Posicoes[[#This Row],[Ativo]],Historico_Precos[Data],Historico_Posicoes[[#This Row],[Data]])</f>
        <v>81.992204000000015</v>
      </c>
    </row>
    <row r="1919" spans="1:7" x14ac:dyDescent="0.25">
      <c r="A1919" s="1" t="s">
        <v>26</v>
      </c>
      <c r="B1919" s="1">
        <v>45728</v>
      </c>
      <c r="C1919" t="s">
        <v>8</v>
      </c>
      <c r="D1919" s="2">
        <v>118132891.8</v>
      </c>
      <c r="E1919" s="2">
        <v>2086872945</v>
      </c>
      <c r="F1919">
        <v>5.6607610963110164E-2</v>
      </c>
      <c r="G1919">
        <f>SUMIFS(Historico_Precos[Preço D0],Historico_Precos[Ativo],Historico_Posicoes[[#This Row],[Ativo]],Historico_Precos[Data],Historico_Posicoes[[#This Row],[Data]])</f>
        <v>16.39</v>
      </c>
    </row>
    <row r="1920" spans="1:7" x14ac:dyDescent="0.25">
      <c r="A1920" s="1" t="s">
        <v>26</v>
      </c>
      <c r="B1920" s="1">
        <v>45728</v>
      </c>
      <c r="C1920" t="s">
        <v>13</v>
      </c>
      <c r="D1920" s="2">
        <v>108585541.09999999</v>
      </c>
      <c r="E1920" s="2">
        <v>2086872945</v>
      </c>
      <c r="F1920">
        <v>5.2032655538595811E-2</v>
      </c>
      <c r="G1920">
        <f>SUMIFS(Historico_Precos[Preço D0],Historico_Precos[Ativo],Historico_Posicoes[[#This Row],[Ativo]],Historico_Precos[Data],Historico_Posicoes[[#This Row],[Data]])</f>
        <v>17.73</v>
      </c>
    </row>
    <row r="1921" spans="1:7" x14ac:dyDescent="0.25">
      <c r="A1921" s="1" t="s">
        <v>24</v>
      </c>
      <c r="B1921" s="1">
        <v>45729</v>
      </c>
      <c r="C1921" t="s">
        <v>9</v>
      </c>
      <c r="D1921" s="2">
        <v>7107385.46</v>
      </c>
      <c r="E1921" s="2">
        <v>85341719.049999997</v>
      </c>
      <c r="F1921">
        <v>8.3281489277664142E-2</v>
      </c>
      <c r="G1921">
        <f>SUMIFS(Historico_Precos[Preço D0],Historico_Precos[Ativo],Historico_Posicoes[[#This Row],[Ativo]],Historico_Precos[Data],Historico_Posicoes[[#This Row],[Data]])</f>
        <v>39.97</v>
      </c>
    </row>
    <row r="1922" spans="1:7" x14ac:dyDescent="0.25">
      <c r="A1922" s="1" t="s">
        <v>24</v>
      </c>
      <c r="B1922" s="1">
        <v>45729</v>
      </c>
      <c r="C1922" t="s">
        <v>2</v>
      </c>
      <c r="D1922" s="2">
        <v>9032095.8000000007</v>
      </c>
      <c r="E1922" s="2">
        <v>85341719.049999997</v>
      </c>
      <c r="F1922">
        <v>0.10583447229025557</v>
      </c>
      <c r="G1922">
        <f>SUMIFS(Historico_Precos[Preço D0],Historico_Precos[Ativo],Historico_Posicoes[[#This Row],[Ativo]],Historico_Precos[Data],Historico_Posicoes[[#This Row],[Data]])</f>
        <v>40.200000000000003</v>
      </c>
    </row>
    <row r="1923" spans="1:7" x14ac:dyDescent="0.25">
      <c r="A1923" s="1" t="s">
        <v>24</v>
      </c>
      <c r="B1923" s="1">
        <v>45729</v>
      </c>
      <c r="C1923" t="s">
        <v>3</v>
      </c>
      <c r="D1923" s="2">
        <v>8562297.6999999993</v>
      </c>
      <c r="E1923" s="2">
        <v>85341719.049999997</v>
      </c>
      <c r="F1923">
        <v>0.10032956677359078</v>
      </c>
      <c r="G1923">
        <f>SUMIFS(Historico_Precos[Preço D0],Historico_Precos[Ativo],Historico_Posicoes[[#This Row],[Ativo]],Historico_Precos[Data],Historico_Posicoes[[#This Row],[Data]])</f>
        <v>31.81</v>
      </c>
    </row>
    <row r="1924" spans="1:7" x14ac:dyDescent="0.25">
      <c r="A1924" s="1" t="s">
        <v>24</v>
      </c>
      <c r="B1924" s="1">
        <v>45729</v>
      </c>
      <c r="C1924" t="s">
        <v>4</v>
      </c>
      <c r="D1924" s="2">
        <v>3285744</v>
      </c>
      <c r="E1924" s="2">
        <v>85341719.049999997</v>
      </c>
      <c r="F1924">
        <v>3.8501028999368393E-2</v>
      </c>
      <c r="G1924">
        <f>SUMIFS(Historico_Precos[Preço D0],Historico_Precos[Ativo],Historico_Posicoes[[#This Row],[Ativo]],Historico_Precos[Data],Historico_Posicoes[[#This Row],[Data]])</f>
        <v>97.79</v>
      </c>
    </row>
    <row r="1925" spans="1:7" x14ac:dyDescent="0.25">
      <c r="A1925" s="1" t="s">
        <v>24</v>
      </c>
      <c r="B1925" s="1">
        <v>45729</v>
      </c>
      <c r="C1925" t="s">
        <v>5</v>
      </c>
      <c r="D1925" s="2">
        <v>3710676.44</v>
      </c>
      <c r="E1925" s="2">
        <v>85341719.049999997</v>
      </c>
      <c r="F1925">
        <v>4.3480216725257072E-2</v>
      </c>
      <c r="G1925">
        <f>SUMIFS(Historico_Precos[Preço D0],Historico_Precos[Ativo],Historico_Posicoes[[#This Row],[Ativo]],Historico_Precos[Data],Historico_Posicoes[[#This Row],[Data]])</f>
        <v>54.31</v>
      </c>
    </row>
    <row r="1926" spans="1:7" x14ac:dyDescent="0.25">
      <c r="A1926" s="1" t="s">
        <v>24</v>
      </c>
      <c r="B1926" s="1">
        <v>45729</v>
      </c>
      <c r="C1926" t="s">
        <v>10</v>
      </c>
      <c r="D1926" s="2">
        <v>4806081</v>
      </c>
      <c r="E1926" s="2">
        <v>85341719.049999997</v>
      </c>
      <c r="F1926">
        <v>5.631572756560263E-2</v>
      </c>
      <c r="G1926">
        <f>SUMIFS(Historico_Precos[Preço D0],Historico_Precos[Ativo],Historico_Posicoes[[#This Row],[Ativo]],Historico_Precos[Data],Historico_Posicoes[[#This Row],[Data]])</f>
        <v>12.39</v>
      </c>
    </row>
    <row r="1927" spans="1:7" x14ac:dyDescent="0.25">
      <c r="A1927" s="1" t="s">
        <v>24</v>
      </c>
      <c r="B1927" s="1">
        <v>45729</v>
      </c>
      <c r="C1927" t="s">
        <v>11</v>
      </c>
      <c r="D1927" s="2">
        <v>3230250</v>
      </c>
      <c r="E1927" s="2">
        <v>85341719.049999997</v>
      </c>
      <c r="F1927">
        <v>3.7850772587642176E-2</v>
      </c>
      <c r="G1927">
        <f>SUMIFS(Historico_Precos[Preço D0],Historico_Precos[Ativo],Historico_Posicoes[[#This Row],[Ativo]],Historico_Precos[Data],Historico_Posicoes[[#This Row],[Data]])</f>
        <v>36.5</v>
      </c>
    </row>
    <row r="1928" spans="1:7" x14ac:dyDescent="0.25">
      <c r="A1928" s="1" t="s">
        <v>24</v>
      </c>
      <c r="B1928" s="1">
        <v>45729</v>
      </c>
      <c r="C1928" t="s">
        <v>12</v>
      </c>
      <c r="D1928" s="2">
        <v>3602102.56</v>
      </c>
      <c r="E1928" s="2">
        <v>85341719.049999997</v>
      </c>
      <c r="F1928">
        <v>4.2207991590720133E-2</v>
      </c>
      <c r="G1928">
        <f>SUMIFS(Historico_Precos[Preço D0],Historico_Precos[Ativo],Historico_Posicoes[[#This Row],[Ativo]],Historico_Precos[Data],Historico_Posicoes[[#This Row],[Data]])</f>
        <v>33.380000000000003</v>
      </c>
    </row>
    <row r="1929" spans="1:7" x14ac:dyDescent="0.25">
      <c r="A1929" s="1" t="s">
        <v>24</v>
      </c>
      <c r="B1929" s="1">
        <v>45729</v>
      </c>
      <c r="C1929" t="s">
        <v>6</v>
      </c>
      <c r="D1929" s="2">
        <v>2758038.8</v>
      </c>
      <c r="E1929" s="2">
        <v>85341719.049999997</v>
      </c>
      <c r="F1929">
        <v>3.2317591334012387E-2</v>
      </c>
      <c r="G1929">
        <f>SUMIFS(Historico_Precos[Preço D0],Historico_Precos[Ativo],Historico_Posicoes[[#This Row],[Ativo]],Historico_Precos[Data],Historico_Posicoes[[#This Row],[Data]])</f>
        <v>17.8</v>
      </c>
    </row>
    <row r="1930" spans="1:7" x14ac:dyDescent="0.25">
      <c r="A1930" s="1" t="s">
        <v>24</v>
      </c>
      <c r="B1930" s="1">
        <v>45729</v>
      </c>
      <c r="C1930" t="s">
        <v>7</v>
      </c>
      <c r="D1930" s="2">
        <v>5379643.4000000004</v>
      </c>
      <c r="E1930" s="2">
        <v>85341719.049999997</v>
      </c>
      <c r="F1930">
        <v>6.303650148936156E-2</v>
      </c>
      <c r="G1930">
        <f>SUMIFS(Historico_Precos[Preço D0],Historico_Precos[Ativo],Historico_Posicoes[[#This Row],[Ativo]],Historico_Precos[Data],Historico_Posicoes[[#This Row],[Data]])</f>
        <v>19.3</v>
      </c>
    </row>
    <row r="1931" spans="1:7" x14ac:dyDescent="0.25">
      <c r="A1931" s="1" t="s">
        <v>24</v>
      </c>
      <c r="B1931" s="1">
        <v>45729</v>
      </c>
      <c r="C1931" t="s">
        <v>14</v>
      </c>
      <c r="D1931" s="2">
        <v>2807957.7579999999</v>
      </c>
      <c r="E1931" s="2">
        <v>85341719.049999997</v>
      </c>
      <c r="F1931">
        <v>3.2902521641904985E-2</v>
      </c>
      <c r="G1931">
        <f>SUMIFS(Historico_Precos[Preço D0],Historico_Precos[Ativo],Historico_Posicoes[[#This Row],[Ativo]],Historico_Precos[Data],Historico_Posicoes[[#This Row],[Data]])</f>
        <v>11555.381719999999</v>
      </c>
    </row>
    <row r="1932" spans="1:7" x14ac:dyDescent="0.25">
      <c r="A1932" s="1" t="s">
        <v>24</v>
      </c>
      <c r="B1932" s="1">
        <v>45729</v>
      </c>
      <c r="C1932" t="s">
        <v>15</v>
      </c>
      <c r="D1932" s="2">
        <v>941229.13679999998</v>
      </c>
      <c r="E1932" s="2">
        <v>85341719.049999997</v>
      </c>
      <c r="F1932">
        <v>1.1028945131144509E-2</v>
      </c>
      <c r="G1932">
        <f>SUMIFS(Historico_Precos[Preço D0],Historico_Precos[Ativo],Historico_Posicoes[[#This Row],[Ativo]],Historico_Precos[Data],Historico_Posicoes[[#This Row],[Data]])</f>
        <v>80.667563999999999</v>
      </c>
    </row>
    <row r="1933" spans="1:7" x14ac:dyDescent="0.25">
      <c r="A1933" s="1" t="s">
        <v>24</v>
      </c>
      <c r="B1933" s="1">
        <v>45729</v>
      </c>
      <c r="C1933" t="s">
        <v>8</v>
      </c>
      <c r="D1933" s="2">
        <v>4661199.9000000004</v>
      </c>
      <c r="E1933" s="2">
        <v>85341719.049999997</v>
      </c>
      <c r="F1933">
        <v>5.4618069004083419E-2</v>
      </c>
      <c r="G1933">
        <f>SUMIFS(Historico_Precos[Preço D0],Historico_Precos[Ativo],Historico_Posicoes[[#This Row],[Ativo]],Historico_Precos[Data],Historico_Posicoes[[#This Row],[Data]])</f>
        <v>16.86</v>
      </c>
    </row>
    <row r="1934" spans="1:7" x14ac:dyDescent="0.25">
      <c r="A1934" s="1" t="s">
        <v>24</v>
      </c>
      <c r="B1934" s="1">
        <v>45729</v>
      </c>
      <c r="C1934" t="s">
        <v>13</v>
      </c>
      <c r="D1934" s="2">
        <v>4345795.8600000003</v>
      </c>
      <c r="E1934" s="2">
        <v>85341719.049999997</v>
      </c>
      <c r="F1934">
        <v>5.0922291094861655E-2</v>
      </c>
      <c r="G1934">
        <f>SUMIFS(Historico_Precos[Preço D0],Historico_Precos[Ativo],Historico_Posicoes[[#This Row],[Ativo]],Historico_Precos[Data],Historico_Posicoes[[#This Row],[Data]])</f>
        <v>18.059999999999999</v>
      </c>
    </row>
    <row r="1935" spans="1:7" x14ac:dyDescent="0.25">
      <c r="A1935" s="1" t="s">
        <v>25</v>
      </c>
      <c r="B1935" s="1">
        <v>45729</v>
      </c>
      <c r="C1935" t="s">
        <v>9</v>
      </c>
      <c r="D1935" s="2">
        <v>14207056.710000001</v>
      </c>
      <c r="E1935" s="2">
        <v>213686312.19999999</v>
      </c>
      <c r="F1935">
        <v>6.6485572069318544E-2</v>
      </c>
      <c r="G1935">
        <f>SUMIFS(Historico_Precos[Preço D0],Historico_Precos[Ativo],Historico_Posicoes[[#This Row],[Ativo]],Historico_Precos[Data],Historico_Posicoes[[#This Row],[Data]])</f>
        <v>39.97</v>
      </c>
    </row>
    <row r="1936" spans="1:7" x14ac:dyDescent="0.25">
      <c r="A1936" s="1" t="s">
        <v>25</v>
      </c>
      <c r="B1936" s="1">
        <v>45729</v>
      </c>
      <c r="C1936" t="s">
        <v>3</v>
      </c>
      <c r="D1936" s="2">
        <v>17716261.399999999</v>
      </c>
      <c r="E1936" s="2">
        <v>213686312.19999999</v>
      </c>
      <c r="F1936">
        <v>8.29077970301553E-2</v>
      </c>
      <c r="G1936">
        <f>SUMIFS(Historico_Precos[Preço D0],Historico_Precos[Ativo],Historico_Posicoes[[#This Row],[Ativo]],Historico_Precos[Data],Historico_Posicoes[[#This Row],[Data]])</f>
        <v>31.81</v>
      </c>
    </row>
    <row r="1937" spans="1:7" x14ac:dyDescent="0.25">
      <c r="A1937" s="1" t="s">
        <v>25</v>
      </c>
      <c r="B1937" s="1">
        <v>45729</v>
      </c>
      <c r="C1937" t="s">
        <v>4</v>
      </c>
      <c r="D1937" s="2">
        <v>6718173</v>
      </c>
      <c r="E1937" s="2">
        <v>213686312.19999999</v>
      </c>
      <c r="F1937">
        <v>3.1439416642242E-2</v>
      </c>
      <c r="G1937">
        <f>SUMIFS(Historico_Precos[Preço D0],Historico_Precos[Ativo],Historico_Posicoes[[#This Row],[Ativo]],Historico_Precos[Data],Historico_Posicoes[[#This Row],[Data]])</f>
        <v>97.79</v>
      </c>
    </row>
    <row r="1938" spans="1:7" x14ac:dyDescent="0.25">
      <c r="A1938" s="1" t="s">
        <v>25</v>
      </c>
      <c r="B1938" s="1">
        <v>45729</v>
      </c>
      <c r="C1938" t="s">
        <v>11</v>
      </c>
      <c r="D1938" s="2">
        <v>7610250</v>
      </c>
      <c r="E1938" s="2">
        <v>213686312.19999999</v>
      </c>
      <c r="F1938">
        <v>3.5614120163565632E-2</v>
      </c>
      <c r="G1938">
        <f>SUMIFS(Historico_Precos[Preço D0],Historico_Precos[Ativo],Historico_Posicoes[[#This Row],[Ativo]],Historico_Precos[Data],Historico_Posicoes[[#This Row],[Data]])</f>
        <v>36.5</v>
      </c>
    </row>
    <row r="1939" spans="1:7" x14ac:dyDescent="0.25">
      <c r="A1939" s="1" t="s">
        <v>25</v>
      </c>
      <c r="B1939" s="1">
        <v>45729</v>
      </c>
      <c r="C1939" t="s">
        <v>12</v>
      </c>
      <c r="D1939" s="2">
        <v>7811053.5199999996</v>
      </c>
      <c r="E1939" s="2">
        <v>213686312.19999999</v>
      </c>
      <c r="F1939">
        <v>3.655383182751188E-2</v>
      </c>
      <c r="G1939">
        <f>SUMIFS(Historico_Precos[Preço D0],Historico_Precos[Ativo],Historico_Posicoes[[#This Row],[Ativo]],Historico_Precos[Data],Historico_Posicoes[[#This Row],[Data]])</f>
        <v>33.380000000000003</v>
      </c>
    </row>
    <row r="1940" spans="1:7" x14ac:dyDescent="0.25">
      <c r="A1940" s="1" t="s">
        <v>25</v>
      </c>
      <c r="B1940" s="1">
        <v>45729</v>
      </c>
      <c r="C1940" t="s">
        <v>7</v>
      </c>
      <c r="D1940" s="2">
        <v>11926666.6</v>
      </c>
      <c r="E1940" s="2">
        <v>213686312.19999999</v>
      </c>
      <c r="F1940">
        <v>5.5813900652828055E-2</v>
      </c>
      <c r="G1940">
        <f>SUMIFS(Historico_Precos[Preço D0],Historico_Precos[Ativo],Historico_Posicoes[[#This Row],[Ativo]],Historico_Precos[Data],Historico_Posicoes[[#This Row],[Data]])</f>
        <v>19.3</v>
      </c>
    </row>
    <row r="1941" spans="1:7" x14ac:dyDescent="0.25">
      <c r="A1941" s="1" t="s">
        <v>25</v>
      </c>
      <c r="B1941" s="1">
        <v>45729</v>
      </c>
      <c r="C1941" t="s">
        <v>2</v>
      </c>
      <c r="D1941" s="2">
        <v>19528034.399999999</v>
      </c>
      <c r="E1941" s="2">
        <v>213686312.19999999</v>
      </c>
      <c r="F1941">
        <v>9.1386454279405172E-2</v>
      </c>
      <c r="G1941">
        <f>SUMIFS(Historico_Precos[Preço D0],Historico_Precos[Ativo],Historico_Posicoes[[#This Row],[Ativo]],Historico_Precos[Data],Historico_Posicoes[[#This Row],[Data]])</f>
        <v>40.200000000000003</v>
      </c>
    </row>
    <row r="1942" spans="1:7" x14ac:dyDescent="0.25">
      <c r="A1942" s="1" t="s">
        <v>25</v>
      </c>
      <c r="B1942" s="1">
        <v>45729</v>
      </c>
      <c r="C1942" t="s">
        <v>5</v>
      </c>
      <c r="D1942" s="2">
        <v>7624906.7599999998</v>
      </c>
      <c r="E1942" s="2">
        <v>213686312.19999999</v>
      </c>
      <c r="F1942">
        <v>3.5682710237722001E-2</v>
      </c>
      <c r="G1942">
        <f>SUMIFS(Historico_Precos[Preço D0],Historico_Precos[Ativo],Historico_Posicoes[[#This Row],[Ativo]],Historico_Precos[Data],Historico_Posicoes[[#This Row],[Data]])</f>
        <v>54.31</v>
      </c>
    </row>
    <row r="1943" spans="1:7" x14ac:dyDescent="0.25">
      <c r="A1943" s="1" t="s">
        <v>25</v>
      </c>
      <c r="B1943" s="1">
        <v>45729</v>
      </c>
      <c r="C1943" t="s">
        <v>10</v>
      </c>
      <c r="D1943" s="2">
        <v>9947931</v>
      </c>
      <c r="E1943" s="2">
        <v>213686312.19999999</v>
      </c>
      <c r="F1943">
        <v>4.6553899019461858E-2</v>
      </c>
      <c r="G1943">
        <f>SUMIFS(Historico_Precos[Preço D0],Historico_Precos[Ativo],Historico_Posicoes[[#This Row],[Ativo]],Historico_Precos[Data],Historico_Posicoes[[#This Row],[Data]])</f>
        <v>12.39</v>
      </c>
    </row>
    <row r="1944" spans="1:7" x14ac:dyDescent="0.25">
      <c r="A1944" s="1" t="s">
        <v>25</v>
      </c>
      <c r="B1944" s="1">
        <v>45729</v>
      </c>
      <c r="C1944" t="s">
        <v>6</v>
      </c>
      <c r="D1944" s="2">
        <v>5659385.4000000004</v>
      </c>
      <c r="E1944" s="2">
        <v>213686312.19999999</v>
      </c>
      <c r="F1944">
        <v>2.6484548035547971E-2</v>
      </c>
      <c r="G1944">
        <f>SUMIFS(Historico_Precos[Preço D0],Historico_Precos[Ativo],Historico_Posicoes[[#This Row],[Ativo]],Historico_Precos[Data],Historico_Posicoes[[#This Row],[Data]])</f>
        <v>17.8</v>
      </c>
    </row>
    <row r="1945" spans="1:7" x14ac:dyDescent="0.25">
      <c r="A1945" s="1" t="s">
        <v>25</v>
      </c>
      <c r="B1945" s="1">
        <v>45729</v>
      </c>
      <c r="C1945" t="s">
        <v>8</v>
      </c>
      <c r="D1945" s="2">
        <v>9821219.7599999998</v>
      </c>
      <c r="E1945" s="2">
        <v>213686312.19999999</v>
      </c>
      <c r="F1945">
        <v>4.5960921216178861E-2</v>
      </c>
      <c r="G1945">
        <f>SUMIFS(Historico_Precos[Preço D0],Historico_Precos[Ativo],Historico_Posicoes[[#This Row],[Ativo]],Historico_Precos[Data],Historico_Posicoes[[#This Row],[Data]])</f>
        <v>16.86</v>
      </c>
    </row>
    <row r="1946" spans="1:7" x14ac:dyDescent="0.25">
      <c r="A1946" s="1" t="s">
        <v>25</v>
      </c>
      <c r="B1946" s="1">
        <v>45729</v>
      </c>
      <c r="C1946" t="s">
        <v>13</v>
      </c>
      <c r="D1946" s="2">
        <v>9485545.4399999995</v>
      </c>
      <c r="E1946" s="2">
        <v>213686312.19999999</v>
      </c>
      <c r="F1946">
        <v>4.4390046991507767E-2</v>
      </c>
      <c r="G1946">
        <f>SUMIFS(Historico_Precos[Preço D0],Historico_Precos[Ativo],Historico_Posicoes[[#This Row],[Ativo]],Historico_Precos[Data],Historico_Posicoes[[#This Row],[Data]])</f>
        <v>18.059999999999999</v>
      </c>
    </row>
    <row r="1947" spans="1:7" x14ac:dyDescent="0.25">
      <c r="A1947" s="1" t="s">
        <v>25</v>
      </c>
      <c r="B1947" s="1">
        <v>45729</v>
      </c>
      <c r="C1947" t="s">
        <v>14</v>
      </c>
      <c r="D1947" s="2">
        <v>6286127.6559999995</v>
      </c>
      <c r="E1947" s="2">
        <v>213686312.19999999</v>
      </c>
      <c r="F1947">
        <v>2.9417549450319914E-2</v>
      </c>
      <c r="G1947">
        <f>SUMIFS(Historico_Precos[Preço D0],Historico_Precos[Ativo],Historico_Posicoes[[#This Row],[Ativo]],Historico_Precos[Data],Historico_Posicoes[[#This Row],[Data]])</f>
        <v>11555.381719999999</v>
      </c>
    </row>
    <row r="1948" spans="1:7" x14ac:dyDescent="0.25">
      <c r="A1948" s="1" t="s">
        <v>25</v>
      </c>
      <c r="B1948" s="1">
        <v>45729</v>
      </c>
      <c r="C1948" t="s">
        <v>15</v>
      </c>
      <c r="D1948" s="2">
        <v>2310641.7026999998</v>
      </c>
      <c r="E1948" s="2">
        <v>213686312.19999999</v>
      </c>
      <c r="F1948">
        <v>1.0813241517020292E-2</v>
      </c>
      <c r="G1948">
        <f>SUMIFS(Historico_Precos[Preço D0],Historico_Precos[Ativo],Historico_Posicoes[[#This Row],[Ativo]],Historico_Precos[Data],Historico_Posicoes[[#This Row],[Data]])</f>
        <v>80.667563999999999</v>
      </c>
    </row>
    <row r="1949" spans="1:7" x14ac:dyDescent="0.25">
      <c r="A1949" s="1" t="s">
        <v>26</v>
      </c>
      <c r="B1949" s="1">
        <v>45729</v>
      </c>
      <c r="C1949" t="s">
        <v>2</v>
      </c>
      <c r="D1949" s="2">
        <v>247402860</v>
      </c>
      <c r="E1949" s="2">
        <v>2109180644</v>
      </c>
      <c r="F1949">
        <v>0.11729808952295695</v>
      </c>
      <c r="G1949">
        <f>SUMIFS(Historico_Precos[Preço D0],Historico_Precos[Ativo],Historico_Posicoes[[#This Row],[Ativo]],Historico_Precos[Data],Historico_Posicoes[[#This Row],[Data]])</f>
        <v>40.200000000000003</v>
      </c>
    </row>
    <row r="1950" spans="1:7" x14ac:dyDescent="0.25">
      <c r="A1950" s="1" t="s">
        <v>26</v>
      </c>
      <c r="B1950" s="1">
        <v>45729</v>
      </c>
      <c r="C1950" t="s">
        <v>3</v>
      </c>
      <c r="D1950" s="2">
        <v>221769872.40000001</v>
      </c>
      <c r="E1950" s="2">
        <v>2109180644</v>
      </c>
      <c r="F1950">
        <v>0.10514503488872336</v>
      </c>
      <c r="G1950">
        <f>SUMIFS(Historico_Precos[Preço D0],Historico_Precos[Ativo],Historico_Posicoes[[#This Row],[Ativo]],Historico_Precos[Data],Historico_Posicoes[[#This Row],[Data]])</f>
        <v>31.81</v>
      </c>
    </row>
    <row r="1951" spans="1:7" x14ac:dyDescent="0.25">
      <c r="A1951" s="1" t="s">
        <v>26</v>
      </c>
      <c r="B1951" s="1">
        <v>45729</v>
      </c>
      <c r="C1951" t="s">
        <v>4</v>
      </c>
      <c r="D1951" s="2">
        <v>90075444.689999998</v>
      </c>
      <c r="E1951" s="2">
        <v>2109180644</v>
      </c>
      <c r="F1951">
        <v>4.2706367966270795E-2</v>
      </c>
      <c r="G1951">
        <f>SUMIFS(Historico_Precos[Preço D0],Historico_Precos[Ativo],Historico_Posicoes[[#This Row],[Ativo]],Historico_Precos[Data],Historico_Posicoes[[#This Row],[Data]])</f>
        <v>97.79</v>
      </c>
    </row>
    <row r="1952" spans="1:7" x14ac:dyDescent="0.25">
      <c r="A1952" s="1" t="s">
        <v>26</v>
      </c>
      <c r="B1952" s="1">
        <v>45729</v>
      </c>
      <c r="C1952" t="s">
        <v>5</v>
      </c>
      <c r="D1952" s="2">
        <v>95276087.310000002</v>
      </c>
      <c r="E1952" s="2">
        <v>2109180644</v>
      </c>
      <c r="F1952">
        <v>4.5172084989985338E-2</v>
      </c>
      <c r="G1952">
        <f>SUMIFS(Historico_Precos[Preço D0],Historico_Precos[Ativo],Historico_Posicoes[[#This Row],[Ativo]],Historico_Precos[Data],Historico_Posicoes[[#This Row],[Data]])</f>
        <v>54.31</v>
      </c>
    </row>
    <row r="1953" spans="1:7" x14ac:dyDescent="0.25">
      <c r="A1953" s="1" t="s">
        <v>26</v>
      </c>
      <c r="B1953" s="1">
        <v>45729</v>
      </c>
      <c r="C1953" t="s">
        <v>10</v>
      </c>
      <c r="D1953" s="2">
        <v>119610582</v>
      </c>
      <c r="E1953" s="2">
        <v>2109180644</v>
      </c>
      <c r="F1953">
        <v>5.6709501075812074E-2</v>
      </c>
      <c r="G1953">
        <f>SUMIFS(Historico_Precos[Preço D0],Historico_Precos[Ativo],Historico_Posicoes[[#This Row],[Ativo]],Historico_Precos[Data],Historico_Posicoes[[#This Row],[Data]])</f>
        <v>12.39</v>
      </c>
    </row>
    <row r="1954" spans="1:7" x14ac:dyDescent="0.25">
      <c r="A1954" s="1" t="s">
        <v>26</v>
      </c>
      <c r="B1954" s="1">
        <v>45729</v>
      </c>
      <c r="C1954" t="s">
        <v>12</v>
      </c>
      <c r="D1954" s="2">
        <v>93878679.739999995</v>
      </c>
      <c r="E1954" s="2">
        <v>2109180644</v>
      </c>
      <c r="F1954">
        <v>4.4509549244659198E-2</v>
      </c>
      <c r="G1954">
        <f>SUMIFS(Historico_Precos[Preço D0],Historico_Precos[Ativo],Historico_Posicoes[[#This Row],[Ativo]],Historico_Precos[Data],Historico_Posicoes[[#This Row],[Data]])</f>
        <v>33.380000000000003</v>
      </c>
    </row>
    <row r="1955" spans="1:7" x14ac:dyDescent="0.25">
      <c r="A1955" s="1" t="s">
        <v>26</v>
      </c>
      <c r="B1955" s="1">
        <v>45729</v>
      </c>
      <c r="C1955" t="s">
        <v>6</v>
      </c>
      <c r="D1955" s="2">
        <v>67788042.599999994</v>
      </c>
      <c r="E1955" s="2">
        <v>2109180644</v>
      </c>
      <c r="F1955">
        <v>3.2139514836169718E-2</v>
      </c>
      <c r="G1955">
        <f>SUMIFS(Historico_Precos[Preço D0],Historico_Precos[Ativo],Historico_Posicoes[[#This Row],[Ativo]],Historico_Precos[Data],Historico_Posicoes[[#This Row],[Data]])</f>
        <v>17.8</v>
      </c>
    </row>
    <row r="1956" spans="1:7" x14ac:dyDescent="0.25">
      <c r="A1956" s="1" t="s">
        <v>26</v>
      </c>
      <c r="B1956" s="1">
        <v>45729</v>
      </c>
      <c r="C1956" t="s">
        <v>7</v>
      </c>
      <c r="D1956" s="2">
        <v>141866580</v>
      </c>
      <c r="E1956" s="2">
        <v>2109180644</v>
      </c>
      <c r="F1956">
        <v>6.7261464969142773E-2</v>
      </c>
      <c r="G1956">
        <f>SUMIFS(Historico_Precos[Preço D0],Historico_Precos[Ativo],Historico_Posicoes[[#This Row],[Ativo]],Historico_Precos[Data],Historico_Posicoes[[#This Row],[Data]])</f>
        <v>19.3</v>
      </c>
    </row>
    <row r="1957" spans="1:7" x14ac:dyDescent="0.25">
      <c r="A1957" s="1" t="s">
        <v>26</v>
      </c>
      <c r="B1957" s="1">
        <v>45729</v>
      </c>
      <c r="C1957" t="s">
        <v>14</v>
      </c>
      <c r="D1957" s="2">
        <v>118632191.5</v>
      </c>
      <c r="E1957" s="2">
        <v>2109180644</v>
      </c>
      <c r="F1957">
        <v>5.624562876464554E-2</v>
      </c>
      <c r="G1957">
        <f>SUMIFS(Historico_Precos[Preço D0],Historico_Precos[Ativo],Historico_Posicoes[[#This Row],[Ativo]],Historico_Precos[Data],Historico_Posicoes[[#This Row],[Data]])</f>
        <v>11555.381719999999</v>
      </c>
    </row>
    <row r="1958" spans="1:7" x14ac:dyDescent="0.25">
      <c r="A1958" s="1" t="s">
        <v>26</v>
      </c>
      <c r="B1958" s="1">
        <v>45729</v>
      </c>
      <c r="C1958" t="s">
        <v>15</v>
      </c>
      <c r="D1958" s="2">
        <v>23214358.879999999</v>
      </c>
      <c r="E1958" s="2">
        <v>2109180644</v>
      </c>
      <c r="F1958">
        <v>1.1006339805951679E-2</v>
      </c>
      <c r="G1958">
        <f>SUMIFS(Historico_Precos[Preço D0],Historico_Precos[Ativo],Historico_Posicoes[[#This Row],[Ativo]],Historico_Precos[Data],Historico_Posicoes[[#This Row],[Data]])</f>
        <v>80.667563999999999</v>
      </c>
    </row>
    <row r="1959" spans="1:7" x14ac:dyDescent="0.25">
      <c r="A1959" s="1" t="s">
        <v>26</v>
      </c>
      <c r="B1959" s="1">
        <v>45729</v>
      </c>
      <c r="C1959" t="s">
        <v>8</v>
      </c>
      <c r="D1959" s="2">
        <v>121520473.2</v>
      </c>
      <c r="E1959" s="2">
        <v>2109180644</v>
      </c>
      <c r="F1959">
        <v>5.7615014411254953E-2</v>
      </c>
      <c r="G1959">
        <f>SUMIFS(Historico_Precos[Preço D0],Historico_Precos[Ativo],Historico_Posicoes[[#This Row],[Ativo]],Historico_Precos[Data],Historico_Posicoes[[#This Row],[Data]])</f>
        <v>16.86</v>
      </c>
    </row>
    <row r="1960" spans="1:7" x14ac:dyDescent="0.25">
      <c r="A1960" s="1" t="s">
        <v>26</v>
      </c>
      <c r="B1960" s="1">
        <v>45729</v>
      </c>
      <c r="C1960" t="s">
        <v>13</v>
      </c>
      <c r="D1960" s="2">
        <v>110606591.8</v>
      </c>
      <c r="E1960" s="2">
        <v>2109180644</v>
      </c>
      <c r="F1960">
        <v>5.2440549421237721E-2</v>
      </c>
      <c r="G1960">
        <f>SUMIFS(Historico_Precos[Preço D0],Historico_Precos[Ativo],Historico_Posicoes[[#This Row],[Ativo]],Historico_Precos[Data],Historico_Posicoes[[#This Row],[Data]])</f>
        <v>18.059999999999999</v>
      </c>
    </row>
    <row r="1961" spans="1:7" x14ac:dyDescent="0.25">
      <c r="A1961" s="1" t="s">
        <v>24</v>
      </c>
      <c r="B1961" s="1">
        <v>45730</v>
      </c>
      <c r="C1961" t="s">
        <v>9</v>
      </c>
      <c r="D1961" s="2">
        <v>7180290.8399999999</v>
      </c>
      <c r="E1961" s="2">
        <v>87331062.969999999</v>
      </c>
      <c r="F1961">
        <v>8.2219208100862987E-2</v>
      </c>
      <c r="G1961">
        <f>SUMIFS(Historico_Precos[Preço D0],Historico_Precos[Ativo],Historico_Posicoes[[#This Row],[Ativo]],Historico_Precos[Data],Historico_Posicoes[[#This Row],[Data]])</f>
        <v>40.380000000000003</v>
      </c>
    </row>
    <row r="1962" spans="1:7" x14ac:dyDescent="0.25">
      <c r="A1962" s="1" t="s">
        <v>24</v>
      </c>
      <c r="B1962" s="1">
        <v>45730</v>
      </c>
      <c r="C1962" t="s">
        <v>2</v>
      </c>
      <c r="D1962" s="2">
        <v>9196111.4700000007</v>
      </c>
      <c r="E1962" s="2">
        <v>87331062.969999999</v>
      </c>
      <c r="F1962">
        <v>0.1053017237767855</v>
      </c>
      <c r="G1962">
        <f>SUMIFS(Historico_Precos[Preço D0],Historico_Precos[Ativo],Historico_Posicoes[[#This Row],[Ativo]],Historico_Precos[Data],Historico_Posicoes[[#This Row],[Data]])</f>
        <v>40.93</v>
      </c>
    </row>
    <row r="1963" spans="1:7" x14ac:dyDescent="0.25">
      <c r="A1963" s="1" t="s">
        <v>24</v>
      </c>
      <c r="B1963" s="1">
        <v>45730</v>
      </c>
      <c r="C1963" t="s">
        <v>3</v>
      </c>
      <c r="D1963" s="2">
        <v>8672657.4000000004</v>
      </c>
      <c r="E1963" s="2">
        <v>87331062.969999999</v>
      </c>
      <c r="F1963">
        <v>9.9307819062951691E-2</v>
      </c>
      <c r="G1963">
        <f>SUMIFS(Historico_Precos[Preço D0],Historico_Precos[Ativo],Historico_Posicoes[[#This Row],[Ativo]],Historico_Precos[Data],Historico_Posicoes[[#This Row],[Data]])</f>
        <v>32.22</v>
      </c>
    </row>
    <row r="1964" spans="1:7" x14ac:dyDescent="0.25">
      <c r="A1964" s="1" t="s">
        <v>24</v>
      </c>
      <c r="B1964" s="1">
        <v>45730</v>
      </c>
      <c r="C1964" t="s">
        <v>4</v>
      </c>
      <c r="D1964" s="2">
        <v>3336480</v>
      </c>
      <c r="E1964" s="2">
        <v>87331062.969999999</v>
      </c>
      <c r="F1964">
        <v>3.8204962661981444E-2</v>
      </c>
      <c r="G1964">
        <f>SUMIFS(Historico_Precos[Preço D0],Historico_Precos[Ativo],Historico_Posicoes[[#This Row],[Ativo]],Historico_Precos[Data],Historico_Posicoes[[#This Row],[Data]])</f>
        <v>99.3</v>
      </c>
    </row>
    <row r="1965" spans="1:7" x14ac:dyDescent="0.25">
      <c r="A1965" s="1" t="s">
        <v>24</v>
      </c>
      <c r="B1965" s="1">
        <v>45730</v>
      </c>
      <c r="C1965" t="s">
        <v>5</v>
      </c>
      <c r="D1965" s="2">
        <v>3699061.36</v>
      </c>
      <c r="E1965" s="2">
        <v>87331062.969999999</v>
      </c>
      <c r="F1965">
        <v>4.2356765556268369E-2</v>
      </c>
      <c r="G1965">
        <f>SUMIFS(Historico_Precos[Preço D0],Historico_Precos[Ativo],Historico_Posicoes[[#This Row],[Ativo]],Historico_Precos[Data],Historico_Posicoes[[#This Row],[Data]])</f>
        <v>54.14</v>
      </c>
    </row>
    <row r="1966" spans="1:7" x14ac:dyDescent="0.25">
      <c r="A1966" s="1" t="s">
        <v>24</v>
      </c>
      <c r="B1966" s="1">
        <v>45730</v>
      </c>
      <c r="C1966" t="s">
        <v>10</v>
      </c>
      <c r="D1966" s="2">
        <v>4883661</v>
      </c>
      <c r="E1966" s="2">
        <v>87331062.969999999</v>
      </c>
      <c r="F1966">
        <v>5.5921236200659065E-2</v>
      </c>
      <c r="G1966">
        <f>SUMIFS(Historico_Precos[Preço D0],Historico_Precos[Ativo],Historico_Posicoes[[#This Row],[Ativo]],Historico_Precos[Data],Historico_Posicoes[[#This Row],[Data]])</f>
        <v>12.59</v>
      </c>
    </row>
    <row r="1967" spans="1:7" x14ac:dyDescent="0.25">
      <c r="A1967" s="1" t="s">
        <v>24</v>
      </c>
      <c r="B1967" s="1">
        <v>45730</v>
      </c>
      <c r="C1967" t="s">
        <v>11</v>
      </c>
      <c r="D1967" s="2">
        <v>3482475</v>
      </c>
      <c r="E1967" s="2">
        <v>87331062.969999999</v>
      </c>
      <c r="F1967">
        <v>3.9876704594747701E-2</v>
      </c>
      <c r="G1967">
        <f>SUMIFS(Historico_Precos[Preço D0],Historico_Precos[Ativo],Historico_Posicoes[[#This Row],[Ativo]],Historico_Precos[Data],Historico_Posicoes[[#This Row],[Data]])</f>
        <v>39.35</v>
      </c>
    </row>
    <row r="1968" spans="1:7" x14ac:dyDescent="0.25">
      <c r="A1968" s="1" t="s">
        <v>24</v>
      </c>
      <c r="B1968" s="1">
        <v>45730</v>
      </c>
      <c r="C1968" t="s">
        <v>12</v>
      </c>
      <c r="D1968" s="2">
        <v>3662533.28</v>
      </c>
      <c r="E1968" s="2">
        <v>87331062.969999999</v>
      </c>
      <c r="F1968">
        <v>4.1938494224651256E-2</v>
      </c>
      <c r="G1968">
        <f>SUMIFS(Historico_Precos[Preço D0],Historico_Precos[Ativo],Historico_Posicoes[[#This Row],[Ativo]],Historico_Precos[Data],Historico_Posicoes[[#This Row],[Data]])</f>
        <v>33.94</v>
      </c>
    </row>
    <row r="1969" spans="1:7" x14ac:dyDescent="0.25">
      <c r="A1969" s="1" t="s">
        <v>24</v>
      </c>
      <c r="B1969" s="1">
        <v>45730</v>
      </c>
      <c r="C1969" t="s">
        <v>6</v>
      </c>
      <c r="D1969" s="2">
        <v>2789028</v>
      </c>
      <c r="E1969" s="2">
        <v>87331062.969999999</v>
      </c>
      <c r="F1969">
        <v>3.1936265346479156E-2</v>
      </c>
      <c r="G1969">
        <f>SUMIFS(Historico_Precos[Preço D0],Historico_Precos[Ativo],Historico_Posicoes[[#This Row],[Ativo]],Historico_Precos[Data],Historico_Posicoes[[#This Row],[Data]])</f>
        <v>18</v>
      </c>
    </row>
    <row r="1970" spans="1:7" x14ac:dyDescent="0.25">
      <c r="A1970" s="1" t="s">
        <v>24</v>
      </c>
      <c r="B1970" s="1">
        <v>45730</v>
      </c>
      <c r="C1970" t="s">
        <v>7</v>
      </c>
      <c r="D1970" s="2">
        <v>5491138.5999999996</v>
      </c>
      <c r="E1970" s="2">
        <v>87331062.969999999</v>
      </c>
      <c r="F1970">
        <v>6.2877267414989751E-2</v>
      </c>
      <c r="G1970">
        <f>SUMIFS(Historico_Precos[Preço D0],Historico_Precos[Ativo],Historico_Posicoes[[#This Row],[Ativo]],Historico_Precos[Data],Historico_Posicoes[[#This Row],[Data]])</f>
        <v>19.7</v>
      </c>
    </row>
    <row r="1971" spans="1:7" x14ac:dyDescent="0.25">
      <c r="A1971" s="1" t="s">
        <v>24</v>
      </c>
      <c r="B1971" s="1">
        <v>45730</v>
      </c>
      <c r="C1971" t="s">
        <v>14</v>
      </c>
      <c r="D1971" s="2">
        <v>2818956.11</v>
      </c>
      <c r="E1971" s="2">
        <v>87331062.969999999</v>
      </c>
      <c r="F1971">
        <v>3.2278962537858592E-2</v>
      </c>
      <c r="G1971">
        <f>SUMIFS(Historico_Precos[Preço D0],Historico_Precos[Ativo],Historico_Posicoes[[#This Row],[Ativo]],Historico_Precos[Data],Historico_Posicoes[[#This Row],[Data]])</f>
        <v>11600.64243</v>
      </c>
    </row>
    <row r="1972" spans="1:7" x14ac:dyDescent="0.25">
      <c r="A1972" s="1" t="s">
        <v>24</v>
      </c>
      <c r="B1972" s="1">
        <v>45730</v>
      </c>
      <c r="C1972" t="s">
        <v>15</v>
      </c>
      <c r="D1972" s="2">
        <v>982342.10479999997</v>
      </c>
      <c r="E1972" s="2">
        <v>87331062.969999999</v>
      </c>
      <c r="F1972">
        <v>1.1248484461221484E-2</v>
      </c>
      <c r="G1972">
        <f>SUMIFS(Historico_Precos[Preço D0],Historico_Precos[Ativo],Historico_Posicoes[[#This Row],[Ativo]],Historico_Precos[Data],Historico_Posicoes[[#This Row],[Data]])</f>
        <v>84.191130000000001</v>
      </c>
    </row>
    <row r="1973" spans="1:7" x14ac:dyDescent="0.25">
      <c r="A1973" s="1" t="s">
        <v>24</v>
      </c>
      <c r="B1973" s="1">
        <v>45730</v>
      </c>
      <c r="C1973" t="s">
        <v>8</v>
      </c>
      <c r="D1973" s="2">
        <v>4846431.45</v>
      </c>
      <c r="E1973" s="2">
        <v>87331062.969999999</v>
      </c>
      <c r="F1973">
        <v>5.54949325609932E-2</v>
      </c>
      <c r="G1973">
        <f>SUMIFS(Historico_Precos[Preço D0],Historico_Precos[Ativo],Historico_Posicoes[[#This Row],[Ativo]],Historico_Precos[Data],Historico_Posicoes[[#This Row],[Data]])</f>
        <v>17.53</v>
      </c>
    </row>
    <row r="1974" spans="1:7" x14ac:dyDescent="0.25">
      <c r="A1974" s="1" t="s">
        <v>24</v>
      </c>
      <c r="B1974" s="1">
        <v>45730</v>
      </c>
      <c r="C1974" t="s">
        <v>13</v>
      </c>
      <c r="D1974" s="2">
        <v>4516643.87</v>
      </c>
      <c r="E1974" s="2">
        <v>87331062.969999999</v>
      </c>
      <c r="F1974">
        <v>5.1718640726399485E-2</v>
      </c>
      <c r="G1974">
        <f>SUMIFS(Historico_Precos[Preço D0],Historico_Precos[Ativo],Historico_Posicoes[[#This Row],[Ativo]],Historico_Precos[Data],Historico_Posicoes[[#This Row],[Data]])</f>
        <v>18.77</v>
      </c>
    </row>
    <row r="1975" spans="1:7" x14ac:dyDescent="0.25">
      <c r="A1975" s="1" t="s">
        <v>25</v>
      </c>
      <c r="B1975" s="1">
        <v>45730</v>
      </c>
      <c r="C1975" t="s">
        <v>3</v>
      </c>
      <c r="D1975" s="2">
        <v>17944606.800000001</v>
      </c>
      <c r="E1975" s="2">
        <v>216333329.30000001</v>
      </c>
      <c r="F1975">
        <v>8.2948877355441319E-2</v>
      </c>
      <c r="G1975">
        <f>SUMIFS(Historico_Precos[Preço D0],Historico_Precos[Ativo],Historico_Posicoes[[#This Row],[Ativo]],Historico_Precos[Data],Historico_Posicoes[[#This Row],[Data]])</f>
        <v>32.22</v>
      </c>
    </row>
    <row r="1976" spans="1:7" x14ac:dyDescent="0.25">
      <c r="A1976" s="1" t="s">
        <v>25</v>
      </c>
      <c r="B1976" s="1">
        <v>45730</v>
      </c>
      <c r="C1976" t="s">
        <v>4</v>
      </c>
      <c r="D1976" s="2">
        <v>6821910</v>
      </c>
      <c r="E1976" s="2">
        <v>216333329.30000001</v>
      </c>
      <c r="F1976">
        <v>3.1534253284382842E-2</v>
      </c>
      <c r="G1976">
        <f>SUMIFS(Historico_Precos[Preço D0],Historico_Precos[Ativo],Historico_Posicoes[[#This Row],[Ativo]],Historico_Precos[Data],Historico_Posicoes[[#This Row],[Data]])</f>
        <v>99.3</v>
      </c>
    </row>
    <row r="1977" spans="1:7" x14ac:dyDescent="0.25">
      <c r="A1977" s="1" t="s">
        <v>25</v>
      </c>
      <c r="B1977" s="1">
        <v>45730</v>
      </c>
      <c r="C1977" t="s">
        <v>11</v>
      </c>
      <c r="D1977" s="2">
        <v>8062815</v>
      </c>
      <c r="E1977" s="2">
        <v>216333329.30000001</v>
      </c>
      <c r="F1977">
        <v>3.7270331973761194E-2</v>
      </c>
      <c r="G1977">
        <f>SUMIFS(Historico_Precos[Preço D0],Historico_Precos[Ativo],Historico_Posicoes[[#This Row],[Ativo]],Historico_Precos[Data],Historico_Posicoes[[#This Row],[Data]])</f>
        <v>39.35</v>
      </c>
    </row>
    <row r="1978" spans="1:7" x14ac:dyDescent="0.25">
      <c r="A1978" s="1" t="s">
        <v>25</v>
      </c>
      <c r="B1978" s="1">
        <v>45730</v>
      </c>
      <c r="C1978" t="s">
        <v>12</v>
      </c>
      <c r="D1978" s="2">
        <v>7942095.7599999998</v>
      </c>
      <c r="E1978" s="2">
        <v>216333329.30000001</v>
      </c>
      <c r="F1978">
        <v>3.6712307741477539E-2</v>
      </c>
      <c r="G1978">
        <f>SUMIFS(Historico_Precos[Preço D0],Historico_Precos[Ativo],Historico_Posicoes[[#This Row],[Ativo]],Historico_Precos[Data],Historico_Posicoes[[#This Row],[Data]])</f>
        <v>33.94</v>
      </c>
    </row>
    <row r="1979" spans="1:7" x14ac:dyDescent="0.25">
      <c r="A1979" s="1" t="s">
        <v>25</v>
      </c>
      <c r="B1979" s="1">
        <v>45730</v>
      </c>
      <c r="C1979" t="s">
        <v>7</v>
      </c>
      <c r="D1979" s="2">
        <v>12197491.4</v>
      </c>
      <c r="E1979" s="2">
        <v>216333329.30000001</v>
      </c>
      <c r="F1979">
        <v>5.6382858061991649E-2</v>
      </c>
      <c r="G1979">
        <f>SUMIFS(Historico_Precos[Preço D0],Historico_Precos[Ativo],Historico_Posicoes[[#This Row],[Ativo]],Historico_Precos[Data],Historico_Posicoes[[#This Row],[Data]])</f>
        <v>19.7</v>
      </c>
    </row>
    <row r="1980" spans="1:7" x14ac:dyDescent="0.25">
      <c r="A1980" s="1" t="s">
        <v>25</v>
      </c>
      <c r="B1980" s="1">
        <v>45730</v>
      </c>
      <c r="C1980" t="s">
        <v>9</v>
      </c>
      <c r="D1980" s="2">
        <v>14272028.34</v>
      </c>
      <c r="E1980" s="2">
        <v>216333329.30000001</v>
      </c>
      <c r="F1980">
        <v>6.5972397254647153E-2</v>
      </c>
      <c r="G1980">
        <f>SUMIFS(Historico_Precos[Preço D0],Historico_Precos[Ativo],Historico_Posicoes[[#This Row],[Ativo]],Historico_Precos[Data],Historico_Posicoes[[#This Row],[Data]])</f>
        <v>40.380000000000003</v>
      </c>
    </row>
    <row r="1981" spans="1:7" x14ac:dyDescent="0.25">
      <c r="A1981" s="1" t="s">
        <v>25</v>
      </c>
      <c r="B1981" s="1">
        <v>45730</v>
      </c>
      <c r="C1981" t="s">
        <v>2</v>
      </c>
      <c r="D1981" s="2">
        <v>19882647.960000001</v>
      </c>
      <c r="E1981" s="2">
        <v>216333329.30000001</v>
      </c>
      <c r="F1981">
        <v>9.1907465319076009E-2</v>
      </c>
      <c r="G1981">
        <f>SUMIFS(Historico_Precos[Preço D0],Historico_Precos[Ativo],Historico_Posicoes[[#This Row],[Ativo]],Historico_Precos[Data],Historico_Posicoes[[#This Row],[Data]])</f>
        <v>40.93</v>
      </c>
    </row>
    <row r="1982" spans="1:7" x14ac:dyDescent="0.25">
      <c r="A1982" s="1" t="s">
        <v>25</v>
      </c>
      <c r="B1982" s="1">
        <v>45730</v>
      </c>
      <c r="C1982" t="s">
        <v>5</v>
      </c>
      <c r="D1982" s="2">
        <v>7601039.4400000004</v>
      </c>
      <c r="E1982" s="2">
        <v>216333329.30000001</v>
      </c>
      <c r="F1982">
        <v>3.5135776186660847E-2</v>
      </c>
      <c r="G1982">
        <f>SUMIFS(Historico_Precos[Preço D0],Historico_Precos[Ativo],Historico_Posicoes[[#This Row],[Ativo]],Historico_Precos[Data],Historico_Posicoes[[#This Row],[Data]])</f>
        <v>54.14</v>
      </c>
    </row>
    <row r="1983" spans="1:7" x14ac:dyDescent="0.25">
      <c r="A1983" s="1" t="s">
        <v>25</v>
      </c>
      <c r="B1983" s="1">
        <v>45730</v>
      </c>
      <c r="C1983" t="s">
        <v>10</v>
      </c>
      <c r="D1983" s="2">
        <v>10108511</v>
      </c>
      <c r="E1983" s="2">
        <v>216333329.30000001</v>
      </c>
      <c r="F1983">
        <v>4.6726554029878742E-2</v>
      </c>
      <c r="G1983">
        <f>SUMIFS(Historico_Precos[Preço D0],Historico_Precos[Ativo],Historico_Posicoes[[#This Row],[Ativo]],Historico_Precos[Data],Historico_Posicoes[[#This Row],[Data]])</f>
        <v>12.59</v>
      </c>
    </row>
    <row r="1984" spans="1:7" x14ac:dyDescent="0.25">
      <c r="A1984" s="1" t="s">
        <v>25</v>
      </c>
      <c r="B1984" s="1">
        <v>45730</v>
      </c>
      <c r="C1984" t="s">
        <v>6</v>
      </c>
      <c r="D1984" s="2">
        <v>5722974</v>
      </c>
      <c r="E1984" s="2">
        <v>216333329.30000001</v>
      </c>
      <c r="F1984">
        <v>2.6454425762863713E-2</v>
      </c>
      <c r="G1984">
        <f>SUMIFS(Historico_Precos[Preço D0],Historico_Precos[Ativo],Historico_Posicoes[[#This Row],[Ativo]],Historico_Precos[Data],Historico_Posicoes[[#This Row],[Data]])</f>
        <v>18</v>
      </c>
    </row>
    <row r="1985" spans="1:7" x14ac:dyDescent="0.25">
      <c r="A1985" s="1" t="s">
        <v>25</v>
      </c>
      <c r="B1985" s="1">
        <v>45730</v>
      </c>
      <c r="C1985" t="s">
        <v>8</v>
      </c>
      <c r="D1985" s="2">
        <v>10211505.48</v>
      </c>
      <c r="E1985" s="2">
        <v>216333329.30000001</v>
      </c>
      <c r="F1985">
        <v>4.7202645625812036E-2</v>
      </c>
      <c r="G1985">
        <f>SUMIFS(Historico_Precos[Preço D0],Historico_Precos[Ativo],Historico_Posicoes[[#This Row],[Ativo]],Historico_Precos[Data],Historico_Posicoes[[#This Row],[Data]])</f>
        <v>17.53</v>
      </c>
    </row>
    <row r="1986" spans="1:7" x14ac:dyDescent="0.25">
      <c r="A1986" s="1" t="s">
        <v>25</v>
      </c>
      <c r="B1986" s="1">
        <v>45730</v>
      </c>
      <c r="C1986" t="s">
        <v>13</v>
      </c>
      <c r="D1986" s="2">
        <v>9670754.4800000004</v>
      </c>
      <c r="E1986" s="2">
        <v>216333329.30000001</v>
      </c>
      <c r="F1986">
        <v>4.4703026164725143E-2</v>
      </c>
      <c r="G1986">
        <f>SUMIFS(Historico_Precos[Preço D0],Historico_Precos[Ativo],Historico_Posicoes[[#This Row],[Ativo]],Historico_Precos[Data],Historico_Posicoes[[#This Row],[Data]])</f>
        <v>18.77</v>
      </c>
    </row>
    <row r="1987" spans="1:7" x14ac:dyDescent="0.25">
      <c r="A1987" s="1" t="s">
        <v>25</v>
      </c>
      <c r="B1987" s="1">
        <v>45730</v>
      </c>
      <c r="C1987" t="s">
        <v>14</v>
      </c>
      <c r="D1987" s="2">
        <v>6310749.4818000002</v>
      </c>
      <c r="E1987" s="2">
        <v>216333329.30000001</v>
      </c>
      <c r="F1987">
        <v>2.917141571398171E-2</v>
      </c>
      <c r="G1987">
        <f>SUMIFS(Historico_Precos[Preço D0],Historico_Precos[Ativo],Historico_Posicoes[[#This Row],[Ativo]],Historico_Precos[Data],Historico_Posicoes[[#This Row],[Data]])</f>
        <v>11600.64243</v>
      </c>
    </row>
    <row r="1988" spans="1:7" x14ac:dyDescent="0.25">
      <c r="A1988" s="1" t="s">
        <v>25</v>
      </c>
      <c r="B1988" s="1">
        <v>45730</v>
      </c>
      <c r="C1988" t="s">
        <v>15</v>
      </c>
      <c r="D1988" s="2">
        <v>2369475.1626000004</v>
      </c>
      <c r="E1988" s="2">
        <v>216333329.30000001</v>
      </c>
      <c r="F1988">
        <v>1.0952890015916749E-2</v>
      </c>
      <c r="G1988">
        <f>SUMIFS(Historico_Precos[Preço D0],Historico_Precos[Ativo],Historico_Posicoes[[#This Row],[Ativo]],Historico_Precos[Data],Historico_Posicoes[[#This Row],[Data]])</f>
        <v>84.191130000000001</v>
      </c>
    </row>
    <row r="1989" spans="1:7" x14ac:dyDescent="0.25">
      <c r="A1989" s="1" t="s">
        <v>26</v>
      </c>
      <c r="B1989" s="1">
        <v>45730</v>
      </c>
      <c r="C1989" t="s">
        <v>2</v>
      </c>
      <c r="D1989" s="2">
        <v>251895499</v>
      </c>
      <c r="E1989" s="2">
        <v>2157594240</v>
      </c>
      <c r="F1989">
        <v>0.11674831825654114</v>
      </c>
      <c r="G1989">
        <f>SUMIFS(Historico_Precos[Preço D0],Historico_Precos[Ativo],Historico_Posicoes[[#This Row],[Ativo]],Historico_Precos[Data],Historico_Posicoes[[#This Row],[Data]])</f>
        <v>40.93</v>
      </c>
    </row>
    <row r="1990" spans="1:7" x14ac:dyDescent="0.25">
      <c r="A1990" s="1" t="s">
        <v>26</v>
      </c>
      <c r="B1990" s="1">
        <v>45730</v>
      </c>
      <c r="C1990" t="s">
        <v>3</v>
      </c>
      <c r="D1990" s="2">
        <v>224628270.69999999</v>
      </c>
      <c r="E1990" s="2">
        <v>2157594240</v>
      </c>
      <c r="F1990">
        <v>0.10411052575854114</v>
      </c>
      <c r="G1990">
        <f>SUMIFS(Historico_Precos[Preço D0],Historico_Precos[Ativo],Historico_Posicoes[[#This Row],[Ativo]],Historico_Precos[Data],Historico_Posicoes[[#This Row],[Data]])</f>
        <v>32.22</v>
      </c>
    </row>
    <row r="1991" spans="1:7" x14ac:dyDescent="0.25">
      <c r="A1991" s="1" t="s">
        <v>26</v>
      </c>
      <c r="B1991" s="1">
        <v>45730</v>
      </c>
      <c r="C1991" t="s">
        <v>4</v>
      </c>
      <c r="D1991" s="2">
        <v>91466322.299999997</v>
      </c>
      <c r="E1991" s="2">
        <v>2157594240</v>
      </c>
      <c r="F1991">
        <v>4.2392735670262076E-2</v>
      </c>
      <c r="G1991">
        <f>SUMIFS(Historico_Precos[Preço D0],Historico_Precos[Ativo],Historico_Posicoes[[#This Row],[Ativo]],Historico_Precos[Data],Historico_Posicoes[[#This Row],[Data]])</f>
        <v>99.3</v>
      </c>
    </row>
    <row r="1992" spans="1:7" x14ac:dyDescent="0.25">
      <c r="A1992" s="1" t="s">
        <v>26</v>
      </c>
      <c r="B1992" s="1">
        <v>45730</v>
      </c>
      <c r="C1992" t="s">
        <v>5</v>
      </c>
      <c r="D1992" s="2">
        <v>94977856.140000001</v>
      </c>
      <c r="E1992" s="2">
        <v>2157594240</v>
      </c>
      <c r="F1992">
        <v>4.4020258480111624E-2</v>
      </c>
      <c r="G1992">
        <f>SUMIFS(Historico_Precos[Preço D0],Historico_Precos[Ativo],Historico_Posicoes[[#This Row],[Ativo]],Historico_Precos[Data],Historico_Posicoes[[#This Row],[Data]])</f>
        <v>54.14</v>
      </c>
    </row>
    <row r="1993" spans="1:7" x14ac:dyDescent="0.25">
      <c r="A1993" s="1" t="s">
        <v>26</v>
      </c>
      <c r="B1993" s="1">
        <v>45730</v>
      </c>
      <c r="C1993" t="s">
        <v>10</v>
      </c>
      <c r="D1993" s="2">
        <v>121541342</v>
      </c>
      <c r="E1993" s="2">
        <v>2157594240</v>
      </c>
      <c r="F1993">
        <v>5.6331881012066473E-2</v>
      </c>
      <c r="G1993">
        <f>SUMIFS(Historico_Precos[Preço D0],Historico_Precos[Ativo],Historico_Posicoes[[#This Row],[Ativo]],Historico_Precos[Data],Historico_Posicoes[[#This Row],[Data]])</f>
        <v>12.59</v>
      </c>
    </row>
    <row r="1994" spans="1:7" x14ac:dyDescent="0.25">
      <c r="A1994" s="1" t="s">
        <v>26</v>
      </c>
      <c r="B1994" s="1">
        <v>45730</v>
      </c>
      <c r="C1994" t="s">
        <v>12</v>
      </c>
      <c r="D1994" s="2">
        <v>95453636.620000005</v>
      </c>
      <c r="E1994" s="2">
        <v>2157594240</v>
      </c>
      <c r="F1994">
        <v>4.4240772824829196E-2</v>
      </c>
      <c r="G1994">
        <f>SUMIFS(Historico_Precos[Preço D0],Historico_Precos[Ativo],Historico_Posicoes[[#This Row],[Ativo]],Historico_Precos[Data],Historico_Posicoes[[#This Row],[Data]])</f>
        <v>33.94</v>
      </c>
    </row>
    <row r="1995" spans="1:7" x14ac:dyDescent="0.25">
      <c r="A1995" s="1" t="s">
        <v>26</v>
      </c>
      <c r="B1995" s="1">
        <v>45730</v>
      </c>
      <c r="C1995" t="s">
        <v>6</v>
      </c>
      <c r="D1995" s="2">
        <v>68549706</v>
      </c>
      <c r="E1995" s="2">
        <v>2157594240</v>
      </c>
      <c r="F1995">
        <v>3.1771361236114536E-2</v>
      </c>
      <c r="G1995">
        <f>SUMIFS(Historico_Precos[Preço D0],Historico_Precos[Ativo],Historico_Posicoes[[#This Row],[Ativo]],Historico_Precos[Data],Historico_Posicoes[[#This Row],[Data]])</f>
        <v>18</v>
      </c>
    </row>
    <row r="1996" spans="1:7" x14ac:dyDescent="0.25">
      <c r="A1996" s="1" t="s">
        <v>26</v>
      </c>
      <c r="B1996" s="1">
        <v>45730</v>
      </c>
      <c r="C1996" t="s">
        <v>7</v>
      </c>
      <c r="D1996" s="2">
        <v>144806820</v>
      </c>
      <c r="E1996" s="2">
        <v>2157594240</v>
      </c>
      <c r="F1996">
        <v>6.7114945579387533E-2</v>
      </c>
      <c r="G1996">
        <f>SUMIFS(Historico_Precos[Preço D0],Historico_Precos[Ativo],Historico_Posicoes[[#This Row],[Ativo]],Historico_Precos[Data],Historico_Posicoes[[#This Row],[Data]])</f>
        <v>19.7</v>
      </c>
    </row>
    <row r="1997" spans="1:7" x14ac:dyDescent="0.25">
      <c r="A1997" s="1" t="s">
        <v>26</v>
      </c>
      <c r="B1997" s="1">
        <v>45730</v>
      </c>
      <c r="C1997" t="s">
        <v>14</v>
      </c>
      <c r="D1997" s="2">
        <v>120520456.8</v>
      </c>
      <c r="E1997" s="2">
        <v>2157594240</v>
      </c>
      <c r="F1997">
        <v>5.5858721981015297E-2</v>
      </c>
      <c r="G1997">
        <f>SUMIFS(Historico_Precos[Preço D0],Historico_Precos[Ativo],Historico_Posicoes[[#This Row],[Ativo]],Historico_Precos[Data],Historico_Posicoes[[#This Row],[Data]])</f>
        <v>11600.64243</v>
      </c>
    </row>
    <row r="1998" spans="1:7" x14ac:dyDescent="0.25">
      <c r="A1998" s="1" t="s">
        <v>26</v>
      </c>
      <c r="B1998" s="1">
        <v>45730</v>
      </c>
      <c r="C1998" t="s">
        <v>15</v>
      </c>
      <c r="D1998" s="2">
        <v>24517972.98</v>
      </c>
      <c r="E1998" s="2">
        <v>2157594240</v>
      </c>
      <c r="F1998">
        <v>1.1363569908306764E-2</v>
      </c>
      <c r="G1998">
        <f>SUMIFS(Historico_Precos[Preço D0],Historico_Precos[Ativo],Historico_Posicoes[[#This Row],[Ativo]],Historico_Precos[Data],Historico_Posicoes[[#This Row],[Data]])</f>
        <v>84.191130000000001</v>
      </c>
    </row>
    <row r="1999" spans="1:7" x14ac:dyDescent="0.25">
      <c r="A1999" s="1" t="s">
        <v>26</v>
      </c>
      <c r="B1999" s="1">
        <v>45730</v>
      </c>
      <c r="C1999" t="s">
        <v>8</v>
      </c>
      <c r="D1999" s="2">
        <v>126349578.59999999</v>
      </c>
      <c r="E1999" s="2">
        <v>2157594240</v>
      </c>
      <c r="F1999">
        <v>5.8560398548338721E-2</v>
      </c>
      <c r="G1999">
        <f>SUMIFS(Historico_Precos[Preço D0],Historico_Precos[Ativo],Historico_Posicoes[[#This Row],[Ativo]],Historico_Precos[Data],Historico_Posicoes[[#This Row],[Data]])</f>
        <v>17.53</v>
      </c>
    </row>
    <row r="2000" spans="1:7" x14ac:dyDescent="0.25">
      <c r="A2000" s="1" t="s">
        <v>26</v>
      </c>
      <c r="B2000" s="1">
        <v>45730</v>
      </c>
      <c r="C2000" t="s">
        <v>13</v>
      </c>
      <c r="D2000" s="2">
        <v>114954912.90000001</v>
      </c>
      <c r="E2000" s="2">
        <v>2157594240</v>
      </c>
      <c r="F2000">
        <v>5.3279208281534901E-2</v>
      </c>
      <c r="G2000">
        <f>SUMIFS(Historico_Precos[Preço D0],Historico_Precos[Ativo],Historico_Posicoes[[#This Row],[Ativo]],Historico_Precos[Data],Historico_Posicoes[[#This Row],[Data]])</f>
        <v>18.77</v>
      </c>
    </row>
    <row r="2001" spans="1:7" x14ac:dyDescent="0.25">
      <c r="A2001" s="1" t="s">
        <v>25</v>
      </c>
      <c r="B2001" s="1">
        <v>45733</v>
      </c>
      <c r="C2001" t="s">
        <v>9</v>
      </c>
      <c r="D2001" s="2">
        <v>14338216.49</v>
      </c>
      <c r="E2001" s="2">
        <v>217672837.90000001</v>
      </c>
      <c r="F2001">
        <v>6.5870489990060441E-2</v>
      </c>
      <c r="G2001">
        <f>SUMIFS(Historico_Precos[Preço D0],Historico_Precos[Ativo],Historico_Posicoes[[#This Row],[Ativo]],Historico_Precos[Data],Historico_Posicoes[[#This Row],[Data]])</f>
        <v>40.43</v>
      </c>
    </row>
    <row r="2002" spans="1:7" x14ac:dyDescent="0.25">
      <c r="A2002" s="1" t="s">
        <v>25</v>
      </c>
      <c r="B2002" s="1">
        <v>45733</v>
      </c>
      <c r="C2002" t="s">
        <v>3</v>
      </c>
      <c r="D2002" s="2">
        <v>18250923.800000001</v>
      </c>
      <c r="E2002" s="2">
        <v>217672837.90000001</v>
      </c>
      <c r="F2002">
        <v>8.3845664787926211E-2</v>
      </c>
      <c r="G2002">
        <f>SUMIFS(Historico_Precos[Preço D0],Historico_Precos[Ativo],Historico_Posicoes[[#This Row],[Ativo]],Historico_Precos[Data],Historico_Posicoes[[#This Row],[Data]])</f>
        <v>32.770000000000003</v>
      </c>
    </row>
    <row r="2003" spans="1:7" x14ac:dyDescent="0.25">
      <c r="A2003" s="1" t="s">
        <v>25</v>
      </c>
      <c r="B2003" s="1">
        <v>45733</v>
      </c>
      <c r="C2003" t="s">
        <v>4</v>
      </c>
      <c r="D2003" s="2">
        <v>6911220</v>
      </c>
      <c r="E2003" s="2">
        <v>217672837.90000001</v>
      </c>
      <c r="F2003">
        <v>3.175049338574365E-2</v>
      </c>
      <c r="G2003">
        <f>SUMIFS(Historico_Precos[Preço D0],Historico_Precos[Ativo],Historico_Posicoes[[#This Row],[Ativo]],Historico_Precos[Data],Historico_Posicoes[[#This Row],[Data]])</f>
        <v>100.6</v>
      </c>
    </row>
    <row r="2004" spans="1:7" x14ac:dyDescent="0.25">
      <c r="A2004" s="1" t="s">
        <v>25</v>
      </c>
      <c r="B2004" s="1">
        <v>45733</v>
      </c>
      <c r="C2004" t="s">
        <v>11</v>
      </c>
      <c r="D2004" s="2">
        <v>8094830</v>
      </c>
      <c r="E2004" s="2">
        <v>217672837.90000001</v>
      </c>
      <c r="F2004">
        <v>3.7188057444809929E-2</v>
      </c>
      <c r="G2004">
        <f>SUMIFS(Historico_Precos[Preço D0],Historico_Precos[Ativo],Historico_Posicoes[[#This Row],[Ativo]],Historico_Precos[Data],Historico_Posicoes[[#This Row],[Data]])</f>
        <v>39.700000000000003</v>
      </c>
    </row>
    <row r="2005" spans="1:7" x14ac:dyDescent="0.25">
      <c r="A2005" s="1" t="s">
        <v>25</v>
      </c>
      <c r="B2005" s="1">
        <v>45733</v>
      </c>
      <c r="C2005" t="s">
        <v>12</v>
      </c>
      <c r="D2005" s="2">
        <v>8166739.5999999996</v>
      </c>
      <c r="E2005" s="2">
        <v>217672837.90000001</v>
      </c>
      <c r="F2005">
        <v>3.7518413775410236E-2</v>
      </c>
      <c r="G2005">
        <f>SUMIFS(Historico_Precos[Preço D0],Historico_Precos[Ativo],Historico_Posicoes[[#This Row],[Ativo]],Historico_Precos[Data],Historico_Posicoes[[#This Row],[Data]])</f>
        <v>34.9</v>
      </c>
    </row>
    <row r="2006" spans="1:7" x14ac:dyDescent="0.25">
      <c r="A2006" s="1" t="s">
        <v>25</v>
      </c>
      <c r="B2006" s="1">
        <v>45733</v>
      </c>
      <c r="C2006" t="s">
        <v>7</v>
      </c>
      <c r="D2006" s="2">
        <v>12377048.380000001</v>
      </c>
      <c r="E2006" s="2">
        <v>217672837.90000001</v>
      </c>
      <c r="F2006">
        <v>5.6860784741944143E-2</v>
      </c>
      <c r="G2006">
        <f>SUMIFS(Historico_Precos[Preço D0],Historico_Precos[Ativo],Historico_Posicoes[[#This Row],[Ativo]],Historico_Precos[Data],Historico_Posicoes[[#This Row],[Data]])</f>
        <v>19.989999999999998</v>
      </c>
    </row>
    <row r="2007" spans="1:7" x14ac:dyDescent="0.25">
      <c r="A2007" s="1" t="s">
        <v>25</v>
      </c>
      <c r="B2007" s="1">
        <v>45733</v>
      </c>
      <c r="C2007" t="s">
        <v>2</v>
      </c>
      <c r="D2007" s="2">
        <v>20188684.32</v>
      </c>
      <c r="E2007" s="2">
        <v>217672837.90000001</v>
      </c>
      <c r="F2007">
        <v>9.2747834386552097E-2</v>
      </c>
      <c r="G2007">
        <f>SUMIFS(Historico_Precos[Preço D0],Historico_Precos[Ativo],Historico_Posicoes[[#This Row],[Ativo]],Historico_Precos[Data],Historico_Posicoes[[#This Row],[Data]])</f>
        <v>41.56</v>
      </c>
    </row>
    <row r="2008" spans="1:7" x14ac:dyDescent="0.25">
      <c r="A2008" s="1" t="s">
        <v>25</v>
      </c>
      <c r="B2008" s="1">
        <v>45733</v>
      </c>
      <c r="C2008" t="s">
        <v>5</v>
      </c>
      <c r="D2008" s="2">
        <v>7665621.5999999996</v>
      </c>
      <c r="E2008" s="2">
        <v>217672837.90000001</v>
      </c>
      <c r="F2008">
        <v>3.5216252399491499E-2</v>
      </c>
      <c r="G2008">
        <f>SUMIFS(Historico_Precos[Preço D0],Historico_Precos[Ativo],Historico_Posicoes[[#This Row],[Ativo]],Historico_Precos[Data],Historico_Posicoes[[#This Row],[Data]])</f>
        <v>54.6</v>
      </c>
    </row>
    <row r="2009" spans="1:7" x14ac:dyDescent="0.25">
      <c r="A2009" s="1" t="s">
        <v>25</v>
      </c>
      <c r="B2009" s="1">
        <v>45733</v>
      </c>
      <c r="C2009" t="s">
        <v>10</v>
      </c>
      <c r="D2009" s="2">
        <v>10092453</v>
      </c>
      <c r="E2009" s="2">
        <v>217672837.90000001</v>
      </c>
      <c r="F2009">
        <v>4.6365238296918437E-2</v>
      </c>
      <c r="G2009">
        <f>SUMIFS(Historico_Precos[Preço D0],Historico_Precos[Ativo],Historico_Posicoes[[#This Row],[Ativo]],Historico_Precos[Data],Historico_Posicoes[[#This Row],[Data]])</f>
        <v>12.57</v>
      </c>
    </row>
    <row r="2010" spans="1:7" x14ac:dyDescent="0.25">
      <c r="A2010" s="1" t="s">
        <v>25</v>
      </c>
      <c r="B2010" s="1">
        <v>45733</v>
      </c>
      <c r="C2010" t="s">
        <v>6</v>
      </c>
      <c r="D2010" s="2">
        <v>5773844.8799999999</v>
      </c>
      <c r="E2010" s="2">
        <v>217672837.90000001</v>
      </c>
      <c r="F2010">
        <v>2.6525334698179168E-2</v>
      </c>
      <c r="G2010">
        <f>SUMIFS(Historico_Precos[Preço D0],Historico_Precos[Ativo],Historico_Posicoes[[#This Row],[Ativo]],Historico_Precos[Data],Historico_Posicoes[[#This Row],[Data]])</f>
        <v>18.16</v>
      </c>
    </row>
    <row r="2011" spans="1:7" x14ac:dyDescent="0.25">
      <c r="A2011" s="1" t="s">
        <v>25</v>
      </c>
      <c r="B2011" s="1">
        <v>45733</v>
      </c>
      <c r="C2011" t="s">
        <v>8</v>
      </c>
      <c r="D2011" s="2">
        <v>10316358.359999999</v>
      </c>
      <c r="E2011" s="2">
        <v>217672837.90000001</v>
      </c>
      <c r="F2011">
        <v>4.7393870817907864E-2</v>
      </c>
      <c r="G2011">
        <f>SUMIFS(Historico_Precos[Preço D0],Historico_Precos[Ativo],Historico_Posicoes[[#This Row],[Ativo]],Historico_Precos[Data],Historico_Posicoes[[#This Row],[Data]])</f>
        <v>17.71</v>
      </c>
    </row>
    <row r="2012" spans="1:7" x14ac:dyDescent="0.25">
      <c r="A2012" s="1" t="s">
        <v>25</v>
      </c>
      <c r="B2012" s="1">
        <v>45733</v>
      </c>
      <c r="C2012" t="s">
        <v>13</v>
      </c>
      <c r="D2012" s="2">
        <v>9820169.4399999995</v>
      </c>
      <c r="E2012" s="2">
        <v>217672837.90000001</v>
      </c>
      <c r="F2012">
        <v>4.5114353884205961E-2</v>
      </c>
      <c r="G2012">
        <f>SUMIFS(Historico_Precos[Preço D0],Historico_Precos[Ativo],Historico_Posicoes[[#This Row],[Ativo]],Historico_Precos[Data],Historico_Posicoes[[#This Row],[Data]])</f>
        <v>19.059999999999999</v>
      </c>
    </row>
    <row r="2013" spans="1:7" x14ac:dyDescent="0.25">
      <c r="A2013" s="1" t="s">
        <v>25</v>
      </c>
      <c r="B2013" s="1">
        <v>45733</v>
      </c>
      <c r="C2013" t="s">
        <v>14</v>
      </c>
      <c r="D2013" s="2">
        <v>6498135.8810999999</v>
      </c>
      <c r="E2013" s="2">
        <v>217672837.90000001</v>
      </c>
      <c r="F2013">
        <v>2.9852764101349551E-2</v>
      </c>
      <c r="G2013">
        <f>SUMIFS(Historico_Precos[Preço D0],Historico_Precos[Ativo],Historico_Posicoes[[#This Row],[Ativo]],Historico_Precos[Data],Historico_Posicoes[[#This Row],[Data]])</f>
        <v>11945.102722</v>
      </c>
    </row>
    <row r="2014" spans="1:7" x14ac:dyDescent="0.25">
      <c r="A2014" s="1" t="s">
        <v>25</v>
      </c>
      <c r="B2014" s="1">
        <v>45733</v>
      </c>
      <c r="C2014" t="s">
        <v>15</v>
      </c>
      <c r="D2014" s="2">
        <v>2335853.4226000002</v>
      </c>
      <c r="E2014" s="2">
        <v>217672837.90000001</v>
      </c>
      <c r="F2014">
        <v>1.0731028478955665E-2</v>
      </c>
      <c r="G2014">
        <f>SUMIFS(Historico_Precos[Preço D0],Historico_Precos[Ativo],Historico_Posicoes[[#This Row],[Ativo]],Historico_Precos[Data],Historico_Posicoes[[#This Row],[Data]])</f>
        <v>87.669022000000012</v>
      </c>
    </row>
    <row r="2015" spans="1:7" x14ac:dyDescent="0.25">
      <c r="A2015" s="1" t="s">
        <v>24</v>
      </c>
      <c r="B2015" s="1">
        <v>45733</v>
      </c>
      <c r="C2015" t="s">
        <v>9</v>
      </c>
      <c r="D2015" s="2">
        <v>7189181.7400000002</v>
      </c>
      <c r="E2015" s="2">
        <v>88460582.480000004</v>
      </c>
      <c r="F2015">
        <v>8.1269889237111884E-2</v>
      </c>
      <c r="G2015">
        <f>SUMIFS(Historico_Precos[Preço D0],Historico_Precos[Ativo],Historico_Posicoes[[#This Row],[Ativo]],Historico_Precos[Data],Historico_Posicoes[[#This Row],[Data]])</f>
        <v>40.43</v>
      </c>
    </row>
    <row r="2016" spans="1:7" x14ac:dyDescent="0.25">
      <c r="A2016" s="1" t="s">
        <v>24</v>
      </c>
      <c r="B2016" s="1">
        <v>45733</v>
      </c>
      <c r="C2016" t="s">
        <v>2</v>
      </c>
      <c r="D2016" s="2">
        <v>9337659.2400000002</v>
      </c>
      <c r="E2016" s="2">
        <v>88460582.480000004</v>
      </c>
      <c r="F2016">
        <v>0.10555728866143455</v>
      </c>
      <c r="G2016">
        <f>SUMIFS(Historico_Precos[Preço D0],Historico_Precos[Ativo],Historico_Posicoes[[#This Row],[Ativo]],Historico_Precos[Data],Historico_Posicoes[[#This Row],[Data]])</f>
        <v>41.56</v>
      </c>
    </row>
    <row r="2017" spans="1:7" x14ac:dyDescent="0.25">
      <c r="A2017" s="1" t="s">
        <v>24</v>
      </c>
      <c r="B2017" s="1">
        <v>45733</v>
      </c>
      <c r="C2017" t="s">
        <v>3</v>
      </c>
      <c r="D2017" s="2">
        <v>8820700.9000000004</v>
      </c>
      <c r="E2017" s="2">
        <v>88460582.480000004</v>
      </c>
      <c r="F2017">
        <v>9.9713348620491693E-2</v>
      </c>
      <c r="G2017">
        <f>SUMIFS(Historico_Precos[Preço D0],Historico_Precos[Ativo],Historico_Posicoes[[#This Row],[Ativo]],Historico_Precos[Data],Historico_Posicoes[[#This Row],[Data]])</f>
        <v>32.770000000000003</v>
      </c>
    </row>
    <row r="2018" spans="1:7" x14ac:dyDescent="0.25">
      <c r="A2018" s="1" t="s">
        <v>24</v>
      </c>
      <c r="B2018" s="1">
        <v>45733</v>
      </c>
      <c r="C2018" t="s">
        <v>4</v>
      </c>
      <c r="D2018" s="2">
        <v>3380160</v>
      </c>
      <c r="E2018" s="2">
        <v>88460582.480000004</v>
      </c>
      <c r="F2018">
        <v>3.821091728357337E-2</v>
      </c>
      <c r="G2018">
        <f>SUMIFS(Historico_Precos[Preço D0],Historico_Precos[Ativo],Historico_Posicoes[[#This Row],[Ativo]],Historico_Precos[Data],Historico_Posicoes[[#This Row],[Data]])</f>
        <v>100.6</v>
      </c>
    </row>
    <row r="2019" spans="1:7" x14ac:dyDescent="0.25">
      <c r="A2019" s="1" t="s">
        <v>24</v>
      </c>
      <c r="B2019" s="1">
        <v>45733</v>
      </c>
      <c r="C2019" t="s">
        <v>5</v>
      </c>
      <c r="D2019" s="2">
        <v>3730490.4</v>
      </c>
      <c r="E2019" s="2">
        <v>88460582.480000004</v>
      </c>
      <c r="F2019">
        <v>4.2171216777183489E-2</v>
      </c>
      <c r="G2019">
        <f>SUMIFS(Historico_Precos[Preço D0],Historico_Precos[Ativo],Historico_Posicoes[[#This Row],[Ativo]],Historico_Precos[Data],Historico_Posicoes[[#This Row],[Data]])</f>
        <v>54.6</v>
      </c>
    </row>
    <row r="2020" spans="1:7" x14ac:dyDescent="0.25">
      <c r="A2020" s="1" t="s">
        <v>24</v>
      </c>
      <c r="B2020" s="1">
        <v>45733</v>
      </c>
      <c r="C2020" t="s">
        <v>10</v>
      </c>
      <c r="D2020" s="2">
        <v>4875903</v>
      </c>
      <c r="E2020" s="2">
        <v>88460582.480000004</v>
      </c>
      <c r="F2020">
        <v>5.5119499140788383E-2</v>
      </c>
      <c r="G2020">
        <f>SUMIFS(Historico_Precos[Preço D0],Historico_Precos[Ativo],Historico_Posicoes[[#This Row],[Ativo]],Historico_Precos[Data],Historico_Posicoes[[#This Row],[Data]])</f>
        <v>12.57</v>
      </c>
    </row>
    <row r="2021" spans="1:7" x14ac:dyDescent="0.25">
      <c r="A2021" s="1" t="s">
        <v>24</v>
      </c>
      <c r="B2021" s="1">
        <v>45733</v>
      </c>
      <c r="C2021" t="s">
        <v>11</v>
      </c>
      <c r="D2021" s="2">
        <v>3513450</v>
      </c>
      <c r="E2021" s="2">
        <v>88460582.480000004</v>
      </c>
      <c r="F2021">
        <v>3.9717690088626238E-2</v>
      </c>
      <c r="G2021">
        <f>SUMIFS(Historico_Precos[Preço D0],Historico_Precos[Ativo],Historico_Posicoes[[#This Row],[Ativo]],Historico_Precos[Data],Historico_Posicoes[[#This Row],[Data]])</f>
        <v>39.700000000000003</v>
      </c>
    </row>
    <row r="2022" spans="1:7" x14ac:dyDescent="0.25">
      <c r="A2022" s="1" t="s">
        <v>24</v>
      </c>
      <c r="B2022" s="1">
        <v>45733</v>
      </c>
      <c r="C2022" t="s">
        <v>12</v>
      </c>
      <c r="D2022" s="2">
        <v>3766128.8</v>
      </c>
      <c r="E2022" s="2">
        <v>88460582.480000004</v>
      </c>
      <c r="F2022">
        <v>4.2574090000498034E-2</v>
      </c>
      <c r="G2022">
        <f>SUMIFS(Historico_Precos[Preço D0],Historico_Precos[Ativo],Historico_Posicoes[[#This Row],[Ativo]],Historico_Precos[Data],Historico_Posicoes[[#This Row],[Data]])</f>
        <v>34.9</v>
      </c>
    </row>
    <row r="2023" spans="1:7" x14ac:dyDescent="0.25">
      <c r="A2023" s="1" t="s">
        <v>24</v>
      </c>
      <c r="B2023" s="1">
        <v>45733</v>
      </c>
      <c r="C2023" t="s">
        <v>6</v>
      </c>
      <c r="D2023" s="2">
        <v>2813819.36</v>
      </c>
      <c r="E2023" s="2">
        <v>88460582.480000004</v>
      </c>
      <c r="F2023">
        <v>3.1808736514211566E-2</v>
      </c>
      <c r="G2023">
        <f>SUMIFS(Historico_Precos[Preço D0],Historico_Precos[Ativo],Historico_Posicoes[[#This Row],[Ativo]],Historico_Precos[Data],Historico_Posicoes[[#This Row],[Data]])</f>
        <v>18.16</v>
      </c>
    </row>
    <row r="2024" spans="1:7" x14ac:dyDescent="0.25">
      <c r="A2024" s="1" t="s">
        <v>24</v>
      </c>
      <c r="B2024" s="1">
        <v>45733</v>
      </c>
      <c r="C2024" t="s">
        <v>7</v>
      </c>
      <c r="D2024" s="2">
        <v>5571972.6200000001</v>
      </c>
      <c r="E2024" s="2">
        <v>88460582.480000004</v>
      </c>
      <c r="F2024">
        <v>6.2988197271476976E-2</v>
      </c>
      <c r="G2024">
        <f>SUMIFS(Historico_Precos[Preço D0],Historico_Precos[Ativo],Historico_Posicoes[[#This Row],[Ativo]],Historico_Precos[Data],Historico_Posicoes[[#This Row],[Data]])</f>
        <v>19.989999999999998</v>
      </c>
    </row>
    <row r="2025" spans="1:7" x14ac:dyDescent="0.25">
      <c r="A2025" s="1" t="s">
        <v>24</v>
      </c>
      <c r="B2025" s="1">
        <v>45733</v>
      </c>
      <c r="C2025" t="s">
        <v>14</v>
      </c>
      <c r="D2025" s="2">
        <v>2902659.9610000001</v>
      </c>
      <c r="E2025" s="2">
        <v>88460582.480000004</v>
      </c>
      <c r="F2025">
        <v>3.2813032422166794E-2</v>
      </c>
      <c r="G2025">
        <f>SUMIFS(Historico_Precos[Preço D0],Historico_Precos[Ativo],Historico_Posicoes[[#This Row],[Ativo]],Historico_Precos[Data],Historico_Posicoes[[#This Row],[Data]])</f>
        <v>11945.102722</v>
      </c>
    </row>
    <row r="2026" spans="1:7" x14ac:dyDescent="0.25">
      <c r="A2026" s="1" t="s">
        <v>24</v>
      </c>
      <c r="B2026" s="1">
        <v>45733</v>
      </c>
      <c r="C2026" t="s">
        <v>15</v>
      </c>
      <c r="D2026" s="2">
        <v>1022922.149</v>
      </c>
      <c r="E2026" s="2">
        <v>88460582.480000004</v>
      </c>
      <c r="F2026">
        <v>1.156359273613501E-2</v>
      </c>
      <c r="G2026">
        <f>SUMIFS(Historico_Precos[Preço D0],Historico_Precos[Ativo],Historico_Posicoes[[#This Row],[Ativo]],Historico_Precos[Data],Historico_Posicoes[[#This Row],[Data]])</f>
        <v>87.669022000000012</v>
      </c>
    </row>
    <row r="2027" spans="1:7" x14ac:dyDescent="0.25">
      <c r="A2027" s="1" t="s">
        <v>24</v>
      </c>
      <c r="B2027" s="1">
        <v>45733</v>
      </c>
      <c r="C2027" t="s">
        <v>8</v>
      </c>
      <c r="D2027" s="2">
        <v>4896195.1500000004</v>
      </c>
      <c r="E2027" s="2">
        <v>88460582.480000004</v>
      </c>
      <c r="F2027">
        <v>5.5348891141509024E-2</v>
      </c>
      <c r="G2027">
        <f>SUMIFS(Historico_Precos[Preço D0],Historico_Precos[Ativo],Historico_Posicoes[[#This Row],[Ativo]],Historico_Precos[Data],Historico_Posicoes[[#This Row],[Data]])</f>
        <v>17.71</v>
      </c>
    </row>
    <row r="2028" spans="1:7" x14ac:dyDescent="0.25">
      <c r="A2028" s="1" t="s">
        <v>24</v>
      </c>
      <c r="B2028" s="1">
        <v>45733</v>
      </c>
      <c r="C2028" t="s">
        <v>13</v>
      </c>
      <c r="D2028" s="2">
        <v>4586426.8600000003</v>
      </c>
      <c r="E2028" s="2">
        <v>88460582.480000004</v>
      </c>
      <c r="F2028">
        <v>5.1847124803151082E-2</v>
      </c>
      <c r="G2028">
        <f>SUMIFS(Historico_Precos[Preço D0],Historico_Precos[Ativo],Historico_Posicoes[[#This Row],[Ativo]],Historico_Precos[Data],Historico_Posicoes[[#This Row],[Data]])</f>
        <v>19.059999999999999</v>
      </c>
    </row>
    <row r="2029" spans="1:7" x14ac:dyDescent="0.25">
      <c r="A2029" s="1" t="s">
        <v>26</v>
      </c>
      <c r="B2029" s="1">
        <v>45733</v>
      </c>
      <c r="C2029" t="s">
        <v>2</v>
      </c>
      <c r="D2029" s="2">
        <v>255772708</v>
      </c>
      <c r="E2029" s="2">
        <v>2191714942</v>
      </c>
      <c r="F2029">
        <v>0.11669980575421017</v>
      </c>
      <c r="G2029">
        <f>SUMIFS(Historico_Precos[Preço D0],Historico_Precos[Ativo],Historico_Posicoes[[#This Row],[Ativo]],Historico_Precos[Data],Historico_Posicoes[[#This Row],[Data]])</f>
        <v>41.56</v>
      </c>
    </row>
    <row r="2030" spans="1:7" x14ac:dyDescent="0.25">
      <c r="A2030" s="1" t="s">
        <v>26</v>
      </c>
      <c r="B2030" s="1">
        <v>45733</v>
      </c>
      <c r="C2030" t="s">
        <v>3</v>
      </c>
      <c r="D2030" s="2">
        <v>228462707.30000001</v>
      </c>
      <c r="E2030" s="2">
        <v>2191714942</v>
      </c>
      <c r="F2030">
        <v>0.10423924339883431</v>
      </c>
      <c r="G2030">
        <f>SUMIFS(Historico_Precos[Preço D0],Historico_Precos[Ativo],Historico_Posicoes[[#This Row],[Ativo]],Historico_Precos[Data],Historico_Posicoes[[#This Row],[Data]])</f>
        <v>32.770000000000003</v>
      </c>
    </row>
    <row r="2031" spans="1:7" x14ac:dyDescent="0.25">
      <c r="A2031" s="1" t="s">
        <v>26</v>
      </c>
      <c r="B2031" s="1">
        <v>45733</v>
      </c>
      <c r="C2031" t="s">
        <v>4</v>
      </c>
      <c r="D2031" s="2">
        <v>92663766.599999994</v>
      </c>
      <c r="E2031" s="2">
        <v>2191714942</v>
      </c>
      <c r="F2031">
        <v>4.2279114324713124E-2</v>
      </c>
      <c r="G2031">
        <f>SUMIFS(Historico_Precos[Preço D0],Historico_Precos[Ativo],Historico_Posicoes[[#This Row],[Ativo]],Historico_Precos[Data],Historico_Posicoes[[#This Row],[Data]])</f>
        <v>100.6</v>
      </c>
    </row>
    <row r="2032" spans="1:7" x14ac:dyDescent="0.25">
      <c r="A2032" s="1" t="s">
        <v>26</v>
      </c>
      <c r="B2032" s="1">
        <v>45733</v>
      </c>
      <c r="C2032" t="s">
        <v>5</v>
      </c>
      <c r="D2032" s="2">
        <v>95784834.599999994</v>
      </c>
      <c r="E2032" s="2">
        <v>2191714942</v>
      </c>
      <c r="F2032">
        <v>4.37031444027998E-2</v>
      </c>
      <c r="G2032">
        <f>SUMIFS(Historico_Precos[Preço D0],Historico_Precos[Ativo],Historico_Posicoes[[#This Row],[Ativo]],Historico_Precos[Data],Historico_Posicoes[[#This Row],[Data]])</f>
        <v>54.6</v>
      </c>
    </row>
    <row r="2033" spans="1:7" x14ac:dyDescent="0.25">
      <c r="A2033" s="1" t="s">
        <v>26</v>
      </c>
      <c r="B2033" s="1">
        <v>45733</v>
      </c>
      <c r="C2033" t="s">
        <v>10</v>
      </c>
      <c r="D2033" s="2">
        <v>121348266</v>
      </c>
      <c r="E2033" s="2">
        <v>2191714942</v>
      </c>
      <c r="F2033">
        <v>5.5366810562173921E-2</v>
      </c>
      <c r="G2033">
        <f>SUMIFS(Historico_Precos[Preço D0],Historico_Precos[Ativo],Historico_Posicoes[[#This Row],[Ativo]],Historico_Precos[Data],Historico_Posicoes[[#This Row],[Data]])</f>
        <v>12.57</v>
      </c>
    </row>
    <row r="2034" spans="1:7" x14ac:dyDescent="0.25">
      <c r="A2034" s="1" t="s">
        <v>26</v>
      </c>
      <c r="B2034" s="1">
        <v>45733</v>
      </c>
      <c r="C2034" t="s">
        <v>12</v>
      </c>
      <c r="D2034" s="2">
        <v>98153562.700000003</v>
      </c>
      <c r="E2034" s="2">
        <v>2191714942</v>
      </c>
      <c r="F2034">
        <v>4.4783909083738867E-2</v>
      </c>
      <c r="G2034">
        <f>SUMIFS(Historico_Precos[Preço D0],Historico_Precos[Ativo],Historico_Posicoes[[#This Row],[Ativo]],Historico_Precos[Data],Historico_Posicoes[[#This Row],[Data]])</f>
        <v>34.9</v>
      </c>
    </row>
    <row r="2035" spans="1:7" x14ac:dyDescent="0.25">
      <c r="A2035" s="1" t="s">
        <v>26</v>
      </c>
      <c r="B2035" s="1">
        <v>45733</v>
      </c>
      <c r="C2035" t="s">
        <v>6</v>
      </c>
      <c r="D2035" s="2">
        <v>69159036.719999999</v>
      </c>
      <c r="E2035" s="2">
        <v>2191714942</v>
      </c>
      <c r="F2035">
        <v>3.1554758967373045E-2</v>
      </c>
      <c r="G2035">
        <f>SUMIFS(Historico_Precos[Preço D0],Historico_Precos[Ativo],Historico_Posicoes[[#This Row],[Ativo]],Historico_Precos[Data],Historico_Posicoes[[#This Row],[Data]])</f>
        <v>18.16</v>
      </c>
    </row>
    <row r="2036" spans="1:7" x14ac:dyDescent="0.25">
      <c r="A2036" s="1" t="s">
        <v>26</v>
      </c>
      <c r="B2036" s="1">
        <v>45733</v>
      </c>
      <c r="C2036" t="s">
        <v>7</v>
      </c>
      <c r="D2036" s="2">
        <v>146938494</v>
      </c>
      <c r="E2036" s="2">
        <v>2191714942</v>
      </c>
      <c r="F2036">
        <v>6.7042703037793139E-2</v>
      </c>
      <c r="G2036">
        <f>SUMIFS(Historico_Precos[Preço D0],Historico_Precos[Ativo],Historico_Posicoes[[#This Row],[Ativo]],Historico_Precos[Data],Historico_Posicoes[[#This Row],[Data]])</f>
        <v>19.989999999999998</v>
      </c>
    </row>
    <row r="2037" spans="1:7" x14ac:dyDescent="0.25">
      <c r="A2037" s="1" t="s">
        <v>26</v>
      </c>
      <c r="B2037" s="1">
        <v>45733</v>
      </c>
      <c r="C2037" t="s">
        <v>14</v>
      </c>
      <c r="D2037" s="2">
        <v>125593791.09999999</v>
      </c>
      <c r="E2037" s="2">
        <v>2191714942</v>
      </c>
      <c r="F2037">
        <v>5.7303889613214122E-2</v>
      </c>
      <c r="G2037">
        <f>SUMIFS(Historico_Precos[Preço D0],Historico_Precos[Ativo],Historico_Posicoes[[#This Row],[Ativo]],Historico_Precos[Data],Historico_Posicoes[[#This Row],[Data]])</f>
        <v>11945.102722</v>
      </c>
    </row>
    <row r="2038" spans="1:7" x14ac:dyDescent="0.25">
      <c r="A2038" s="1" t="s">
        <v>26</v>
      </c>
      <c r="B2038" s="1">
        <v>45733</v>
      </c>
      <c r="C2038" t="s">
        <v>15</v>
      </c>
      <c r="D2038" s="2">
        <v>25838300.09</v>
      </c>
      <c r="E2038" s="2">
        <v>2191714942</v>
      </c>
      <c r="F2038">
        <v>1.1789078768802773E-2</v>
      </c>
      <c r="G2038">
        <f>SUMIFS(Historico_Precos[Preço D0],Historico_Precos[Ativo],Historico_Posicoes[[#This Row],[Ativo]],Historico_Precos[Data],Historico_Posicoes[[#This Row],[Data]])</f>
        <v>87.669022000000012</v>
      </c>
    </row>
    <row r="2039" spans="1:7" x14ac:dyDescent="0.25">
      <c r="A2039" s="1" t="s">
        <v>26</v>
      </c>
      <c r="B2039" s="1">
        <v>45733</v>
      </c>
      <c r="C2039" t="s">
        <v>8</v>
      </c>
      <c r="D2039" s="2">
        <v>127646950.2</v>
      </c>
      <c r="E2039" s="2">
        <v>2191714942</v>
      </c>
      <c r="F2039">
        <v>5.8240671610113065E-2</v>
      </c>
      <c r="G2039">
        <f>SUMIFS(Historico_Precos[Preço D0],Historico_Precos[Ativo],Historico_Posicoes[[#This Row],[Ativo]],Historico_Precos[Data],Historico_Posicoes[[#This Row],[Data]])</f>
        <v>17.71</v>
      </c>
    </row>
    <row r="2040" spans="1:7" x14ac:dyDescent="0.25">
      <c r="A2040" s="1" t="s">
        <v>26</v>
      </c>
      <c r="B2040" s="1">
        <v>45733</v>
      </c>
      <c r="C2040" t="s">
        <v>13</v>
      </c>
      <c r="D2040" s="2">
        <v>116730987.8</v>
      </c>
      <c r="E2040" s="2">
        <v>2191714942</v>
      </c>
      <c r="F2040">
        <v>5.3260114060946162E-2</v>
      </c>
      <c r="G2040">
        <f>SUMIFS(Historico_Precos[Preço D0],Historico_Precos[Ativo],Historico_Posicoes[[#This Row],[Ativo]],Historico_Precos[Data],Historico_Posicoes[[#This Row],[Data]])</f>
        <v>19.059999999999999</v>
      </c>
    </row>
    <row r="2041" spans="1:7" x14ac:dyDescent="0.25">
      <c r="A2041" s="1" t="s">
        <v>24</v>
      </c>
      <c r="B2041" s="1">
        <v>45734</v>
      </c>
      <c r="C2041" t="s">
        <v>9</v>
      </c>
      <c r="D2041" s="2">
        <v>7230079.8799999999</v>
      </c>
      <c r="E2041" s="2">
        <v>88308747.489999995</v>
      </c>
      <c r="F2041">
        <v>8.1872748572486859E-2</v>
      </c>
      <c r="G2041">
        <f>SUMIFS(Historico_Precos[Preço D0],Historico_Precos[Ativo],Historico_Posicoes[[#This Row],[Ativo]],Historico_Precos[Data],Historico_Posicoes[[#This Row],[Data]])</f>
        <v>40.659999999999997</v>
      </c>
    </row>
    <row r="2042" spans="1:7" x14ac:dyDescent="0.25">
      <c r="A2042" s="1" t="s">
        <v>24</v>
      </c>
      <c r="B2042" s="1">
        <v>45734</v>
      </c>
      <c r="C2042" t="s">
        <v>2</v>
      </c>
      <c r="D2042" s="2">
        <v>8984229.6600000001</v>
      </c>
      <c r="E2042" s="2">
        <v>88308747.489999995</v>
      </c>
      <c r="F2042">
        <v>0.1017365766739854</v>
      </c>
      <c r="G2042">
        <f>SUMIFS(Historico_Precos[Preço D0],Historico_Precos[Ativo],Historico_Posicoes[[#This Row],[Ativo]],Historico_Precos[Data],Historico_Posicoes[[#This Row],[Data]])</f>
        <v>41.54</v>
      </c>
    </row>
    <row r="2043" spans="1:7" x14ac:dyDescent="0.25">
      <c r="A2043" s="1" t="s">
        <v>24</v>
      </c>
      <c r="B2043" s="1">
        <v>45734</v>
      </c>
      <c r="C2043" t="s">
        <v>3</v>
      </c>
      <c r="D2043" s="2">
        <v>8545461.4000000004</v>
      </c>
      <c r="E2043" s="2">
        <v>88308747.489999995</v>
      </c>
      <c r="F2043">
        <v>9.6768005921131203E-2</v>
      </c>
      <c r="G2043">
        <f>SUMIFS(Historico_Precos[Preço D0],Historico_Precos[Ativo],Historico_Posicoes[[#This Row],[Ativo]],Historico_Precos[Data],Historico_Posicoes[[#This Row],[Data]])</f>
        <v>32.619999999999997</v>
      </c>
    </row>
    <row r="2044" spans="1:7" x14ac:dyDescent="0.25">
      <c r="A2044" s="1" t="s">
        <v>24</v>
      </c>
      <c r="B2044" s="1">
        <v>45734</v>
      </c>
      <c r="C2044" t="s">
        <v>4</v>
      </c>
      <c r="D2044" s="2">
        <v>3369072</v>
      </c>
      <c r="E2044" s="2">
        <v>88308747.489999995</v>
      </c>
      <c r="F2044">
        <v>3.8151056330874934E-2</v>
      </c>
      <c r="G2044">
        <f>SUMIFS(Historico_Precos[Preço D0],Historico_Precos[Ativo],Historico_Posicoes[[#This Row],[Ativo]],Historico_Precos[Data],Historico_Posicoes[[#This Row],[Data]])</f>
        <v>100.27</v>
      </c>
    </row>
    <row r="2045" spans="1:7" x14ac:dyDescent="0.25">
      <c r="A2045" s="1" t="s">
        <v>24</v>
      </c>
      <c r="B2045" s="1">
        <v>45734</v>
      </c>
      <c r="C2045" t="s">
        <v>5</v>
      </c>
      <c r="D2045" s="2">
        <v>3758503.24</v>
      </c>
      <c r="E2045" s="2">
        <v>88308747.489999995</v>
      </c>
      <c r="F2045">
        <v>4.2560939282097844E-2</v>
      </c>
      <c r="G2045">
        <f>SUMIFS(Historico_Precos[Preço D0],Historico_Precos[Ativo],Historico_Posicoes[[#This Row],[Ativo]],Historico_Precos[Data],Historico_Posicoes[[#This Row],[Data]])</f>
        <v>55.01</v>
      </c>
    </row>
    <row r="2046" spans="1:7" x14ac:dyDescent="0.25">
      <c r="A2046" s="1" t="s">
        <v>24</v>
      </c>
      <c r="B2046" s="1">
        <v>45734</v>
      </c>
      <c r="C2046" t="s">
        <v>10</v>
      </c>
      <c r="D2046" s="2">
        <v>5783026</v>
      </c>
      <c r="E2046" s="2">
        <v>88308747.489999995</v>
      </c>
      <c r="F2046">
        <v>6.5486445730134096E-2</v>
      </c>
      <c r="G2046">
        <f>SUMIFS(Historico_Precos[Preço D0],Historico_Precos[Ativo],Historico_Posicoes[[#This Row],[Ativo]],Historico_Precos[Data],Historico_Posicoes[[#This Row],[Data]])</f>
        <v>12.58</v>
      </c>
    </row>
    <row r="2047" spans="1:7" x14ac:dyDescent="0.25">
      <c r="A2047" s="1" t="s">
        <v>24</v>
      </c>
      <c r="B2047" s="1">
        <v>45734</v>
      </c>
      <c r="C2047" t="s">
        <v>11</v>
      </c>
      <c r="D2047" s="2">
        <v>3509025</v>
      </c>
      <c r="E2047" s="2">
        <v>88308747.489999995</v>
      </c>
      <c r="F2047">
        <v>3.9735871017730816E-2</v>
      </c>
      <c r="G2047">
        <f>SUMIFS(Historico_Precos[Preço D0],Historico_Precos[Ativo],Historico_Posicoes[[#This Row],[Ativo]],Historico_Precos[Data],Historico_Posicoes[[#This Row],[Data]])</f>
        <v>39.65</v>
      </c>
    </row>
    <row r="2048" spans="1:7" x14ac:dyDescent="0.25">
      <c r="A2048" s="1" t="s">
        <v>24</v>
      </c>
      <c r="B2048" s="1">
        <v>45734</v>
      </c>
      <c r="C2048" t="s">
        <v>12</v>
      </c>
      <c r="D2048" s="2">
        <v>3838429.84</v>
      </c>
      <c r="E2048" s="2">
        <v>88308747.489999995</v>
      </c>
      <c r="F2048">
        <v>4.3466020627624238E-2</v>
      </c>
      <c r="G2048">
        <f>SUMIFS(Historico_Precos[Preço D0],Historico_Precos[Ativo],Historico_Posicoes[[#This Row],[Ativo]],Historico_Precos[Data],Historico_Posicoes[[#This Row],[Data]])</f>
        <v>35.57</v>
      </c>
    </row>
    <row r="2049" spans="1:7" x14ac:dyDescent="0.25">
      <c r="A2049" s="1" t="s">
        <v>24</v>
      </c>
      <c r="B2049" s="1">
        <v>45734</v>
      </c>
      <c r="C2049" t="s">
        <v>6</v>
      </c>
      <c r="D2049" s="2">
        <v>2796775.3</v>
      </c>
      <c r="E2049" s="2">
        <v>88308747.489999995</v>
      </c>
      <c r="F2049">
        <v>3.1670422007929667E-2</v>
      </c>
      <c r="G2049">
        <f>SUMIFS(Historico_Precos[Preço D0],Historico_Precos[Ativo],Historico_Posicoes[[#This Row],[Ativo]],Historico_Precos[Data],Historico_Posicoes[[#This Row],[Data]])</f>
        <v>18.05</v>
      </c>
    </row>
    <row r="2050" spans="1:7" x14ac:dyDescent="0.25">
      <c r="A2050" s="1" t="s">
        <v>24</v>
      </c>
      <c r="B2050" s="1">
        <v>45734</v>
      </c>
      <c r="C2050" t="s">
        <v>7</v>
      </c>
      <c r="D2050" s="2">
        <v>5555248.3399999999</v>
      </c>
      <c r="E2050" s="2">
        <v>88308747.489999995</v>
      </c>
      <c r="F2050">
        <v>6.2907112804754375E-2</v>
      </c>
      <c r="G2050">
        <f>SUMIFS(Historico_Precos[Preço D0],Historico_Precos[Ativo],Historico_Posicoes[[#This Row],[Ativo]],Historico_Precos[Data],Historico_Posicoes[[#This Row],[Data]])</f>
        <v>19.93</v>
      </c>
    </row>
    <row r="2051" spans="1:7" x14ac:dyDescent="0.25">
      <c r="A2051" s="1" t="s">
        <v>24</v>
      </c>
      <c r="B2051" s="1">
        <v>45734</v>
      </c>
      <c r="C2051" t="s">
        <v>14</v>
      </c>
      <c r="D2051" s="2">
        <v>3632662.6179999998</v>
      </c>
      <c r="E2051" s="2">
        <v>88308747.489999995</v>
      </c>
      <c r="F2051">
        <v>4.1135931844253133E-2</v>
      </c>
      <c r="G2051">
        <f>SUMIFS(Historico_Precos[Preço D0],Historico_Precos[Ativo],Historico_Posicoes[[#This Row],[Ativo]],Historico_Precos[Data],Historico_Posicoes[[#This Row],[Data]])</f>
        <v>11352.070679999999</v>
      </c>
    </row>
    <row r="2052" spans="1:7" x14ac:dyDescent="0.25">
      <c r="A2052" s="1" t="s">
        <v>24</v>
      </c>
      <c r="B2052" s="1">
        <v>45734</v>
      </c>
      <c r="C2052" t="s">
        <v>15</v>
      </c>
      <c r="D2052" s="2">
        <v>1009887.4179999999</v>
      </c>
      <c r="E2052" s="2">
        <v>88308747.489999995</v>
      </c>
      <c r="F2052">
        <v>1.1435870700287745E-2</v>
      </c>
      <c r="G2052">
        <f>SUMIFS(Historico_Precos[Preço D0],Historico_Precos[Ativo],Historico_Posicoes[[#This Row],[Ativo]],Historico_Precos[Data],Historico_Posicoes[[#This Row],[Data]])</f>
        <v>86.551886999999994</v>
      </c>
    </row>
    <row r="2053" spans="1:7" x14ac:dyDescent="0.25">
      <c r="A2053" s="1" t="s">
        <v>24</v>
      </c>
      <c r="B2053" s="1">
        <v>45734</v>
      </c>
      <c r="C2053" t="s">
        <v>8</v>
      </c>
      <c r="D2053" s="2">
        <v>4218393.55</v>
      </c>
      <c r="E2053" s="2">
        <v>88308747.489999995</v>
      </c>
      <c r="F2053">
        <v>4.7768694154309989E-2</v>
      </c>
      <c r="G2053">
        <f>SUMIFS(Historico_Precos[Preço D0],Historico_Precos[Ativo],Historico_Posicoes[[#This Row],[Ativo]],Historico_Precos[Data],Historico_Posicoes[[#This Row],[Data]])</f>
        <v>17.47</v>
      </c>
    </row>
    <row r="2054" spans="1:7" x14ac:dyDescent="0.25">
      <c r="A2054" s="1" t="s">
        <v>24</v>
      </c>
      <c r="B2054" s="1">
        <v>45734</v>
      </c>
      <c r="C2054" t="s">
        <v>13</v>
      </c>
      <c r="D2054" s="2">
        <v>4547925.9000000004</v>
      </c>
      <c r="E2054" s="2">
        <v>88308747.489999995</v>
      </c>
      <c r="F2054">
        <v>5.1500287675521651E-2</v>
      </c>
      <c r="G2054">
        <f>SUMIFS(Historico_Precos[Preço D0],Historico_Precos[Ativo],Historico_Posicoes[[#This Row],[Ativo]],Historico_Precos[Data],Historico_Posicoes[[#This Row],[Data]])</f>
        <v>18.899999999999999</v>
      </c>
    </row>
    <row r="2055" spans="1:7" x14ac:dyDescent="0.25">
      <c r="A2055" s="1" t="s">
        <v>25</v>
      </c>
      <c r="B2055" s="1">
        <v>45734</v>
      </c>
      <c r="C2055" t="s">
        <v>9</v>
      </c>
      <c r="D2055" s="2">
        <v>14419784.380000001</v>
      </c>
      <c r="E2055" s="2">
        <v>216773648.19999999</v>
      </c>
      <c r="F2055">
        <v>6.6520006005047261E-2</v>
      </c>
      <c r="G2055">
        <f>SUMIFS(Historico_Precos[Preço D0],Historico_Precos[Ativo],Historico_Posicoes[[#This Row],[Ativo]],Historico_Precos[Data],Historico_Posicoes[[#This Row],[Data]])</f>
        <v>40.659999999999997</v>
      </c>
    </row>
    <row r="2056" spans="1:7" x14ac:dyDescent="0.25">
      <c r="A2056" s="1" t="s">
        <v>25</v>
      </c>
      <c r="B2056" s="1">
        <v>45734</v>
      </c>
      <c r="C2056" t="s">
        <v>3</v>
      </c>
      <c r="D2056" s="2">
        <v>17678082.800000001</v>
      </c>
      <c r="E2056" s="2">
        <v>216773648.19999999</v>
      </c>
      <c r="F2056">
        <v>8.1550884744486213E-2</v>
      </c>
      <c r="G2056">
        <f>SUMIFS(Historico_Precos[Preço D0],Historico_Precos[Ativo],Historico_Posicoes[[#This Row],[Ativo]],Historico_Precos[Data],Historico_Posicoes[[#This Row],[Data]])</f>
        <v>32.619999999999997</v>
      </c>
    </row>
    <row r="2057" spans="1:7" x14ac:dyDescent="0.25">
      <c r="A2057" s="1" t="s">
        <v>25</v>
      </c>
      <c r="B2057" s="1">
        <v>45734</v>
      </c>
      <c r="C2057" t="s">
        <v>4</v>
      </c>
      <c r="D2057" s="2">
        <v>6888549</v>
      </c>
      <c r="E2057" s="2">
        <v>216773648.19999999</v>
      </c>
      <c r="F2057">
        <v>3.1777612533625293E-2</v>
      </c>
      <c r="G2057">
        <f>SUMIFS(Historico_Precos[Preço D0],Historico_Precos[Ativo],Historico_Posicoes[[#This Row],[Ativo]],Historico_Precos[Data],Historico_Posicoes[[#This Row],[Data]])</f>
        <v>100.27</v>
      </c>
    </row>
    <row r="2058" spans="1:7" x14ac:dyDescent="0.25">
      <c r="A2058" s="1" t="s">
        <v>25</v>
      </c>
      <c r="B2058" s="1">
        <v>45734</v>
      </c>
      <c r="C2058" t="s">
        <v>11</v>
      </c>
      <c r="D2058" s="2">
        <v>8084635</v>
      </c>
      <c r="E2058" s="2">
        <v>216773648.19999999</v>
      </c>
      <c r="F2058">
        <v>3.7295285045629456E-2</v>
      </c>
      <c r="G2058">
        <f>SUMIFS(Historico_Precos[Preço D0],Historico_Precos[Ativo],Historico_Posicoes[[#This Row],[Ativo]],Historico_Precos[Data],Historico_Posicoes[[#This Row],[Data]])</f>
        <v>39.65</v>
      </c>
    </row>
    <row r="2059" spans="1:7" x14ac:dyDescent="0.25">
      <c r="A2059" s="1" t="s">
        <v>25</v>
      </c>
      <c r="B2059" s="1">
        <v>45734</v>
      </c>
      <c r="C2059" t="s">
        <v>12</v>
      </c>
      <c r="D2059" s="2">
        <v>8323522.2800000003</v>
      </c>
      <c r="E2059" s="2">
        <v>216773648.19999999</v>
      </c>
      <c r="F2059">
        <v>3.8397297591820485E-2</v>
      </c>
      <c r="G2059">
        <f>SUMIFS(Historico_Precos[Preço D0],Historico_Precos[Ativo],Historico_Posicoes[[#This Row],[Ativo]],Historico_Precos[Data],Historico_Posicoes[[#This Row],[Data]])</f>
        <v>35.57</v>
      </c>
    </row>
    <row r="2060" spans="1:7" x14ac:dyDescent="0.25">
      <c r="A2060" s="1" t="s">
        <v>25</v>
      </c>
      <c r="B2060" s="1">
        <v>45734</v>
      </c>
      <c r="C2060" t="s">
        <v>7</v>
      </c>
      <c r="D2060" s="2">
        <v>12339898.66</v>
      </c>
      <c r="E2060" s="2">
        <v>216773648.19999999</v>
      </c>
      <c r="F2060">
        <v>5.6925270956435382E-2</v>
      </c>
      <c r="G2060">
        <f>SUMIFS(Historico_Precos[Preço D0],Historico_Precos[Ativo],Historico_Posicoes[[#This Row],[Ativo]],Historico_Precos[Data],Historico_Posicoes[[#This Row],[Data]])</f>
        <v>19.93</v>
      </c>
    </row>
    <row r="2061" spans="1:7" x14ac:dyDescent="0.25">
      <c r="A2061" s="1" t="s">
        <v>25</v>
      </c>
      <c r="B2061" s="1">
        <v>45734</v>
      </c>
      <c r="C2061" t="s">
        <v>2</v>
      </c>
      <c r="D2061" s="2">
        <v>19447864.879999999</v>
      </c>
      <c r="E2061" s="2">
        <v>216773648.19999999</v>
      </c>
      <c r="F2061">
        <v>8.9715078569222506E-2</v>
      </c>
      <c r="G2061">
        <f>SUMIFS(Historico_Precos[Preço D0],Historico_Precos[Ativo],Historico_Posicoes[[#This Row],[Ativo]],Historico_Precos[Data],Historico_Posicoes[[#This Row],[Data]])</f>
        <v>41.54</v>
      </c>
    </row>
    <row r="2062" spans="1:7" x14ac:dyDescent="0.25">
      <c r="A2062" s="1" t="s">
        <v>25</v>
      </c>
      <c r="B2062" s="1">
        <v>45734</v>
      </c>
      <c r="C2062" t="s">
        <v>5</v>
      </c>
      <c r="D2062" s="2">
        <v>7723183.96</v>
      </c>
      <c r="E2062" s="2">
        <v>216773648.19999999</v>
      </c>
      <c r="F2062">
        <v>3.5627872779418403E-2</v>
      </c>
      <c r="G2062">
        <f>SUMIFS(Historico_Precos[Preço D0],Historico_Precos[Ativo],Historico_Posicoes[[#This Row],[Ativo]],Historico_Precos[Data],Historico_Posicoes[[#This Row],[Data]])</f>
        <v>55.01</v>
      </c>
    </row>
    <row r="2063" spans="1:7" x14ac:dyDescent="0.25">
      <c r="A2063" s="1" t="s">
        <v>25</v>
      </c>
      <c r="B2063" s="1">
        <v>45734</v>
      </c>
      <c r="C2063" t="s">
        <v>10</v>
      </c>
      <c r="D2063" s="2">
        <v>11988740</v>
      </c>
      <c r="E2063" s="2">
        <v>216773648.19999999</v>
      </c>
      <c r="F2063">
        <v>5.5305338538838136E-2</v>
      </c>
      <c r="G2063">
        <f>SUMIFS(Historico_Precos[Preço D0],Historico_Precos[Ativo],Historico_Posicoes[[#This Row],[Ativo]],Historico_Precos[Data],Historico_Posicoes[[#This Row],[Data]])</f>
        <v>12.58</v>
      </c>
    </row>
    <row r="2064" spans="1:7" x14ac:dyDescent="0.25">
      <c r="A2064" s="1" t="s">
        <v>25</v>
      </c>
      <c r="B2064" s="1">
        <v>45734</v>
      </c>
      <c r="C2064" t="s">
        <v>6</v>
      </c>
      <c r="D2064" s="2">
        <v>5738871.1500000004</v>
      </c>
      <c r="E2064" s="2">
        <v>216773648.19999999</v>
      </c>
      <c r="F2064">
        <v>2.6474025775979907E-2</v>
      </c>
      <c r="G2064">
        <f>SUMIFS(Historico_Precos[Preço D0],Historico_Precos[Ativo],Historico_Posicoes[[#This Row],[Ativo]],Historico_Precos[Data],Historico_Posicoes[[#This Row],[Data]])</f>
        <v>18.05</v>
      </c>
    </row>
    <row r="2065" spans="1:7" x14ac:dyDescent="0.25">
      <c r="A2065" s="1" t="s">
        <v>25</v>
      </c>
      <c r="B2065" s="1">
        <v>45734</v>
      </c>
      <c r="C2065" t="s">
        <v>8</v>
      </c>
      <c r="D2065" s="2">
        <v>8897750.5199999996</v>
      </c>
      <c r="E2065" s="2">
        <v>216773648.19999999</v>
      </c>
      <c r="F2065">
        <v>4.1046273815490454E-2</v>
      </c>
      <c r="G2065">
        <f>SUMIFS(Historico_Precos[Preço D0],Historico_Precos[Ativo],Historico_Posicoes[[#This Row],[Ativo]],Historico_Precos[Data],Historico_Posicoes[[#This Row],[Data]])</f>
        <v>17.47</v>
      </c>
    </row>
    <row r="2066" spans="1:7" x14ac:dyDescent="0.25">
      <c r="A2066" s="1" t="s">
        <v>25</v>
      </c>
      <c r="B2066" s="1">
        <v>45734</v>
      </c>
      <c r="C2066" t="s">
        <v>13</v>
      </c>
      <c r="D2066" s="2">
        <v>9737733.5999999996</v>
      </c>
      <c r="E2066" s="2">
        <v>216773648.19999999</v>
      </c>
      <c r="F2066">
        <v>4.4921205510255378E-2</v>
      </c>
      <c r="G2066">
        <f>SUMIFS(Historico_Precos[Preço D0],Historico_Precos[Ativo],Historico_Posicoes[[#This Row],[Ativo]],Historico_Precos[Data],Historico_Posicoes[[#This Row],[Data]])</f>
        <v>18.899999999999999</v>
      </c>
    </row>
    <row r="2067" spans="1:7" x14ac:dyDescent="0.25">
      <c r="A2067" s="1" t="s">
        <v>25</v>
      </c>
      <c r="B2067" s="1">
        <v>45734</v>
      </c>
      <c r="C2067" t="s">
        <v>14</v>
      </c>
      <c r="D2067" s="2">
        <v>8116730.5357999997</v>
      </c>
      <c r="E2067" s="2">
        <v>216773648.19999999</v>
      </c>
      <c r="F2067">
        <v>3.7443345181473957E-2</v>
      </c>
      <c r="G2067">
        <f>SUMIFS(Historico_Precos[Preço D0],Historico_Precos[Ativo],Historico_Posicoes[[#This Row],[Ativo]],Historico_Precos[Data],Historico_Posicoes[[#This Row],[Data]])</f>
        <v>11352.070679999999</v>
      </c>
    </row>
    <row r="2068" spans="1:7" x14ac:dyDescent="0.25">
      <c r="A2068" s="1" t="s">
        <v>25</v>
      </c>
      <c r="B2068" s="1">
        <v>45734</v>
      </c>
      <c r="C2068" t="s">
        <v>15</v>
      </c>
      <c r="D2068" s="2">
        <v>2306088.4770999998</v>
      </c>
      <c r="E2068" s="2">
        <v>216773648.19999999</v>
      </c>
      <c r="F2068">
        <v>1.0638232535406487E-2</v>
      </c>
      <c r="G2068">
        <f>SUMIFS(Historico_Precos[Preço D0],Historico_Precos[Ativo],Historico_Posicoes[[#This Row],[Ativo]],Historico_Precos[Data],Historico_Posicoes[[#This Row],[Data]])</f>
        <v>86.551886999999994</v>
      </c>
    </row>
    <row r="2069" spans="1:7" x14ac:dyDescent="0.25">
      <c r="A2069" s="1" t="s">
        <v>26</v>
      </c>
      <c r="B2069" s="1">
        <v>45734</v>
      </c>
      <c r="C2069" t="s">
        <v>2</v>
      </c>
      <c r="D2069" s="2">
        <v>247009302</v>
      </c>
      <c r="E2069" s="2">
        <v>2184506149</v>
      </c>
      <c r="F2069">
        <v>0.11307329215487597</v>
      </c>
      <c r="G2069">
        <f>SUMIFS(Historico_Precos[Preço D0],Historico_Precos[Ativo],Historico_Posicoes[[#This Row],[Ativo]],Historico_Precos[Data],Historico_Posicoes[[#This Row],[Data]])</f>
        <v>41.54</v>
      </c>
    </row>
    <row r="2070" spans="1:7" x14ac:dyDescent="0.25">
      <c r="A2070" s="1" t="s">
        <v>26</v>
      </c>
      <c r="B2070" s="1">
        <v>45734</v>
      </c>
      <c r="C2070" t="s">
        <v>3</v>
      </c>
      <c r="D2070" s="2">
        <v>221600805.90000001</v>
      </c>
      <c r="E2070" s="2">
        <v>2184506149</v>
      </c>
      <c r="F2070">
        <v>0.10144206094427433</v>
      </c>
      <c r="G2070">
        <f>SUMIFS(Historico_Precos[Preço D0],Historico_Precos[Ativo],Historico_Posicoes[[#This Row],[Ativo]],Historico_Precos[Data],Historico_Posicoes[[#This Row],[Data]])</f>
        <v>32.619999999999997</v>
      </c>
    </row>
    <row r="2071" spans="1:7" x14ac:dyDescent="0.25">
      <c r="A2071" s="1" t="s">
        <v>26</v>
      </c>
      <c r="B2071" s="1">
        <v>45734</v>
      </c>
      <c r="C2071" t="s">
        <v>4</v>
      </c>
      <c r="D2071" s="2">
        <v>92359799.969999999</v>
      </c>
      <c r="E2071" s="2">
        <v>2184506149</v>
      </c>
      <c r="F2071">
        <v>4.2279487293857922E-2</v>
      </c>
      <c r="G2071">
        <f>SUMIFS(Historico_Precos[Preço D0],Historico_Precos[Ativo],Historico_Posicoes[[#This Row],[Ativo]],Historico_Precos[Data],Historico_Posicoes[[#This Row],[Data]])</f>
        <v>100.27</v>
      </c>
    </row>
    <row r="2072" spans="1:7" x14ac:dyDescent="0.25">
      <c r="A2072" s="1" t="s">
        <v>26</v>
      </c>
      <c r="B2072" s="1">
        <v>45734</v>
      </c>
      <c r="C2072" t="s">
        <v>5</v>
      </c>
      <c r="D2072" s="2">
        <v>96504098.010000005</v>
      </c>
      <c r="E2072" s="2">
        <v>2184506149</v>
      </c>
      <c r="F2072">
        <v>4.4176619989912423E-2</v>
      </c>
      <c r="G2072">
        <f>SUMIFS(Historico_Precos[Preço D0],Historico_Precos[Ativo],Historico_Posicoes[[#This Row],[Ativo]],Historico_Precos[Data],Historico_Posicoes[[#This Row],[Data]])</f>
        <v>55.01</v>
      </c>
    </row>
    <row r="2073" spans="1:7" x14ac:dyDescent="0.25">
      <c r="A2073" s="1" t="s">
        <v>26</v>
      </c>
      <c r="B2073" s="1">
        <v>45734</v>
      </c>
      <c r="C2073" t="s">
        <v>10</v>
      </c>
      <c r="D2073" s="2">
        <v>143813302</v>
      </c>
      <c r="E2073" s="2">
        <v>2184506149</v>
      </c>
      <c r="F2073">
        <v>6.5833324417893413E-2</v>
      </c>
      <c r="G2073">
        <f>SUMIFS(Historico_Precos[Preço D0],Historico_Precos[Ativo],Historico_Posicoes[[#This Row],[Ativo]],Historico_Precos[Data],Historico_Posicoes[[#This Row],[Data]])</f>
        <v>12.58</v>
      </c>
    </row>
    <row r="2074" spans="1:7" x14ac:dyDescent="0.25">
      <c r="A2074" s="1" t="s">
        <v>26</v>
      </c>
      <c r="B2074" s="1">
        <v>45734</v>
      </c>
      <c r="C2074" t="s">
        <v>12</v>
      </c>
      <c r="D2074" s="2">
        <v>100037886.09999999</v>
      </c>
      <c r="E2074" s="2">
        <v>2184506149</v>
      </c>
      <c r="F2074">
        <v>4.5794279931779674E-2</v>
      </c>
      <c r="G2074">
        <f>SUMIFS(Historico_Precos[Preço D0],Historico_Precos[Ativo],Historico_Posicoes[[#This Row],[Ativo]],Historico_Precos[Data],Historico_Posicoes[[#This Row],[Data]])</f>
        <v>35.57</v>
      </c>
    </row>
    <row r="2075" spans="1:7" x14ac:dyDescent="0.25">
      <c r="A2075" s="1" t="s">
        <v>26</v>
      </c>
      <c r="B2075" s="1">
        <v>45734</v>
      </c>
      <c r="C2075" t="s">
        <v>6</v>
      </c>
      <c r="D2075" s="2">
        <v>68740121.849999994</v>
      </c>
      <c r="E2075" s="2">
        <v>2184506149</v>
      </c>
      <c r="F2075">
        <v>3.1467122160066759E-2</v>
      </c>
      <c r="G2075">
        <f>SUMIFS(Historico_Precos[Preço D0],Historico_Precos[Ativo],Historico_Posicoes[[#This Row],[Ativo]],Historico_Precos[Data],Historico_Posicoes[[#This Row],[Data]])</f>
        <v>18.05</v>
      </c>
    </row>
    <row r="2076" spans="1:7" x14ac:dyDescent="0.25">
      <c r="A2076" s="1" t="s">
        <v>26</v>
      </c>
      <c r="B2076" s="1">
        <v>45734</v>
      </c>
      <c r="C2076" t="s">
        <v>7</v>
      </c>
      <c r="D2076" s="2">
        <v>146497458</v>
      </c>
      <c r="E2076" s="2">
        <v>2184506149</v>
      </c>
      <c r="F2076">
        <v>6.7062048814585412E-2</v>
      </c>
      <c r="G2076">
        <f>SUMIFS(Historico_Precos[Preço D0],Historico_Precos[Ativo],Historico_Posicoes[[#This Row],[Ativo]],Historico_Precos[Data],Historico_Posicoes[[#This Row],[Data]])</f>
        <v>19.93</v>
      </c>
    </row>
    <row r="2077" spans="1:7" x14ac:dyDescent="0.25">
      <c r="A2077" s="1" t="s">
        <v>26</v>
      </c>
      <c r="B2077" s="1">
        <v>45734</v>
      </c>
      <c r="C2077" t="s">
        <v>14</v>
      </c>
      <c r="D2077" s="2">
        <v>141642652.5</v>
      </c>
      <c r="E2077" s="2">
        <v>2184506149</v>
      </c>
      <c r="F2077">
        <v>6.4839667567353682E-2</v>
      </c>
      <c r="G2077">
        <f>SUMIFS(Historico_Precos[Preço D0],Historico_Precos[Ativo],Historico_Posicoes[[#This Row],[Ativo]],Historico_Precos[Data],Historico_Posicoes[[#This Row],[Data]])</f>
        <v>11352.070679999999</v>
      </c>
    </row>
    <row r="2078" spans="1:7" x14ac:dyDescent="0.25">
      <c r="A2078" s="1" t="s">
        <v>26</v>
      </c>
      <c r="B2078" s="1">
        <v>45734</v>
      </c>
      <c r="C2078" t="s">
        <v>15</v>
      </c>
      <c r="D2078" s="2">
        <v>25520753.059999999</v>
      </c>
      <c r="E2078" s="2">
        <v>2184506149</v>
      </c>
      <c r="F2078">
        <v>1.1682619008274532E-2</v>
      </c>
      <c r="G2078">
        <f>SUMIFS(Historico_Precos[Preço D0],Historico_Precos[Ativo],Historico_Posicoes[[#This Row],[Ativo]],Historico_Precos[Data],Historico_Posicoes[[#This Row],[Data]])</f>
        <v>86.551886999999994</v>
      </c>
    </row>
    <row r="2079" spans="1:7" x14ac:dyDescent="0.25">
      <c r="A2079" s="1" t="s">
        <v>26</v>
      </c>
      <c r="B2079" s="1">
        <v>45734</v>
      </c>
      <c r="C2079" t="s">
        <v>8</v>
      </c>
      <c r="D2079" s="2">
        <v>110768884.40000001</v>
      </c>
      <c r="E2079" s="2">
        <v>2184506149</v>
      </c>
      <c r="F2079">
        <v>5.0706602245412132E-2</v>
      </c>
      <c r="G2079">
        <f>SUMIFS(Historico_Precos[Preço D0],Historico_Precos[Ativo],Historico_Posicoes[[#This Row],[Ativo]],Historico_Precos[Data],Historico_Posicoes[[#This Row],[Data]])</f>
        <v>17.47</v>
      </c>
    </row>
    <row r="2080" spans="1:7" x14ac:dyDescent="0.25">
      <c r="A2080" s="1" t="s">
        <v>26</v>
      </c>
      <c r="B2080" s="1">
        <v>45734</v>
      </c>
      <c r="C2080" t="s">
        <v>13</v>
      </c>
      <c r="D2080" s="2">
        <v>115751084.40000001</v>
      </c>
      <c r="E2080" s="2">
        <v>2184506149</v>
      </c>
      <c r="F2080">
        <v>5.2987300792441031E-2</v>
      </c>
      <c r="G2080">
        <f>SUMIFS(Historico_Precos[Preço D0],Historico_Precos[Ativo],Historico_Posicoes[[#This Row],[Ativo]],Historico_Precos[Data],Historico_Posicoes[[#This Row],[Data]])</f>
        <v>18.899999999999999</v>
      </c>
    </row>
    <row r="2081" spans="1:7" x14ac:dyDescent="0.25">
      <c r="A2081" s="1" t="s">
        <v>24</v>
      </c>
      <c r="B2081" s="1">
        <v>45735</v>
      </c>
      <c r="C2081" t="s">
        <v>9</v>
      </c>
      <c r="D2081" s="2">
        <v>7457686.9199999999</v>
      </c>
      <c r="E2081" s="2">
        <v>89647152.680000007</v>
      </c>
      <c r="F2081">
        <v>8.3189333928101281E-2</v>
      </c>
      <c r="G2081">
        <f>SUMIFS(Historico_Precos[Preço D0],Historico_Precos[Ativo],Historico_Posicoes[[#This Row],[Ativo]],Historico_Precos[Data],Historico_Posicoes[[#This Row],[Data]])</f>
        <v>41.94</v>
      </c>
    </row>
    <row r="2082" spans="1:7" x14ac:dyDescent="0.25">
      <c r="A2082" s="1" t="s">
        <v>24</v>
      </c>
      <c r="B2082" s="1">
        <v>45735</v>
      </c>
      <c r="C2082" t="s">
        <v>2</v>
      </c>
      <c r="D2082" s="2">
        <v>9196183.0800000001</v>
      </c>
      <c r="E2082" s="2">
        <v>89647152.680000007</v>
      </c>
      <c r="F2082">
        <v>0.10258198732564586</v>
      </c>
      <c r="G2082">
        <f>SUMIFS(Historico_Precos[Preço D0],Historico_Precos[Ativo],Historico_Posicoes[[#This Row],[Ativo]],Historico_Precos[Data],Historico_Posicoes[[#This Row],[Data]])</f>
        <v>42.52</v>
      </c>
    </row>
    <row r="2083" spans="1:7" x14ac:dyDescent="0.25">
      <c r="A2083" s="1" t="s">
        <v>24</v>
      </c>
      <c r="B2083" s="1">
        <v>45735</v>
      </c>
      <c r="C2083" t="s">
        <v>3</v>
      </c>
      <c r="D2083" s="2">
        <v>8723601</v>
      </c>
      <c r="E2083" s="2">
        <v>89647152.680000007</v>
      </c>
      <c r="F2083">
        <v>9.731040796286447E-2</v>
      </c>
      <c r="G2083">
        <f>SUMIFS(Historico_Precos[Preço D0],Historico_Precos[Ativo],Historico_Posicoes[[#This Row],[Ativo]],Historico_Precos[Data],Historico_Posicoes[[#This Row],[Data]])</f>
        <v>33.299999999999997</v>
      </c>
    </row>
    <row r="2084" spans="1:7" x14ac:dyDescent="0.25">
      <c r="A2084" s="1" t="s">
        <v>24</v>
      </c>
      <c r="B2084" s="1">
        <v>45735</v>
      </c>
      <c r="C2084" t="s">
        <v>4</v>
      </c>
      <c r="D2084" s="2">
        <v>3449040</v>
      </c>
      <c r="E2084" s="2">
        <v>89647152.680000007</v>
      </c>
      <c r="F2084">
        <v>3.8473503027045608E-2</v>
      </c>
      <c r="G2084">
        <f>SUMIFS(Historico_Precos[Preço D0],Historico_Precos[Ativo],Historico_Posicoes[[#This Row],[Ativo]],Historico_Precos[Data],Historico_Posicoes[[#This Row],[Data]])</f>
        <v>102.65</v>
      </c>
    </row>
    <row r="2085" spans="1:7" x14ac:dyDescent="0.25">
      <c r="A2085" s="1" t="s">
        <v>24</v>
      </c>
      <c r="B2085" s="1">
        <v>45735</v>
      </c>
      <c r="C2085" t="s">
        <v>5</v>
      </c>
      <c r="D2085" s="2">
        <v>3747571.4</v>
      </c>
      <c r="E2085" s="2">
        <v>89647152.680000007</v>
      </c>
      <c r="F2085">
        <v>4.1803574212525674E-2</v>
      </c>
      <c r="G2085">
        <f>SUMIFS(Historico_Precos[Preço D0],Historico_Precos[Ativo],Historico_Posicoes[[#This Row],[Ativo]],Historico_Precos[Data],Historico_Posicoes[[#This Row],[Data]])</f>
        <v>54.85</v>
      </c>
    </row>
    <row r="2086" spans="1:7" x14ac:dyDescent="0.25">
      <c r="A2086" s="1" t="s">
        <v>24</v>
      </c>
      <c r="B2086" s="1">
        <v>45735</v>
      </c>
      <c r="C2086" t="s">
        <v>10</v>
      </c>
      <c r="D2086" s="2">
        <v>5897951</v>
      </c>
      <c r="E2086" s="2">
        <v>89647152.680000007</v>
      </c>
      <c r="F2086">
        <v>6.5790723114799096E-2</v>
      </c>
      <c r="G2086">
        <f>SUMIFS(Historico_Precos[Preço D0],Historico_Precos[Ativo],Historico_Posicoes[[#This Row],[Ativo]],Historico_Precos[Data],Historico_Posicoes[[#This Row],[Data]])</f>
        <v>12.83</v>
      </c>
    </row>
    <row r="2087" spans="1:7" x14ac:dyDescent="0.25">
      <c r="A2087" s="1" t="s">
        <v>24</v>
      </c>
      <c r="B2087" s="1">
        <v>45735</v>
      </c>
      <c r="C2087" t="s">
        <v>11</v>
      </c>
      <c r="D2087" s="2">
        <v>3475395</v>
      </c>
      <c r="E2087" s="2">
        <v>89647152.680000007</v>
      </c>
      <c r="F2087">
        <v>3.8767488939727916E-2</v>
      </c>
      <c r="G2087">
        <f>SUMIFS(Historico_Precos[Preço D0],Historico_Precos[Ativo],Historico_Posicoes[[#This Row],[Ativo]],Historico_Precos[Data],Historico_Posicoes[[#This Row],[Data]])</f>
        <v>39.270000000000003</v>
      </c>
    </row>
    <row r="2088" spans="1:7" x14ac:dyDescent="0.25">
      <c r="A2088" s="1" t="s">
        <v>24</v>
      </c>
      <c r="B2088" s="1">
        <v>45735</v>
      </c>
      <c r="C2088" t="s">
        <v>12</v>
      </c>
      <c r="D2088" s="2">
        <v>3865407.84</v>
      </c>
      <c r="E2088" s="2">
        <v>89647152.680000007</v>
      </c>
      <c r="F2088">
        <v>4.3118021314048495E-2</v>
      </c>
      <c r="G2088">
        <f>SUMIFS(Historico_Precos[Preço D0],Historico_Precos[Ativo],Historico_Posicoes[[#This Row],[Ativo]],Historico_Precos[Data],Historico_Posicoes[[#This Row],[Data]])</f>
        <v>35.82</v>
      </c>
    </row>
    <row r="2089" spans="1:7" x14ac:dyDescent="0.25">
      <c r="A2089" s="1" t="s">
        <v>24</v>
      </c>
      <c r="B2089" s="1">
        <v>45735</v>
      </c>
      <c r="C2089" t="s">
        <v>6</v>
      </c>
      <c r="D2089" s="2">
        <v>2820017.2</v>
      </c>
      <c r="E2089" s="2">
        <v>89647152.680000007</v>
      </c>
      <c r="F2089">
        <v>3.1456851842982594E-2</v>
      </c>
      <c r="G2089">
        <f>SUMIFS(Historico_Precos[Preço D0],Historico_Precos[Ativo],Historico_Posicoes[[#This Row],[Ativo]],Historico_Precos[Data],Historico_Posicoes[[#This Row],[Data]])</f>
        <v>18.2</v>
      </c>
    </row>
    <row r="2090" spans="1:7" x14ac:dyDescent="0.25">
      <c r="A2090" s="1" t="s">
        <v>24</v>
      </c>
      <c r="B2090" s="1">
        <v>45735</v>
      </c>
      <c r="C2090" t="s">
        <v>7</v>
      </c>
      <c r="D2090" s="2">
        <v>5846262.7999999998</v>
      </c>
      <c r="E2090" s="2">
        <v>89647152.680000007</v>
      </c>
      <c r="F2090">
        <v>6.5214149308997327E-2</v>
      </c>
      <c r="G2090">
        <f>SUMIFS(Historico_Precos[Preço D0],Historico_Precos[Ativo],Historico_Posicoes[[#This Row],[Ativo]],Historico_Precos[Data],Historico_Posicoes[[#This Row],[Data]])</f>
        <v>20.65</v>
      </c>
    </row>
    <row r="2091" spans="1:7" x14ac:dyDescent="0.25">
      <c r="A2091" s="1" t="s">
        <v>24</v>
      </c>
      <c r="B2091" s="1">
        <v>45735</v>
      </c>
      <c r="C2091" t="s">
        <v>14</v>
      </c>
      <c r="D2091" s="2">
        <v>3726096.3289999999</v>
      </c>
      <c r="E2091" s="2">
        <v>89647152.680000007</v>
      </c>
      <c r="F2091">
        <v>4.1564023146395818E-2</v>
      </c>
      <c r="G2091">
        <f>SUMIFS(Historico_Precos[Preço D0],Historico_Precos[Ativo],Historico_Posicoes[[#This Row],[Ativo]],Historico_Precos[Data],Historico_Posicoes[[#This Row],[Data]])</f>
        <v>11644.051028</v>
      </c>
    </row>
    <row r="2092" spans="1:7" x14ac:dyDescent="0.25">
      <c r="A2092" s="1" t="s">
        <v>24</v>
      </c>
      <c r="B2092" s="1">
        <v>45735</v>
      </c>
      <c r="C2092" t="s">
        <v>15</v>
      </c>
      <c r="D2092" s="2">
        <v>1559232.6359999999</v>
      </c>
      <c r="E2092" s="2">
        <v>89647152.680000007</v>
      </c>
      <c r="F2092">
        <v>1.7392996758812392E-2</v>
      </c>
      <c r="G2092">
        <f>SUMIFS(Historico_Precos[Preço D0],Historico_Precos[Ativo],Historico_Posicoes[[#This Row],[Ativo]],Historico_Precos[Data],Historico_Posicoes[[#This Row],[Data]])</f>
        <v>88.431977999999987</v>
      </c>
    </row>
    <row r="2093" spans="1:7" x14ac:dyDescent="0.25">
      <c r="A2093" s="1" t="s">
        <v>24</v>
      </c>
      <c r="B2093" s="1">
        <v>45735</v>
      </c>
      <c r="C2093" t="s">
        <v>8</v>
      </c>
      <c r="D2093" s="2">
        <v>4276345.1500000004</v>
      </c>
      <c r="E2093" s="2">
        <v>89647152.680000007</v>
      </c>
      <c r="F2093">
        <v>4.7701962886257283E-2</v>
      </c>
      <c r="G2093">
        <f>SUMIFS(Historico_Precos[Preço D0],Historico_Precos[Ativo],Historico_Posicoes[[#This Row],[Ativo]],Historico_Precos[Data],Historico_Posicoes[[#This Row],[Data]])</f>
        <v>17.71</v>
      </c>
    </row>
    <row r="2094" spans="1:7" x14ac:dyDescent="0.25">
      <c r="A2094" s="1" t="s">
        <v>24</v>
      </c>
      <c r="B2094" s="1">
        <v>45735</v>
      </c>
      <c r="C2094" t="s">
        <v>13</v>
      </c>
      <c r="D2094" s="2">
        <v>4608083.6500000004</v>
      </c>
      <c r="E2094" s="2">
        <v>89647152.680000007</v>
      </c>
      <c r="F2094">
        <v>5.1402454090748263E-2</v>
      </c>
      <c r="G2094">
        <f>SUMIFS(Historico_Precos[Preço D0],Historico_Precos[Ativo],Historico_Posicoes[[#This Row],[Ativo]],Historico_Precos[Data],Historico_Posicoes[[#This Row],[Data]])</f>
        <v>19.149999999999999</v>
      </c>
    </row>
    <row r="2095" spans="1:7" x14ac:dyDescent="0.25">
      <c r="A2095" s="1" t="s">
        <v>25</v>
      </c>
      <c r="B2095" s="1">
        <v>45735</v>
      </c>
      <c r="C2095" t="s">
        <v>9</v>
      </c>
      <c r="D2095" s="2">
        <v>14915667.42</v>
      </c>
      <c r="E2095" s="2">
        <v>219125085.59999999</v>
      </c>
      <c r="F2095">
        <v>6.8069191526650114E-2</v>
      </c>
      <c r="G2095">
        <f>SUMIFS(Historico_Precos[Preço D0],Historico_Precos[Ativo],Historico_Posicoes[[#This Row],[Ativo]],Historico_Precos[Data],Historico_Posicoes[[#This Row],[Data]])</f>
        <v>41.94</v>
      </c>
    </row>
    <row r="2096" spans="1:7" x14ac:dyDescent="0.25">
      <c r="A2096" s="1" t="s">
        <v>25</v>
      </c>
      <c r="B2096" s="1">
        <v>45735</v>
      </c>
      <c r="C2096" t="s">
        <v>3</v>
      </c>
      <c r="D2096" s="2">
        <v>18046602</v>
      </c>
      <c r="E2096" s="2">
        <v>219125085.59999999</v>
      </c>
      <c r="F2096">
        <v>8.2357535425875497E-2</v>
      </c>
      <c r="G2096">
        <f>SUMIFS(Historico_Precos[Preço D0],Historico_Precos[Ativo],Historico_Posicoes[[#This Row],[Ativo]],Historico_Precos[Data],Historico_Posicoes[[#This Row],[Data]])</f>
        <v>33.299999999999997</v>
      </c>
    </row>
    <row r="2097" spans="1:7" x14ac:dyDescent="0.25">
      <c r="A2097" s="1" t="s">
        <v>25</v>
      </c>
      <c r="B2097" s="1">
        <v>45735</v>
      </c>
      <c r="C2097" t="s">
        <v>4</v>
      </c>
      <c r="D2097" s="2">
        <v>7052055</v>
      </c>
      <c r="E2097" s="2">
        <v>219125085.59999999</v>
      </c>
      <c r="F2097">
        <v>3.2182782636183946E-2</v>
      </c>
      <c r="G2097">
        <f>SUMIFS(Historico_Precos[Preço D0],Historico_Precos[Ativo],Historico_Posicoes[[#This Row],[Ativo]],Historico_Precos[Data],Historico_Posicoes[[#This Row],[Data]])</f>
        <v>102.65</v>
      </c>
    </row>
    <row r="2098" spans="1:7" x14ac:dyDescent="0.25">
      <c r="A2098" s="1" t="s">
        <v>25</v>
      </c>
      <c r="B2098" s="1">
        <v>45735</v>
      </c>
      <c r="C2098" t="s">
        <v>11</v>
      </c>
      <c r="D2098" s="2">
        <v>8179941</v>
      </c>
      <c r="E2098" s="2">
        <v>219125085.59999999</v>
      </c>
      <c r="F2098">
        <v>3.7330007094358894E-2</v>
      </c>
      <c r="G2098">
        <f>SUMIFS(Historico_Precos[Preço D0],Historico_Precos[Ativo],Historico_Posicoes[[#This Row],[Ativo]],Historico_Precos[Data],Historico_Posicoes[[#This Row],[Data]])</f>
        <v>39.270000000000003</v>
      </c>
    </row>
    <row r="2099" spans="1:7" x14ac:dyDescent="0.25">
      <c r="A2099" s="1" t="s">
        <v>25</v>
      </c>
      <c r="B2099" s="1">
        <v>45735</v>
      </c>
      <c r="C2099" t="s">
        <v>12</v>
      </c>
      <c r="D2099" s="2">
        <v>8496647.2800000012</v>
      </c>
      <c r="E2099" s="2">
        <v>219125085.59999999</v>
      </c>
      <c r="F2099">
        <v>3.8775328971280512E-2</v>
      </c>
      <c r="G2099">
        <f>SUMIFS(Historico_Precos[Preço D0],Historico_Precos[Ativo],Historico_Posicoes[[#This Row],[Ativo]],Historico_Precos[Data],Historico_Posicoes[[#This Row],[Data]])</f>
        <v>35.82</v>
      </c>
    </row>
    <row r="2100" spans="1:7" x14ac:dyDescent="0.25">
      <c r="A2100" s="1" t="s">
        <v>25</v>
      </c>
      <c r="B2100" s="1">
        <v>45735</v>
      </c>
      <c r="C2100" t="s">
        <v>7</v>
      </c>
      <c r="D2100" s="2">
        <v>12960642.1</v>
      </c>
      <c r="E2100" s="2">
        <v>219125085.59999999</v>
      </c>
      <c r="F2100">
        <v>5.9147231201355434E-2</v>
      </c>
      <c r="G2100">
        <f>SUMIFS(Historico_Precos[Preço D0],Historico_Precos[Ativo],Historico_Posicoes[[#This Row],[Ativo]],Historico_Precos[Data],Historico_Posicoes[[#This Row],[Data]])</f>
        <v>20.65</v>
      </c>
    </row>
    <row r="2101" spans="1:7" x14ac:dyDescent="0.25">
      <c r="A2101" s="1" t="s">
        <v>25</v>
      </c>
      <c r="B2101" s="1">
        <v>45735</v>
      </c>
      <c r="C2101" t="s">
        <v>2</v>
      </c>
      <c r="D2101" s="2">
        <v>19906673.440000001</v>
      </c>
      <c r="E2101" s="2">
        <v>219125085.59999999</v>
      </c>
      <c r="F2101">
        <v>9.0846163895349108E-2</v>
      </c>
      <c r="G2101">
        <f>SUMIFS(Historico_Precos[Preço D0],Historico_Precos[Ativo],Historico_Posicoes[[#This Row],[Ativo]],Historico_Precos[Data],Historico_Posicoes[[#This Row],[Data]])</f>
        <v>42.52</v>
      </c>
    </row>
    <row r="2102" spans="1:7" x14ac:dyDescent="0.25">
      <c r="A2102" s="1" t="s">
        <v>25</v>
      </c>
      <c r="B2102" s="1">
        <v>45735</v>
      </c>
      <c r="C2102" t="s">
        <v>5</v>
      </c>
      <c r="D2102" s="2">
        <v>7700720.5999999996</v>
      </c>
      <c r="E2102" s="2">
        <v>219125085.59999999</v>
      </c>
      <c r="F2102">
        <v>3.5143035216229024E-2</v>
      </c>
      <c r="G2102">
        <f>SUMIFS(Historico_Precos[Preço D0],Historico_Precos[Ativo],Historico_Posicoes[[#This Row],[Ativo]],Historico_Precos[Data],Historico_Posicoes[[#This Row],[Data]])</f>
        <v>54.85</v>
      </c>
    </row>
    <row r="2103" spans="1:7" x14ac:dyDescent="0.25">
      <c r="A2103" s="1" t="s">
        <v>25</v>
      </c>
      <c r="B2103" s="1">
        <v>45735</v>
      </c>
      <c r="C2103" t="s">
        <v>10</v>
      </c>
      <c r="D2103" s="2">
        <v>12226990</v>
      </c>
      <c r="E2103" s="2">
        <v>219125085.59999999</v>
      </c>
      <c r="F2103">
        <v>5.5799133935398225E-2</v>
      </c>
      <c r="G2103">
        <f>SUMIFS(Historico_Precos[Preço D0],Historico_Precos[Ativo],Historico_Posicoes[[#This Row],[Ativo]],Historico_Precos[Data],Historico_Posicoes[[#This Row],[Data]])</f>
        <v>12.83</v>
      </c>
    </row>
    <row r="2104" spans="1:7" x14ac:dyDescent="0.25">
      <c r="A2104" s="1" t="s">
        <v>25</v>
      </c>
      <c r="B2104" s="1">
        <v>45735</v>
      </c>
      <c r="C2104" t="s">
        <v>6</v>
      </c>
      <c r="D2104" s="2">
        <v>5786562.5999999996</v>
      </c>
      <c r="E2104" s="2">
        <v>219125085.59999999</v>
      </c>
      <c r="F2104">
        <v>2.6407577134107917E-2</v>
      </c>
      <c r="G2104">
        <f>SUMIFS(Historico_Precos[Preço D0],Historico_Precos[Ativo],Historico_Posicoes[[#This Row],[Ativo]],Historico_Precos[Data],Historico_Posicoes[[#This Row],[Data]])</f>
        <v>18.2</v>
      </c>
    </row>
    <row r="2105" spans="1:7" x14ac:dyDescent="0.25">
      <c r="A2105" s="1" t="s">
        <v>25</v>
      </c>
      <c r="B2105" s="1">
        <v>45735</v>
      </c>
      <c r="C2105" t="s">
        <v>8</v>
      </c>
      <c r="D2105" s="2">
        <v>9019986.3599999994</v>
      </c>
      <c r="E2105" s="2">
        <v>219125085.59999999</v>
      </c>
      <c r="F2105">
        <v>4.1163641010347196E-2</v>
      </c>
      <c r="G2105">
        <f>SUMIFS(Historico_Precos[Preço D0],Historico_Precos[Ativo],Historico_Posicoes[[#This Row],[Ativo]],Historico_Precos[Data],Historico_Posicoes[[#This Row],[Data]])</f>
        <v>17.71</v>
      </c>
    </row>
    <row r="2106" spans="1:7" x14ac:dyDescent="0.25">
      <c r="A2106" s="1" t="s">
        <v>25</v>
      </c>
      <c r="B2106" s="1">
        <v>45735</v>
      </c>
      <c r="C2106" t="s">
        <v>13</v>
      </c>
      <c r="D2106" s="2">
        <v>9866539.5999999996</v>
      </c>
      <c r="E2106" s="2">
        <v>219125085.59999999</v>
      </c>
      <c r="F2106">
        <v>4.5026974310055902E-2</v>
      </c>
      <c r="G2106">
        <f>SUMIFS(Historico_Precos[Preço D0],Historico_Precos[Ativo],Historico_Posicoes[[#This Row],[Ativo]],Historico_Precos[Data],Historico_Posicoes[[#This Row],[Data]])</f>
        <v>19.149999999999999</v>
      </c>
    </row>
    <row r="2107" spans="1:7" x14ac:dyDescent="0.25">
      <c r="A2107" s="1" t="s">
        <v>25</v>
      </c>
      <c r="B2107" s="1">
        <v>45735</v>
      </c>
      <c r="C2107" t="s">
        <v>14</v>
      </c>
      <c r="D2107" s="2">
        <v>8325496.4850000003</v>
      </c>
      <c r="E2107" s="2">
        <v>219125085.59999999</v>
      </c>
      <c r="F2107">
        <v>3.7994264610112724E-2</v>
      </c>
      <c r="G2107">
        <f>SUMIFS(Historico_Precos[Preço D0],Historico_Precos[Ativo],Historico_Posicoes[[#This Row],[Ativo]],Historico_Precos[Data],Historico_Posicoes[[#This Row],[Data]])</f>
        <v>11644.051028</v>
      </c>
    </row>
    <row r="2108" spans="1:7" x14ac:dyDescent="0.25">
      <c r="A2108" s="1" t="s">
        <v>25</v>
      </c>
      <c r="B2108" s="1">
        <v>45735</v>
      </c>
      <c r="C2108" t="s">
        <v>15</v>
      </c>
      <c r="D2108" s="2">
        <v>3456629.1564000002</v>
      </c>
      <c r="E2108" s="2">
        <v>219125085.59999999</v>
      </c>
      <c r="F2108">
        <v>1.5774684796746066E-2</v>
      </c>
      <c r="G2108">
        <f>SUMIFS(Historico_Precos[Preço D0],Historico_Precos[Ativo],Historico_Posicoes[[#This Row],[Ativo]],Historico_Precos[Data],Historico_Posicoes[[#This Row],[Data]])</f>
        <v>88.431977999999987</v>
      </c>
    </row>
    <row r="2109" spans="1:7" x14ac:dyDescent="0.25">
      <c r="A2109" s="1" t="s">
        <v>26</v>
      </c>
      <c r="B2109" s="1">
        <v>45735</v>
      </c>
      <c r="C2109" t="s">
        <v>2</v>
      </c>
      <c r="D2109" s="2">
        <v>252836676</v>
      </c>
      <c r="E2109" s="2">
        <v>2214786891</v>
      </c>
      <c r="F2109">
        <v>0.11415846690597015</v>
      </c>
      <c r="G2109">
        <f>SUMIFS(Historico_Precos[Preço D0],Historico_Precos[Ativo],Historico_Posicoes[[#This Row],[Ativo]],Historico_Precos[Data],Historico_Posicoes[[#This Row],[Data]])</f>
        <v>42.52</v>
      </c>
    </row>
    <row r="2110" spans="1:7" x14ac:dyDescent="0.25">
      <c r="A2110" s="1" t="s">
        <v>26</v>
      </c>
      <c r="B2110" s="1">
        <v>45735</v>
      </c>
      <c r="C2110" t="s">
        <v>3</v>
      </c>
      <c r="D2110" s="2">
        <v>226220319.90000001</v>
      </c>
      <c r="E2110" s="2">
        <v>2214786891</v>
      </c>
      <c r="F2110">
        <v>0.10214089708552461</v>
      </c>
      <c r="G2110">
        <f>SUMIFS(Historico_Precos[Preço D0],Historico_Precos[Ativo],Historico_Posicoes[[#This Row],[Ativo]],Historico_Precos[Data],Historico_Posicoes[[#This Row],[Data]])</f>
        <v>33.299999999999997</v>
      </c>
    </row>
    <row r="2111" spans="1:7" x14ac:dyDescent="0.25">
      <c r="A2111" s="1" t="s">
        <v>26</v>
      </c>
      <c r="B2111" s="1">
        <v>45735</v>
      </c>
      <c r="C2111" t="s">
        <v>4</v>
      </c>
      <c r="D2111" s="2">
        <v>94552044.150000006</v>
      </c>
      <c r="E2111" s="2">
        <v>2214786891</v>
      </c>
      <c r="F2111">
        <v>4.2691260515502122E-2</v>
      </c>
      <c r="G2111">
        <f>SUMIFS(Historico_Precos[Preço D0],Historico_Precos[Ativo],Historico_Posicoes[[#This Row],[Ativo]],Historico_Precos[Data],Historico_Posicoes[[#This Row],[Data]])</f>
        <v>102.65</v>
      </c>
    </row>
    <row r="2112" spans="1:7" x14ac:dyDescent="0.25">
      <c r="A2112" s="1" t="s">
        <v>26</v>
      </c>
      <c r="B2112" s="1">
        <v>45735</v>
      </c>
      <c r="C2112" t="s">
        <v>5</v>
      </c>
      <c r="D2112" s="2">
        <v>96223409.849999994</v>
      </c>
      <c r="E2112" s="2">
        <v>2214786891</v>
      </c>
      <c r="F2112">
        <v>4.3445900028130514E-2</v>
      </c>
      <c r="G2112">
        <f>SUMIFS(Historico_Precos[Preço D0],Historico_Precos[Ativo],Historico_Posicoes[[#This Row],[Ativo]],Historico_Precos[Data],Historico_Posicoes[[#This Row],[Data]])</f>
        <v>54.85</v>
      </c>
    </row>
    <row r="2113" spans="1:7" x14ac:dyDescent="0.25">
      <c r="A2113" s="1" t="s">
        <v>26</v>
      </c>
      <c r="B2113" s="1">
        <v>45735</v>
      </c>
      <c r="C2113" t="s">
        <v>10</v>
      </c>
      <c r="D2113" s="2">
        <v>146671277</v>
      </c>
      <c r="E2113" s="2">
        <v>2214786891</v>
      </c>
      <c r="F2113">
        <v>6.6223652305335959E-2</v>
      </c>
      <c r="G2113">
        <f>SUMIFS(Historico_Precos[Preço D0],Historico_Precos[Ativo],Historico_Posicoes[[#This Row],[Ativo]],Historico_Precos[Data],Historico_Posicoes[[#This Row],[Data]])</f>
        <v>12.83</v>
      </c>
    </row>
    <row r="2114" spans="1:7" x14ac:dyDescent="0.25">
      <c r="A2114" s="1" t="s">
        <v>26</v>
      </c>
      <c r="B2114" s="1">
        <v>45735</v>
      </c>
      <c r="C2114" t="s">
        <v>12</v>
      </c>
      <c r="D2114" s="2">
        <v>100740991.90000001</v>
      </c>
      <c r="E2114" s="2">
        <v>2214786891</v>
      </c>
      <c r="F2114">
        <v>4.548563670363534E-2</v>
      </c>
      <c r="G2114">
        <f>SUMIFS(Historico_Precos[Preço D0],Historico_Precos[Ativo],Historico_Posicoes[[#This Row],[Ativo]],Historico_Precos[Data],Historico_Posicoes[[#This Row],[Data]])</f>
        <v>35.82</v>
      </c>
    </row>
    <row r="2115" spans="1:7" x14ac:dyDescent="0.25">
      <c r="A2115" s="1" t="s">
        <v>26</v>
      </c>
      <c r="B2115" s="1">
        <v>45735</v>
      </c>
      <c r="C2115" t="s">
        <v>6</v>
      </c>
      <c r="D2115" s="2">
        <v>69311369.400000006</v>
      </c>
      <c r="E2115" s="2">
        <v>2214786891</v>
      </c>
      <c r="F2115">
        <v>3.1294825557101426E-2</v>
      </c>
      <c r="G2115">
        <f>SUMIFS(Historico_Precos[Preço D0],Historico_Precos[Ativo],Historico_Posicoes[[#This Row],[Ativo]],Historico_Precos[Data],Historico_Posicoes[[#This Row],[Data]])</f>
        <v>18.2</v>
      </c>
    </row>
    <row r="2116" spans="1:7" x14ac:dyDescent="0.25">
      <c r="A2116" s="1" t="s">
        <v>26</v>
      </c>
      <c r="B2116" s="1">
        <v>45735</v>
      </c>
      <c r="C2116" t="s">
        <v>7</v>
      </c>
      <c r="D2116" s="2">
        <v>151789890</v>
      </c>
      <c r="E2116" s="2">
        <v>2214786891</v>
      </c>
      <c r="F2116">
        <v>6.8534760891358376E-2</v>
      </c>
      <c r="G2116">
        <f>SUMIFS(Historico_Precos[Preço D0],Historico_Precos[Ativo],Historico_Posicoes[[#This Row],[Ativo]],Historico_Precos[Data],Historico_Posicoes[[#This Row],[Data]])</f>
        <v>20.65</v>
      </c>
    </row>
    <row r="2117" spans="1:7" x14ac:dyDescent="0.25">
      <c r="A2117" s="1" t="s">
        <v>26</v>
      </c>
      <c r="B2117" s="1">
        <v>45735</v>
      </c>
      <c r="C2117" t="s">
        <v>14</v>
      </c>
      <c r="D2117" s="2">
        <v>146108059.5</v>
      </c>
      <c r="E2117" s="2">
        <v>2214786891</v>
      </c>
      <c r="F2117">
        <v>6.5969353572447167E-2</v>
      </c>
      <c r="G2117">
        <f>SUMIFS(Historico_Precos[Preço D0],Historico_Precos[Ativo],Historico_Posicoes[[#This Row],[Ativo]],Historico_Precos[Data],Historico_Posicoes[[#This Row],[Data]])</f>
        <v>11644.051028</v>
      </c>
    </row>
    <row r="2118" spans="1:7" x14ac:dyDescent="0.25">
      <c r="A2118" s="1" t="s">
        <v>26</v>
      </c>
      <c r="B2118" s="1">
        <v>45735</v>
      </c>
      <c r="C2118" t="s">
        <v>15</v>
      </c>
      <c r="D2118" s="2">
        <v>40940571.189999998</v>
      </c>
      <c r="E2118" s="2">
        <v>2214786891</v>
      </c>
      <c r="F2118">
        <v>1.8485106335226181E-2</v>
      </c>
      <c r="G2118">
        <f>SUMIFS(Historico_Precos[Preço D0],Historico_Precos[Ativo],Historico_Posicoes[[#This Row],[Ativo]],Historico_Precos[Data],Historico_Posicoes[[#This Row],[Data]])</f>
        <v>88.431977999999987</v>
      </c>
    </row>
    <row r="2119" spans="1:7" x14ac:dyDescent="0.25">
      <c r="A2119" s="1" t="s">
        <v>26</v>
      </c>
      <c r="B2119" s="1">
        <v>45735</v>
      </c>
      <c r="C2119" t="s">
        <v>8</v>
      </c>
      <c r="D2119" s="2">
        <v>112290609.2</v>
      </c>
      <c r="E2119" s="2">
        <v>2214786891</v>
      </c>
      <c r="F2119">
        <v>5.0700412602360849E-2</v>
      </c>
      <c r="G2119">
        <f>SUMIFS(Historico_Precos[Preço D0],Historico_Precos[Ativo],Historico_Posicoes[[#This Row],[Ativo]],Historico_Precos[Data],Historico_Posicoes[[#This Row],[Data]])</f>
        <v>17.71</v>
      </c>
    </row>
    <row r="2120" spans="1:7" x14ac:dyDescent="0.25">
      <c r="A2120" s="1" t="s">
        <v>26</v>
      </c>
      <c r="B2120" s="1">
        <v>45735</v>
      </c>
      <c r="C2120" t="s">
        <v>13</v>
      </c>
      <c r="D2120" s="2">
        <v>117282183.40000001</v>
      </c>
      <c r="E2120" s="2">
        <v>2214786891</v>
      </c>
      <c r="F2120">
        <v>5.2954161809692597E-2</v>
      </c>
      <c r="G2120">
        <f>SUMIFS(Historico_Precos[Preço D0],Historico_Precos[Ativo],Historico_Posicoes[[#This Row],[Ativo]],Historico_Precos[Data],Historico_Posicoes[[#This Row],[Data]])</f>
        <v>19.149999999999999</v>
      </c>
    </row>
    <row r="2121" spans="1:7" x14ac:dyDescent="0.25">
      <c r="A2121" s="1" t="s">
        <v>24</v>
      </c>
      <c r="B2121" s="1">
        <v>45736</v>
      </c>
      <c r="C2121" t="s">
        <v>9</v>
      </c>
      <c r="D2121" s="2">
        <v>7505697.7800000003</v>
      </c>
      <c r="E2121" s="2">
        <v>89369591.370000005</v>
      </c>
      <c r="F2121">
        <v>8.3984917743727627E-2</v>
      </c>
      <c r="G2121">
        <f>SUMIFS(Historico_Precos[Preço D0],Historico_Precos[Ativo],Historico_Posicoes[[#This Row],[Ativo]],Historico_Precos[Data],Historico_Posicoes[[#This Row],[Data]])</f>
        <v>42.21</v>
      </c>
    </row>
    <row r="2122" spans="1:7" x14ac:dyDescent="0.25">
      <c r="A2122" s="1" t="s">
        <v>24</v>
      </c>
      <c r="B2122" s="1">
        <v>45736</v>
      </c>
      <c r="C2122" t="s">
        <v>2</v>
      </c>
      <c r="D2122" s="2">
        <v>9090206.3699999992</v>
      </c>
      <c r="E2122" s="2">
        <v>89369591.370000005</v>
      </c>
      <c r="F2122">
        <v>0.10171475812578731</v>
      </c>
      <c r="G2122">
        <f>SUMIFS(Historico_Precos[Preço D0],Historico_Precos[Ativo],Historico_Posicoes[[#This Row],[Ativo]],Historico_Precos[Data],Historico_Posicoes[[#This Row],[Data]])</f>
        <v>42.03</v>
      </c>
    </row>
    <row r="2123" spans="1:7" x14ac:dyDescent="0.25">
      <c r="A2123" s="1" t="s">
        <v>24</v>
      </c>
      <c r="B2123" s="1">
        <v>45736</v>
      </c>
      <c r="C2123" t="s">
        <v>3</v>
      </c>
      <c r="D2123" s="2">
        <v>8671207</v>
      </c>
      <c r="E2123" s="2">
        <v>89369591.370000005</v>
      </c>
      <c r="F2123">
        <v>9.7026369563448525E-2</v>
      </c>
      <c r="G2123">
        <f>SUMIFS(Historico_Precos[Preço D0],Historico_Precos[Ativo],Historico_Posicoes[[#This Row],[Ativo]],Historico_Precos[Data],Historico_Posicoes[[#This Row],[Data]])</f>
        <v>33.1</v>
      </c>
    </row>
    <row r="2124" spans="1:7" x14ac:dyDescent="0.25">
      <c r="A2124" s="1" t="s">
        <v>24</v>
      </c>
      <c r="B2124" s="1">
        <v>45736</v>
      </c>
      <c r="C2124" t="s">
        <v>4</v>
      </c>
      <c r="D2124" s="2">
        <v>3424848</v>
      </c>
      <c r="E2124" s="2">
        <v>89369591.370000005</v>
      </c>
      <c r="F2124">
        <v>3.8322296739846891E-2</v>
      </c>
      <c r="G2124">
        <f>SUMIFS(Historico_Precos[Preço D0],Historico_Precos[Ativo],Historico_Posicoes[[#This Row],[Ativo]],Historico_Precos[Data],Historico_Posicoes[[#This Row],[Data]])</f>
        <v>101.93</v>
      </c>
    </row>
    <row r="2125" spans="1:7" x14ac:dyDescent="0.25">
      <c r="A2125" s="1" t="s">
        <v>24</v>
      </c>
      <c r="B2125" s="1">
        <v>45736</v>
      </c>
      <c r="C2125" t="s">
        <v>5</v>
      </c>
      <c r="D2125" s="2">
        <v>3815212.16</v>
      </c>
      <c r="E2125" s="2">
        <v>89369591.370000005</v>
      </c>
      <c r="F2125">
        <v>4.2690271953964735E-2</v>
      </c>
      <c r="G2125">
        <f>SUMIFS(Historico_Precos[Preço D0],Historico_Precos[Ativo],Historico_Posicoes[[#This Row],[Ativo]],Historico_Precos[Data],Historico_Posicoes[[#This Row],[Data]])</f>
        <v>55.84</v>
      </c>
    </row>
    <row r="2126" spans="1:7" x14ac:dyDescent="0.25">
      <c r="A2126" s="1" t="s">
        <v>24</v>
      </c>
      <c r="B2126" s="1">
        <v>45736</v>
      </c>
      <c r="C2126" t="s">
        <v>10</v>
      </c>
      <c r="D2126" s="2">
        <v>5828996</v>
      </c>
      <c r="E2126" s="2">
        <v>89369591.370000005</v>
      </c>
      <c r="F2126">
        <v>6.5223482737739188E-2</v>
      </c>
      <c r="G2126">
        <f>SUMIFS(Historico_Precos[Preço D0],Historico_Precos[Ativo],Historico_Posicoes[[#This Row],[Ativo]],Historico_Precos[Data],Historico_Posicoes[[#This Row],[Data]])</f>
        <v>12.68</v>
      </c>
    </row>
    <row r="2127" spans="1:7" x14ac:dyDescent="0.25">
      <c r="A2127" s="1" t="s">
        <v>24</v>
      </c>
      <c r="B2127" s="1">
        <v>45736</v>
      </c>
      <c r="C2127" t="s">
        <v>11</v>
      </c>
      <c r="D2127" s="2">
        <v>3476280</v>
      </c>
      <c r="E2127" s="2">
        <v>89369591.370000005</v>
      </c>
      <c r="F2127">
        <v>3.8897794503812998E-2</v>
      </c>
      <c r="G2127">
        <f>SUMIFS(Historico_Precos[Preço D0],Historico_Precos[Ativo],Historico_Posicoes[[#This Row],[Ativo]],Historico_Precos[Data],Historico_Posicoes[[#This Row],[Data]])</f>
        <v>39.28</v>
      </c>
    </row>
    <row r="2128" spans="1:7" x14ac:dyDescent="0.25">
      <c r="A2128" s="1" t="s">
        <v>24</v>
      </c>
      <c r="B2128" s="1">
        <v>45736</v>
      </c>
      <c r="C2128" t="s">
        <v>12</v>
      </c>
      <c r="D2128" s="2">
        <v>3838429.84</v>
      </c>
      <c r="E2128" s="2">
        <v>89369591.370000005</v>
      </c>
      <c r="F2128">
        <v>4.2950065913454558E-2</v>
      </c>
      <c r="G2128">
        <f>SUMIFS(Historico_Precos[Preço D0],Historico_Precos[Ativo],Historico_Posicoes[[#This Row],[Ativo]],Historico_Precos[Data],Historico_Posicoes[[#This Row],[Data]])</f>
        <v>35.57</v>
      </c>
    </row>
    <row r="2129" spans="1:7" x14ac:dyDescent="0.25">
      <c r="A2129" s="1" t="s">
        <v>24</v>
      </c>
      <c r="B2129" s="1">
        <v>45736</v>
      </c>
      <c r="C2129" t="s">
        <v>6</v>
      </c>
      <c r="D2129" s="2">
        <v>2818467.74</v>
      </c>
      <c r="E2129" s="2">
        <v>89369591.370000005</v>
      </c>
      <c r="F2129">
        <v>3.1537211894941221E-2</v>
      </c>
      <c r="G2129">
        <f>SUMIFS(Historico_Precos[Preço D0],Historico_Precos[Ativo],Historico_Posicoes[[#This Row],[Ativo]],Historico_Precos[Data],Historico_Posicoes[[#This Row],[Data]])</f>
        <v>18.190000000000001</v>
      </c>
    </row>
    <row r="2130" spans="1:7" x14ac:dyDescent="0.25">
      <c r="A2130" s="1" t="s">
        <v>24</v>
      </c>
      <c r="B2130" s="1">
        <v>45736</v>
      </c>
      <c r="C2130" t="s">
        <v>7</v>
      </c>
      <c r="D2130" s="2">
        <v>5826444.96</v>
      </c>
      <c r="E2130" s="2">
        <v>89369591.370000005</v>
      </c>
      <c r="F2130">
        <v>6.519493790542101E-2</v>
      </c>
      <c r="G2130">
        <f>SUMIFS(Historico_Precos[Preço D0],Historico_Precos[Ativo],Historico_Posicoes[[#This Row],[Ativo]],Historico_Precos[Data],Historico_Posicoes[[#This Row],[Data]])</f>
        <v>20.58</v>
      </c>
    </row>
    <row r="2131" spans="1:7" x14ac:dyDescent="0.25">
      <c r="A2131" s="1" t="s">
        <v>24</v>
      </c>
      <c r="B2131" s="1">
        <v>45736</v>
      </c>
      <c r="C2131" t="s">
        <v>14</v>
      </c>
      <c r="D2131" s="2">
        <v>3751994.4679999999</v>
      </c>
      <c r="E2131" s="2">
        <v>89369591.370000005</v>
      </c>
      <c r="F2131">
        <v>4.1982898326862965E-2</v>
      </c>
      <c r="G2131">
        <f>SUMIFS(Historico_Precos[Preço D0],Historico_Precos[Ativo],Historico_Posicoes[[#This Row],[Ativo]],Historico_Precos[Data],Historico_Posicoes[[#This Row],[Data]])</f>
        <v>11724.982712999999</v>
      </c>
    </row>
    <row r="2132" spans="1:7" x14ac:dyDescent="0.25">
      <c r="A2132" s="1" t="s">
        <v>24</v>
      </c>
      <c r="B2132" s="1">
        <v>45736</v>
      </c>
      <c r="C2132" t="s">
        <v>15</v>
      </c>
      <c r="D2132" s="2">
        <v>1520837.3870000001</v>
      </c>
      <c r="E2132" s="2">
        <v>89369591.370000005</v>
      </c>
      <c r="F2132">
        <v>1.7017392198914336E-2</v>
      </c>
      <c r="G2132">
        <f>SUMIFS(Historico_Precos[Preço D0],Historico_Precos[Ativo],Historico_Posicoes[[#This Row],[Ativo]],Historico_Precos[Data],Historico_Posicoes[[#This Row],[Data]])</f>
        <v>86.254389000000003</v>
      </c>
    </row>
    <row r="2133" spans="1:7" x14ac:dyDescent="0.25">
      <c r="A2133" s="1" t="s">
        <v>24</v>
      </c>
      <c r="B2133" s="1">
        <v>45736</v>
      </c>
      <c r="C2133" t="s">
        <v>8</v>
      </c>
      <c r="D2133" s="2">
        <v>4317394.2</v>
      </c>
      <c r="E2133" s="2">
        <v>89369591.370000005</v>
      </c>
      <c r="F2133">
        <v>4.8309432031813933E-2</v>
      </c>
      <c r="G2133">
        <f>SUMIFS(Historico_Precos[Preço D0],Historico_Precos[Ativo],Historico_Posicoes[[#This Row],[Ativo]],Historico_Precos[Data],Historico_Posicoes[[#This Row],[Data]])</f>
        <v>17.88</v>
      </c>
    </row>
    <row r="2134" spans="1:7" x14ac:dyDescent="0.25">
      <c r="A2134" s="1" t="s">
        <v>24</v>
      </c>
      <c r="B2134" s="1">
        <v>45736</v>
      </c>
      <c r="C2134" t="s">
        <v>13</v>
      </c>
      <c r="D2134" s="2">
        <v>4564770.07</v>
      </c>
      <c r="E2134" s="2">
        <v>89369591.370000005</v>
      </c>
      <c r="F2134">
        <v>5.1077441443156506E-2</v>
      </c>
      <c r="G2134">
        <f>SUMIFS(Historico_Precos[Preço D0],Historico_Precos[Ativo],Historico_Posicoes[[#This Row],[Ativo]],Historico_Precos[Data],Historico_Posicoes[[#This Row],[Data]])</f>
        <v>18.97</v>
      </c>
    </row>
    <row r="2135" spans="1:7" x14ac:dyDescent="0.25">
      <c r="A2135" s="1" t="s">
        <v>25</v>
      </c>
      <c r="B2135" s="1">
        <v>45736</v>
      </c>
      <c r="C2135" t="s">
        <v>9</v>
      </c>
      <c r="D2135" s="2">
        <v>15011691.029999999</v>
      </c>
      <c r="E2135" s="2">
        <v>218927629.40000001</v>
      </c>
      <c r="F2135">
        <v>6.8569193715482674E-2</v>
      </c>
      <c r="G2135">
        <f>SUMIFS(Historico_Precos[Preço D0],Historico_Precos[Ativo],Historico_Posicoes[[#This Row],[Ativo]],Historico_Precos[Data],Historico_Posicoes[[#This Row],[Data]])</f>
        <v>42.21</v>
      </c>
    </row>
    <row r="2136" spans="1:7" x14ac:dyDescent="0.25">
      <c r="A2136" s="1" t="s">
        <v>25</v>
      </c>
      <c r="B2136" s="1">
        <v>45736</v>
      </c>
      <c r="C2136" t="s">
        <v>3</v>
      </c>
      <c r="D2136" s="2">
        <v>17938214</v>
      </c>
      <c r="E2136" s="2">
        <v>218927629.40000001</v>
      </c>
      <c r="F2136">
        <v>8.1936729727362587E-2</v>
      </c>
      <c r="G2136">
        <f>SUMIFS(Historico_Precos[Preço D0],Historico_Precos[Ativo],Historico_Posicoes[[#This Row],[Ativo]],Historico_Precos[Data],Historico_Posicoes[[#This Row],[Data]])</f>
        <v>33.1</v>
      </c>
    </row>
    <row r="2137" spans="1:7" x14ac:dyDescent="0.25">
      <c r="A2137" s="1" t="s">
        <v>25</v>
      </c>
      <c r="B2137" s="1">
        <v>45736</v>
      </c>
      <c r="C2137" t="s">
        <v>4</v>
      </c>
      <c r="D2137" s="2">
        <v>7002591</v>
      </c>
      <c r="E2137" s="2">
        <v>218927629.40000001</v>
      </c>
      <c r="F2137">
        <v>3.1985871400478427E-2</v>
      </c>
      <c r="G2137">
        <f>SUMIFS(Historico_Precos[Preço D0],Historico_Precos[Ativo],Historico_Posicoes[[#This Row],[Ativo]],Historico_Precos[Data],Historico_Posicoes[[#This Row],[Data]])</f>
        <v>101.93</v>
      </c>
    </row>
    <row r="2138" spans="1:7" x14ac:dyDescent="0.25">
      <c r="A2138" s="1" t="s">
        <v>25</v>
      </c>
      <c r="B2138" s="1">
        <v>45736</v>
      </c>
      <c r="C2138" t="s">
        <v>11</v>
      </c>
      <c r="D2138" s="2">
        <v>8182024</v>
      </c>
      <c r="E2138" s="2">
        <v>218927629.40000001</v>
      </c>
      <c r="F2138">
        <v>3.7373190503290583E-2</v>
      </c>
      <c r="G2138">
        <f>SUMIFS(Historico_Precos[Preço D0],Historico_Precos[Ativo],Historico_Posicoes[[#This Row],[Ativo]],Historico_Precos[Data],Historico_Posicoes[[#This Row],[Data]])</f>
        <v>39.28</v>
      </c>
    </row>
    <row r="2139" spans="1:7" x14ac:dyDescent="0.25">
      <c r="A2139" s="1" t="s">
        <v>25</v>
      </c>
      <c r="B2139" s="1">
        <v>45736</v>
      </c>
      <c r="C2139" t="s">
        <v>12</v>
      </c>
      <c r="D2139" s="2">
        <v>8437346.2800000012</v>
      </c>
      <c r="E2139" s="2">
        <v>218927629.40000001</v>
      </c>
      <c r="F2139">
        <v>3.8539431058216174E-2</v>
      </c>
      <c r="G2139">
        <f>SUMIFS(Historico_Precos[Preço D0],Historico_Precos[Ativo],Historico_Posicoes[[#This Row],[Ativo]],Historico_Precos[Data],Historico_Posicoes[[#This Row],[Data]])</f>
        <v>35.57</v>
      </c>
    </row>
    <row r="2140" spans="1:7" x14ac:dyDescent="0.25">
      <c r="A2140" s="1" t="s">
        <v>25</v>
      </c>
      <c r="B2140" s="1">
        <v>45736</v>
      </c>
      <c r="C2140" t="s">
        <v>7</v>
      </c>
      <c r="D2140" s="2">
        <v>12916707.720000001</v>
      </c>
      <c r="E2140" s="2">
        <v>218927629.40000001</v>
      </c>
      <c r="F2140">
        <v>5.8999897616394688E-2</v>
      </c>
      <c r="G2140">
        <f>SUMIFS(Historico_Precos[Preço D0],Historico_Precos[Ativo],Historico_Posicoes[[#This Row],[Ativo]],Historico_Precos[Data],Historico_Posicoes[[#This Row],[Data]])</f>
        <v>20.58</v>
      </c>
    </row>
    <row r="2141" spans="1:7" x14ac:dyDescent="0.25">
      <c r="A2141" s="1" t="s">
        <v>25</v>
      </c>
      <c r="B2141" s="1">
        <v>45736</v>
      </c>
      <c r="C2141" t="s">
        <v>2</v>
      </c>
      <c r="D2141" s="2">
        <v>19677269.16</v>
      </c>
      <c r="E2141" s="2">
        <v>218927629.40000001</v>
      </c>
      <c r="F2141">
        <v>8.9880245878184259E-2</v>
      </c>
      <c r="G2141">
        <f>SUMIFS(Historico_Precos[Preço D0],Historico_Precos[Ativo],Historico_Posicoes[[#This Row],[Ativo]],Historico_Precos[Data],Historico_Posicoes[[#This Row],[Data]])</f>
        <v>42.03</v>
      </c>
    </row>
    <row r="2142" spans="1:7" x14ac:dyDescent="0.25">
      <c r="A2142" s="1" t="s">
        <v>25</v>
      </c>
      <c r="B2142" s="1">
        <v>45736</v>
      </c>
      <c r="C2142" t="s">
        <v>5</v>
      </c>
      <c r="D2142" s="2">
        <v>7839712.6399999997</v>
      </c>
      <c r="E2142" s="2">
        <v>218927629.40000001</v>
      </c>
      <c r="F2142">
        <v>3.5809608232116541E-2</v>
      </c>
      <c r="G2142">
        <f>SUMIFS(Historico_Precos[Preço D0],Historico_Precos[Ativo],Historico_Posicoes[[#This Row],[Ativo]],Historico_Precos[Data],Historico_Posicoes[[#This Row],[Data]])</f>
        <v>55.84</v>
      </c>
    </row>
    <row r="2143" spans="1:7" x14ac:dyDescent="0.25">
      <c r="A2143" s="1" t="s">
        <v>25</v>
      </c>
      <c r="B2143" s="1">
        <v>45736</v>
      </c>
      <c r="C2143" t="s">
        <v>10</v>
      </c>
      <c r="D2143" s="2">
        <v>12084040</v>
      </c>
      <c r="E2143" s="2">
        <v>218927629.40000001</v>
      </c>
      <c r="F2143">
        <v>5.5196505041953371E-2</v>
      </c>
      <c r="G2143">
        <f>SUMIFS(Historico_Precos[Preço D0],Historico_Precos[Ativo],Historico_Posicoes[[#This Row],[Ativo]],Historico_Precos[Data],Historico_Posicoes[[#This Row],[Data]])</f>
        <v>12.68</v>
      </c>
    </row>
    <row r="2144" spans="1:7" x14ac:dyDescent="0.25">
      <c r="A2144" s="1" t="s">
        <v>25</v>
      </c>
      <c r="B2144" s="1">
        <v>45736</v>
      </c>
      <c r="C2144" t="s">
        <v>6</v>
      </c>
      <c r="D2144" s="2">
        <v>5783383.1699999999</v>
      </c>
      <c r="E2144" s="2">
        <v>218927629.40000001</v>
      </c>
      <c r="F2144">
        <v>2.6416872031411125E-2</v>
      </c>
      <c r="G2144">
        <f>SUMIFS(Historico_Precos[Preço D0],Historico_Precos[Ativo],Historico_Posicoes[[#This Row],[Ativo]],Historico_Precos[Data],Historico_Posicoes[[#This Row],[Data]])</f>
        <v>18.190000000000001</v>
      </c>
    </row>
    <row r="2145" spans="1:7" x14ac:dyDescent="0.25">
      <c r="A2145" s="1" t="s">
        <v>25</v>
      </c>
      <c r="B2145" s="1">
        <v>45736</v>
      </c>
      <c r="C2145" t="s">
        <v>8</v>
      </c>
      <c r="D2145" s="2">
        <v>9106570.0800000001</v>
      </c>
      <c r="E2145" s="2">
        <v>218927629.40000001</v>
      </c>
      <c r="F2145">
        <v>4.159625765353489E-2</v>
      </c>
      <c r="G2145">
        <f>SUMIFS(Historico_Precos[Preço D0],Historico_Precos[Ativo],Historico_Posicoes[[#This Row],[Ativo]],Historico_Precos[Data],Historico_Posicoes[[#This Row],[Data]])</f>
        <v>17.88</v>
      </c>
    </row>
    <row r="2146" spans="1:7" x14ac:dyDescent="0.25">
      <c r="A2146" s="1" t="s">
        <v>25</v>
      </c>
      <c r="B2146" s="1">
        <v>45736</v>
      </c>
      <c r="C2146" t="s">
        <v>13</v>
      </c>
      <c r="D2146" s="2">
        <v>9773799.2799999993</v>
      </c>
      <c r="E2146" s="2">
        <v>218927629.40000001</v>
      </c>
      <c r="F2146">
        <v>4.4643973475556209E-2</v>
      </c>
      <c r="G2146">
        <f>SUMIFS(Historico_Precos[Preço D0],Historico_Precos[Ativo],Historico_Posicoes[[#This Row],[Ativo]],Historico_Precos[Data],Historico_Posicoes[[#This Row],[Data]])</f>
        <v>18.97</v>
      </c>
    </row>
    <row r="2147" spans="1:7" x14ac:dyDescent="0.25">
      <c r="A2147" s="1" t="s">
        <v>25</v>
      </c>
      <c r="B2147" s="1">
        <v>45736</v>
      </c>
      <c r="C2147" t="s">
        <v>14</v>
      </c>
      <c r="D2147" s="2">
        <v>8383362.6400000006</v>
      </c>
      <c r="E2147" s="2">
        <v>218927629.40000001</v>
      </c>
      <c r="F2147">
        <v>3.8292848933575492E-2</v>
      </c>
      <c r="G2147">
        <f>SUMIFS(Historico_Precos[Preço D0],Historico_Precos[Ativo],Historico_Posicoes[[#This Row],[Ativo]],Historico_Precos[Data],Historico_Posicoes[[#This Row],[Data]])</f>
        <v>11724.982712999999</v>
      </c>
    </row>
    <row r="2148" spans="1:7" x14ac:dyDescent="0.25">
      <c r="A2148" s="1" t="s">
        <v>25</v>
      </c>
      <c r="B2148" s="1">
        <v>45736</v>
      </c>
      <c r="C2148" t="s">
        <v>15</v>
      </c>
      <c r="D2148" s="2">
        <v>3436202.3490000004</v>
      </c>
      <c r="E2148" s="2">
        <v>218927629.40000001</v>
      </c>
      <c r="F2148">
        <v>1.5695608445664741E-2</v>
      </c>
      <c r="G2148">
        <f>SUMIFS(Historico_Precos[Preço D0],Historico_Precos[Ativo],Historico_Posicoes[[#This Row],[Ativo]],Historico_Precos[Data],Historico_Posicoes[[#This Row],[Data]])</f>
        <v>86.254389000000003</v>
      </c>
    </row>
    <row r="2149" spans="1:7" x14ac:dyDescent="0.25">
      <c r="A2149" s="1" t="s">
        <v>26</v>
      </c>
      <c r="B2149" s="1">
        <v>45736</v>
      </c>
      <c r="C2149" t="s">
        <v>2</v>
      </c>
      <c r="D2149" s="2">
        <v>249922989</v>
      </c>
      <c r="E2149" s="2">
        <v>2206453006</v>
      </c>
      <c r="F2149">
        <v>0.11326911940584516</v>
      </c>
      <c r="G2149">
        <f>SUMIFS(Historico_Precos[Preço D0],Historico_Precos[Ativo],Historico_Posicoes[[#This Row],[Ativo]],Historico_Precos[Data],Historico_Posicoes[[#This Row],[Data]])</f>
        <v>42.03</v>
      </c>
    </row>
    <row r="2150" spans="1:7" x14ac:dyDescent="0.25">
      <c r="A2150" s="1" t="s">
        <v>26</v>
      </c>
      <c r="B2150" s="1">
        <v>45736</v>
      </c>
      <c r="C2150" t="s">
        <v>3</v>
      </c>
      <c r="D2150" s="2">
        <v>224861639.30000001</v>
      </c>
      <c r="E2150" s="2">
        <v>2206453006</v>
      </c>
      <c r="F2150">
        <v>0.10191091253180309</v>
      </c>
      <c r="G2150">
        <f>SUMIFS(Historico_Precos[Preço D0],Historico_Precos[Ativo],Historico_Posicoes[[#This Row],[Ativo]],Historico_Precos[Data],Historico_Posicoes[[#This Row],[Data]])</f>
        <v>33.1</v>
      </c>
    </row>
    <row r="2151" spans="1:7" x14ac:dyDescent="0.25">
      <c r="A2151" s="1" t="s">
        <v>26</v>
      </c>
      <c r="B2151" s="1">
        <v>45736</v>
      </c>
      <c r="C2151" t="s">
        <v>4</v>
      </c>
      <c r="D2151" s="2">
        <v>93888844.230000004</v>
      </c>
      <c r="E2151" s="2">
        <v>2206453006</v>
      </c>
      <c r="F2151">
        <v>4.2551934700031407E-2</v>
      </c>
      <c r="G2151">
        <f>SUMIFS(Historico_Precos[Preço D0],Historico_Precos[Ativo],Historico_Posicoes[[#This Row],[Ativo]],Historico_Precos[Data],Historico_Posicoes[[#This Row],[Data]])</f>
        <v>101.93</v>
      </c>
    </row>
    <row r="2152" spans="1:7" x14ac:dyDescent="0.25">
      <c r="A2152" s="1" t="s">
        <v>26</v>
      </c>
      <c r="B2152" s="1">
        <v>45736</v>
      </c>
      <c r="C2152" t="s">
        <v>5</v>
      </c>
      <c r="D2152" s="2">
        <v>97960167.840000004</v>
      </c>
      <c r="E2152" s="2">
        <v>2206453006</v>
      </c>
      <c r="F2152">
        <v>4.439712406002632E-2</v>
      </c>
      <c r="G2152">
        <f>SUMIFS(Historico_Precos[Preço D0],Historico_Precos[Ativo],Historico_Posicoes[[#This Row],[Ativo]],Historico_Precos[Data],Historico_Posicoes[[#This Row],[Data]])</f>
        <v>55.84</v>
      </c>
    </row>
    <row r="2153" spans="1:7" x14ac:dyDescent="0.25">
      <c r="A2153" s="1" t="s">
        <v>26</v>
      </c>
      <c r="B2153" s="1">
        <v>45736</v>
      </c>
      <c r="C2153" t="s">
        <v>10</v>
      </c>
      <c r="D2153" s="2">
        <v>144956492</v>
      </c>
      <c r="E2153" s="2">
        <v>2206453006</v>
      </c>
      <c r="F2153">
        <v>6.5696614251842353E-2</v>
      </c>
      <c r="G2153">
        <f>SUMIFS(Historico_Precos[Preço D0],Historico_Precos[Ativo],Historico_Posicoes[[#This Row],[Ativo]],Historico_Precos[Data],Historico_Posicoes[[#This Row],[Data]])</f>
        <v>12.68</v>
      </c>
    </row>
    <row r="2154" spans="1:7" x14ac:dyDescent="0.25">
      <c r="A2154" s="1" t="s">
        <v>26</v>
      </c>
      <c r="B2154" s="1">
        <v>45736</v>
      </c>
      <c r="C2154" t="s">
        <v>12</v>
      </c>
      <c r="D2154" s="2">
        <v>100037886.09999999</v>
      </c>
      <c r="E2154" s="2">
        <v>2206453006</v>
      </c>
      <c r="F2154">
        <v>4.5338779402039071E-2</v>
      </c>
      <c r="G2154">
        <f>SUMIFS(Historico_Precos[Preço D0],Historico_Precos[Ativo],Historico_Posicoes[[#This Row],[Ativo]],Historico_Precos[Data],Historico_Posicoes[[#This Row],[Data]])</f>
        <v>35.57</v>
      </c>
    </row>
    <row r="2155" spans="1:7" x14ac:dyDescent="0.25">
      <c r="A2155" s="1" t="s">
        <v>26</v>
      </c>
      <c r="B2155" s="1">
        <v>45736</v>
      </c>
      <c r="C2155" t="s">
        <v>6</v>
      </c>
      <c r="D2155" s="2">
        <v>69273286.230000004</v>
      </c>
      <c r="E2155" s="2">
        <v>2206453006</v>
      </c>
      <c r="F2155">
        <v>3.139576779637971E-2</v>
      </c>
      <c r="G2155">
        <f>SUMIFS(Historico_Precos[Preço D0],Historico_Precos[Ativo],Historico_Posicoes[[#This Row],[Ativo]],Historico_Precos[Data],Historico_Posicoes[[#This Row],[Data]])</f>
        <v>18.190000000000001</v>
      </c>
    </row>
    <row r="2156" spans="1:7" x14ac:dyDescent="0.25">
      <c r="A2156" s="1" t="s">
        <v>26</v>
      </c>
      <c r="B2156" s="1">
        <v>45736</v>
      </c>
      <c r="C2156" t="s">
        <v>7</v>
      </c>
      <c r="D2156" s="2">
        <v>151275348</v>
      </c>
      <c r="E2156" s="2">
        <v>2206453006</v>
      </c>
      <c r="F2156">
        <v>6.8560421449556125E-2</v>
      </c>
      <c r="G2156">
        <f>SUMIFS(Historico_Precos[Preço D0],Historico_Precos[Ativo],Historico_Posicoes[[#This Row],[Ativo]],Historico_Precos[Data],Historico_Posicoes[[#This Row],[Data]])</f>
        <v>20.58</v>
      </c>
    </row>
    <row r="2157" spans="1:7" x14ac:dyDescent="0.25">
      <c r="A2157" s="1" t="s">
        <v>26</v>
      </c>
      <c r="B2157" s="1">
        <v>45736</v>
      </c>
      <c r="C2157" t="s">
        <v>14</v>
      </c>
      <c r="D2157" s="2">
        <v>146223336.80000001</v>
      </c>
      <c r="E2157" s="2">
        <v>2206453006</v>
      </c>
      <c r="F2157">
        <v>6.6270768696353566E-2</v>
      </c>
      <c r="G2157">
        <f>SUMIFS(Historico_Precos[Preço D0],Historico_Precos[Ativo],Historico_Posicoes[[#This Row],[Ativo]],Historico_Precos[Data],Historico_Posicoes[[#This Row],[Data]])</f>
        <v>11724.982712999999</v>
      </c>
    </row>
    <row r="2158" spans="1:7" x14ac:dyDescent="0.25">
      <c r="A2158" s="1" t="s">
        <v>26</v>
      </c>
      <c r="B2158" s="1">
        <v>45736</v>
      </c>
      <c r="C2158" t="s">
        <v>15</v>
      </c>
      <c r="D2158" s="2">
        <v>39688087.18</v>
      </c>
      <c r="E2158" s="2">
        <v>2206453006</v>
      </c>
      <c r="F2158">
        <v>1.7987279616686294E-2</v>
      </c>
      <c r="G2158">
        <f>SUMIFS(Historico_Precos[Preço D0],Historico_Precos[Ativo],Historico_Posicoes[[#This Row],[Ativo]],Historico_Precos[Data],Historico_Posicoes[[#This Row],[Data]])</f>
        <v>86.254389000000003</v>
      </c>
    </row>
    <row r="2159" spans="1:7" x14ac:dyDescent="0.25">
      <c r="A2159" s="1" t="s">
        <v>26</v>
      </c>
      <c r="B2159" s="1">
        <v>45736</v>
      </c>
      <c r="C2159" t="s">
        <v>8</v>
      </c>
      <c r="D2159" s="2">
        <v>113368497.59999999</v>
      </c>
      <c r="E2159" s="2">
        <v>2206453006</v>
      </c>
      <c r="F2159">
        <v>5.138042699831695E-2</v>
      </c>
      <c r="G2159">
        <f>SUMIFS(Historico_Precos[Preço D0],Historico_Precos[Ativo],Historico_Posicoes[[#This Row],[Ativo]],Historico_Precos[Data],Historico_Posicoes[[#This Row],[Data]])</f>
        <v>17.88</v>
      </c>
    </row>
    <row r="2160" spans="1:7" x14ac:dyDescent="0.25">
      <c r="A2160" s="1" t="s">
        <v>26</v>
      </c>
      <c r="B2160" s="1">
        <v>45736</v>
      </c>
      <c r="C2160" t="s">
        <v>13</v>
      </c>
      <c r="D2160" s="2">
        <v>116179792.09999999</v>
      </c>
      <c r="E2160" s="2">
        <v>2206453006</v>
      </c>
      <c r="F2160">
        <v>5.2654550894160303E-2</v>
      </c>
      <c r="G2160">
        <f>SUMIFS(Historico_Precos[Preço D0],Historico_Precos[Ativo],Historico_Posicoes[[#This Row],[Ativo]],Historico_Precos[Data],Historico_Posicoes[[#This Row],[Data]])</f>
        <v>18.97</v>
      </c>
    </row>
    <row r="2161" spans="1:7" x14ac:dyDescent="0.25">
      <c r="A2161" s="1" t="s">
        <v>24</v>
      </c>
      <c r="B2161" s="1">
        <v>45737</v>
      </c>
      <c r="C2161" t="s">
        <v>9</v>
      </c>
      <c r="D2161" s="2">
        <v>7455908.7400000002</v>
      </c>
      <c r="E2161" s="2">
        <v>88764185.430000007</v>
      </c>
      <c r="F2161">
        <v>8.3996813623437985E-2</v>
      </c>
      <c r="G2161">
        <f>SUMIFS(Historico_Precos[Preço D0],Historico_Precos[Ativo],Historico_Posicoes[[#This Row],[Ativo]],Historico_Precos[Data],Historico_Posicoes[[#This Row],[Data]])</f>
        <v>41.93</v>
      </c>
    </row>
    <row r="2162" spans="1:7" x14ac:dyDescent="0.25">
      <c r="A2162" s="1" t="s">
        <v>24</v>
      </c>
      <c r="B2162" s="1">
        <v>45737</v>
      </c>
      <c r="C2162" t="s">
        <v>2</v>
      </c>
      <c r="D2162" s="2">
        <v>9008020.3499999996</v>
      </c>
      <c r="E2162" s="2">
        <v>88764185.430000007</v>
      </c>
      <c r="F2162">
        <v>0.10148260028932256</v>
      </c>
      <c r="G2162">
        <f>SUMIFS(Historico_Precos[Preço D0],Historico_Precos[Ativo],Historico_Posicoes[[#This Row],[Ativo]],Historico_Precos[Data],Historico_Posicoes[[#This Row],[Data]])</f>
        <v>41.65</v>
      </c>
    </row>
    <row r="2163" spans="1:7" x14ac:dyDescent="0.25">
      <c r="A2163" s="1" t="s">
        <v>24</v>
      </c>
      <c r="B2163" s="1">
        <v>45737</v>
      </c>
      <c r="C2163" t="s">
        <v>3</v>
      </c>
      <c r="D2163" s="2">
        <v>8645010</v>
      </c>
      <c r="E2163" s="2">
        <v>88764185.430000007</v>
      </c>
      <c r="F2163">
        <v>9.7392996489755537E-2</v>
      </c>
      <c r="G2163">
        <f>SUMIFS(Historico_Precos[Preço D0],Historico_Precos[Ativo],Historico_Posicoes[[#This Row],[Ativo]],Historico_Precos[Data],Historico_Posicoes[[#This Row],[Data]])</f>
        <v>33</v>
      </c>
    </row>
    <row r="2164" spans="1:7" x14ac:dyDescent="0.25">
      <c r="A2164" s="1" t="s">
        <v>24</v>
      </c>
      <c r="B2164" s="1">
        <v>45737</v>
      </c>
      <c r="C2164" t="s">
        <v>4</v>
      </c>
      <c r="D2164" s="2">
        <v>3405360</v>
      </c>
      <c r="E2164" s="2">
        <v>88764185.430000007</v>
      </c>
      <c r="F2164">
        <v>3.8364121559877187E-2</v>
      </c>
      <c r="G2164">
        <f>SUMIFS(Historico_Precos[Preço D0],Historico_Precos[Ativo],Historico_Posicoes[[#This Row],[Ativo]],Historico_Precos[Data],Historico_Posicoes[[#This Row],[Data]])</f>
        <v>101.35</v>
      </c>
    </row>
    <row r="2165" spans="1:7" x14ac:dyDescent="0.25">
      <c r="A2165" s="1" t="s">
        <v>24</v>
      </c>
      <c r="B2165" s="1">
        <v>45737</v>
      </c>
      <c r="C2165" t="s">
        <v>5</v>
      </c>
      <c r="D2165" s="2">
        <v>3713409.4</v>
      </c>
      <c r="E2165" s="2">
        <v>88764185.430000007</v>
      </c>
      <c r="F2165">
        <v>4.1834546016629851E-2</v>
      </c>
      <c r="G2165">
        <f>SUMIFS(Historico_Precos[Preço D0],Historico_Precos[Ativo],Historico_Posicoes[[#This Row],[Ativo]],Historico_Precos[Data],Historico_Posicoes[[#This Row],[Data]])</f>
        <v>54.35</v>
      </c>
    </row>
    <row r="2166" spans="1:7" x14ac:dyDescent="0.25">
      <c r="A2166" s="1" t="s">
        <v>24</v>
      </c>
      <c r="B2166" s="1">
        <v>45737</v>
      </c>
      <c r="C2166" t="s">
        <v>10</v>
      </c>
      <c r="D2166" s="2">
        <v>5824052</v>
      </c>
      <c r="E2166" s="2">
        <v>88764185.430000007</v>
      </c>
      <c r="F2166">
        <v>6.5612633876901666E-2</v>
      </c>
      <c r="G2166">
        <f>SUMIFS(Historico_Precos[Preço D0],Historico_Precos[Ativo],Historico_Posicoes[[#This Row],[Ativo]],Historico_Precos[Data],Historico_Posicoes[[#This Row],[Data]])</f>
        <v>12.22</v>
      </c>
    </row>
    <row r="2167" spans="1:7" x14ac:dyDescent="0.25">
      <c r="A2167" s="1" t="s">
        <v>24</v>
      </c>
      <c r="B2167" s="1">
        <v>45737</v>
      </c>
      <c r="C2167" t="s">
        <v>11</v>
      </c>
      <c r="D2167" s="2">
        <v>1652238</v>
      </c>
      <c r="E2167" s="2">
        <v>88764185.430000007</v>
      </c>
      <c r="F2167">
        <v>1.8613791046423394E-2</v>
      </c>
      <c r="G2167">
        <f>SUMIFS(Historico_Precos[Preço D0],Historico_Precos[Ativo],Historico_Posicoes[[#This Row],[Ativo]],Historico_Precos[Data],Historico_Posicoes[[#This Row],[Data]])</f>
        <v>39.06</v>
      </c>
    </row>
    <row r="2168" spans="1:7" x14ac:dyDescent="0.25">
      <c r="A2168" s="1" t="s">
        <v>24</v>
      </c>
      <c r="B2168" s="1">
        <v>45737</v>
      </c>
      <c r="C2168" t="s">
        <v>12</v>
      </c>
      <c r="D2168" s="2">
        <v>3863249.6</v>
      </c>
      <c r="E2168" s="2">
        <v>88764185.430000007</v>
      </c>
      <c r="F2168">
        <v>4.3522616484174048E-2</v>
      </c>
      <c r="G2168">
        <f>SUMIFS(Historico_Precos[Preço D0],Historico_Precos[Ativo],Historico_Posicoes[[#This Row],[Ativo]],Historico_Precos[Data],Historico_Posicoes[[#This Row],[Data]])</f>
        <v>35.799999999999997</v>
      </c>
    </row>
    <row r="2169" spans="1:7" x14ac:dyDescent="0.25">
      <c r="A2169" s="1" t="s">
        <v>24</v>
      </c>
      <c r="B2169" s="1">
        <v>45737</v>
      </c>
      <c r="C2169" t="s">
        <v>6</v>
      </c>
      <c r="D2169" s="2">
        <v>2754939.88</v>
      </c>
      <c r="E2169" s="2">
        <v>88764185.430000007</v>
      </c>
      <c r="F2169">
        <v>3.1036615349470678E-2</v>
      </c>
      <c r="G2169">
        <f>SUMIFS(Historico_Precos[Preço D0],Historico_Precos[Ativo],Historico_Posicoes[[#This Row],[Ativo]],Historico_Precos[Data],Historico_Posicoes[[#This Row],[Data]])</f>
        <v>17.78</v>
      </c>
    </row>
    <row r="2170" spans="1:7" x14ac:dyDescent="0.25">
      <c r="A2170" s="1" t="s">
        <v>24</v>
      </c>
      <c r="B2170" s="1">
        <v>45737</v>
      </c>
      <c r="C2170" t="s">
        <v>7</v>
      </c>
      <c r="D2170" s="2">
        <v>5812289.3600000003</v>
      </c>
      <c r="E2170" s="2">
        <v>88764185.430000007</v>
      </c>
      <c r="F2170">
        <v>6.5480118268911605E-2</v>
      </c>
      <c r="G2170">
        <f>SUMIFS(Historico_Precos[Preço D0],Historico_Precos[Ativo],Historico_Posicoes[[#This Row],[Ativo]],Historico_Precos[Data],Historico_Posicoes[[#This Row],[Data]])</f>
        <v>20.53</v>
      </c>
    </row>
    <row r="2171" spans="1:7" x14ac:dyDescent="0.25">
      <c r="A2171" s="1" t="s">
        <v>24</v>
      </c>
      <c r="B2171" s="1">
        <v>45737</v>
      </c>
      <c r="C2171" t="s">
        <v>14</v>
      </c>
      <c r="D2171" s="2">
        <v>3833170.7489999998</v>
      </c>
      <c r="E2171" s="2">
        <v>88764185.430000007</v>
      </c>
      <c r="F2171">
        <v>4.3183754015552391E-2</v>
      </c>
      <c r="G2171">
        <f>SUMIFS(Historico_Precos[Preço D0],Historico_Precos[Ativo],Historico_Posicoes[[#This Row],[Ativo]],Historico_Precos[Data],Historico_Posicoes[[#This Row],[Data]])</f>
        <v>11978.658589999999</v>
      </c>
    </row>
    <row r="2172" spans="1:7" x14ac:dyDescent="0.25">
      <c r="A2172" s="1" t="s">
        <v>24</v>
      </c>
      <c r="B2172" s="1">
        <v>45737</v>
      </c>
      <c r="C2172" t="s">
        <v>15</v>
      </c>
      <c r="D2172" s="2">
        <v>1795616.341</v>
      </c>
      <c r="E2172" s="2">
        <v>88764185.430000007</v>
      </c>
      <c r="F2172">
        <v>2.0229063470830071E-2</v>
      </c>
      <c r="G2172">
        <f>SUMIFS(Historico_Precos[Preço D0],Historico_Precos[Ativo],Historico_Posicoes[[#This Row],[Ativo]],Historico_Precos[Data],Historico_Posicoes[[#This Row],[Data]])</f>
        <v>86.49821</v>
      </c>
    </row>
    <row r="2173" spans="1:7" x14ac:dyDescent="0.25">
      <c r="A2173" s="1" t="s">
        <v>24</v>
      </c>
      <c r="B2173" s="1">
        <v>45737</v>
      </c>
      <c r="C2173" t="s">
        <v>8</v>
      </c>
      <c r="D2173" s="2">
        <v>4286003.75</v>
      </c>
      <c r="E2173" s="2">
        <v>88764185.430000007</v>
      </c>
      <c r="F2173">
        <v>4.8285282281782096E-2</v>
      </c>
      <c r="G2173">
        <f>SUMIFS(Historico_Precos[Preço D0],Historico_Precos[Ativo],Historico_Posicoes[[#This Row],[Ativo]],Historico_Precos[Data],Historico_Posicoes[[#This Row],[Data]])</f>
        <v>17.75</v>
      </c>
    </row>
    <row r="2174" spans="1:7" x14ac:dyDescent="0.25">
      <c r="A2174" s="1" t="s">
        <v>24</v>
      </c>
      <c r="B2174" s="1">
        <v>45737</v>
      </c>
      <c r="C2174" t="s">
        <v>13</v>
      </c>
      <c r="D2174" s="2">
        <v>4562363.76</v>
      </c>
      <c r="E2174" s="2">
        <v>88764185.430000007</v>
      </c>
      <c r="F2174">
        <v>5.1398700251667477E-2</v>
      </c>
      <c r="G2174">
        <f>SUMIFS(Historico_Precos[Preço D0],Historico_Precos[Ativo],Historico_Posicoes[[#This Row],[Ativo]],Historico_Precos[Data],Historico_Posicoes[[#This Row],[Data]])</f>
        <v>18.96</v>
      </c>
    </row>
    <row r="2175" spans="1:7" x14ac:dyDescent="0.25">
      <c r="A2175" s="1" t="s">
        <v>25</v>
      </c>
      <c r="B2175" s="1">
        <v>45737</v>
      </c>
      <c r="C2175" t="s">
        <v>9</v>
      </c>
      <c r="D2175" s="2">
        <v>14912110.99</v>
      </c>
      <c r="E2175" s="2">
        <v>217698435.59999999</v>
      </c>
      <c r="F2175">
        <v>6.8498935001074485E-2</v>
      </c>
      <c r="G2175">
        <f>SUMIFS(Historico_Precos[Preço D0],Historico_Precos[Ativo],Historico_Posicoes[[#This Row],[Ativo]],Historico_Precos[Data],Historico_Posicoes[[#This Row],[Data]])</f>
        <v>41.93</v>
      </c>
    </row>
    <row r="2176" spans="1:7" x14ac:dyDescent="0.25">
      <c r="A2176" s="1" t="s">
        <v>25</v>
      </c>
      <c r="B2176" s="1">
        <v>45737</v>
      </c>
      <c r="C2176" t="s">
        <v>3</v>
      </c>
      <c r="D2176" s="2">
        <v>17884020</v>
      </c>
      <c r="E2176" s="2">
        <v>217698435.59999999</v>
      </c>
      <c r="F2176">
        <v>8.2150429564226052E-2</v>
      </c>
      <c r="G2176">
        <f>SUMIFS(Historico_Precos[Preço D0],Historico_Precos[Ativo],Historico_Posicoes[[#This Row],[Ativo]],Historico_Precos[Data],Historico_Posicoes[[#This Row],[Data]])</f>
        <v>33</v>
      </c>
    </row>
    <row r="2177" spans="1:7" x14ac:dyDescent="0.25">
      <c r="A2177" s="1" t="s">
        <v>25</v>
      </c>
      <c r="B2177" s="1">
        <v>45737</v>
      </c>
      <c r="C2177" t="s">
        <v>4</v>
      </c>
      <c r="D2177" s="2">
        <v>6962745</v>
      </c>
      <c r="E2177" s="2">
        <v>217698435.59999999</v>
      </c>
      <c r="F2177">
        <v>3.1983440674756967E-2</v>
      </c>
      <c r="G2177">
        <f>SUMIFS(Historico_Precos[Preço D0],Historico_Precos[Ativo],Historico_Posicoes[[#This Row],[Ativo]],Historico_Precos[Data],Historico_Posicoes[[#This Row],[Data]])</f>
        <v>101.35</v>
      </c>
    </row>
    <row r="2178" spans="1:7" x14ac:dyDescent="0.25">
      <c r="A2178" s="1" t="s">
        <v>25</v>
      </c>
      <c r="B2178" s="1">
        <v>45737</v>
      </c>
      <c r="C2178" t="s">
        <v>11</v>
      </c>
      <c r="D2178" s="2">
        <v>4366908</v>
      </c>
      <c r="E2178" s="2">
        <v>217698435.59999999</v>
      </c>
      <c r="F2178">
        <v>2.0059436752332821E-2</v>
      </c>
      <c r="G2178">
        <f>SUMIFS(Historico_Precos[Preço D0],Historico_Precos[Ativo],Historico_Posicoes[[#This Row],[Ativo]],Historico_Precos[Data],Historico_Posicoes[[#This Row],[Data]])</f>
        <v>39.06</v>
      </c>
    </row>
    <row r="2179" spans="1:7" x14ac:dyDescent="0.25">
      <c r="A2179" s="1" t="s">
        <v>25</v>
      </c>
      <c r="B2179" s="1">
        <v>45737</v>
      </c>
      <c r="C2179" t="s">
        <v>12</v>
      </c>
      <c r="D2179" s="2">
        <v>8491903.1999999993</v>
      </c>
      <c r="E2179" s="2">
        <v>217698435.59999999</v>
      </c>
      <c r="F2179">
        <v>3.9007644573078412E-2</v>
      </c>
      <c r="G2179">
        <f>SUMIFS(Historico_Precos[Preço D0],Historico_Precos[Ativo],Historico_Posicoes[[#This Row],[Ativo]],Historico_Precos[Data],Historico_Posicoes[[#This Row],[Data]])</f>
        <v>35.799999999999997</v>
      </c>
    </row>
    <row r="2180" spans="1:7" x14ac:dyDescent="0.25">
      <c r="A2180" s="1" t="s">
        <v>25</v>
      </c>
      <c r="B2180" s="1">
        <v>45737</v>
      </c>
      <c r="C2180" t="s">
        <v>7</v>
      </c>
      <c r="D2180" s="2">
        <v>12885326.02</v>
      </c>
      <c r="E2180" s="2">
        <v>217698435.59999999</v>
      </c>
      <c r="F2180">
        <v>5.9188877423426003E-2</v>
      </c>
      <c r="G2180">
        <f>SUMIFS(Historico_Precos[Preço D0],Historico_Precos[Ativo],Historico_Posicoes[[#This Row],[Ativo]],Historico_Precos[Data],Historico_Posicoes[[#This Row],[Data]])</f>
        <v>20.53</v>
      </c>
    </row>
    <row r="2181" spans="1:7" x14ac:dyDescent="0.25">
      <c r="A2181" s="1" t="s">
        <v>25</v>
      </c>
      <c r="B2181" s="1">
        <v>45737</v>
      </c>
      <c r="C2181" t="s">
        <v>2</v>
      </c>
      <c r="D2181" s="2">
        <v>19499363.800000001</v>
      </c>
      <c r="E2181" s="2">
        <v>217698435.59999999</v>
      </c>
      <c r="F2181">
        <v>8.9570527901395733E-2</v>
      </c>
      <c r="G2181">
        <f>SUMIFS(Historico_Precos[Preço D0],Historico_Precos[Ativo],Historico_Posicoes[[#This Row],[Ativo]],Historico_Precos[Data],Historico_Posicoes[[#This Row],[Data]])</f>
        <v>41.65</v>
      </c>
    </row>
    <row r="2182" spans="1:7" x14ac:dyDescent="0.25">
      <c r="A2182" s="1" t="s">
        <v>25</v>
      </c>
      <c r="B2182" s="1">
        <v>45737</v>
      </c>
      <c r="C2182" t="s">
        <v>5</v>
      </c>
      <c r="D2182" s="2">
        <v>7630522.5999999996</v>
      </c>
      <c r="E2182" s="2">
        <v>217698435.59999999</v>
      </c>
      <c r="F2182">
        <v>3.5050883939379121E-2</v>
      </c>
      <c r="G2182">
        <f>SUMIFS(Historico_Precos[Preço D0],Historico_Precos[Ativo],Historico_Posicoes[[#This Row],[Ativo]],Historico_Precos[Data],Historico_Posicoes[[#This Row],[Data]])</f>
        <v>54.35</v>
      </c>
    </row>
    <row r="2183" spans="1:7" x14ac:dyDescent="0.25">
      <c r="A2183" s="1" t="s">
        <v>25</v>
      </c>
      <c r="B2183" s="1">
        <v>45737</v>
      </c>
      <c r="C2183" t="s">
        <v>10</v>
      </c>
      <c r="D2183" s="2">
        <v>12077026</v>
      </c>
      <c r="E2183" s="2">
        <v>217698435.59999999</v>
      </c>
      <c r="F2183">
        <v>5.5475942979169482E-2</v>
      </c>
      <c r="G2183">
        <f>SUMIFS(Historico_Precos[Preço D0],Historico_Precos[Ativo],Historico_Posicoes[[#This Row],[Ativo]],Historico_Precos[Data],Historico_Posicoes[[#This Row],[Data]])</f>
        <v>12.22</v>
      </c>
    </row>
    <row r="2184" spans="1:7" x14ac:dyDescent="0.25">
      <c r="A2184" s="1" t="s">
        <v>25</v>
      </c>
      <c r="B2184" s="1">
        <v>45737</v>
      </c>
      <c r="C2184" t="s">
        <v>6</v>
      </c>
      <c r="D2184" s="2">
        <v>5653026.54</v>
      </c>
      <c r="E2184" s="2">
        <v>217698435.59999999</v>
      </c>
      <c r="F2184">
        <v>2.5967235476082585E-2</v>
      </c>
      <c r="G2184">
        <f>SUMIFS(Historico_Precos[Preço D0],Historico_Precos[Ativo],Historico_Posicoes[[#This Row],[Ativo]],Historico_Precos[Data],Historico_Posicoes[[#This Row],[Data]])</f>
        <v>17.78</v>
      </c>
    </row>
    <row r="2185" spans="1:7" x14ac:dyDescent="0.25">
      <c r="A2185" s="1" t="s">
        <v>25</v>
      </c>
      <c r="B2185" s="1">
        <v>45737</v>
      </c>
      <c r="C2185" t="s">
        <v>8</v>
      </c>
      <c r="D2185" s="2">
        <v>9040359</v>
      </c>
      <c r="E2185" s="2">
        <v>217698435.59999999</v>
      </c>
      <c r="F2185">
        <v>4.1526981923796606E-2</v>
      </c>
      <c r="G2185">
        <f>SUMIFS(Historico_Precos[Preço D0],Historico_Precos[Ativo],Historico_Posicoes[[#This Row],[Ativo]],Historico_Precos[Data],Historico_Posicoes[[#This Row],[Data]])</f>
        <v>17.75</v>
      </c>
    </row>
    <row r="2186" spans="1:7" x14ac:dyDescent="0.25">
      <c r="A2186" s="1" t="s">
        <v>25</v>
      </c>
      <c r="B2186" s="1">
        <v>45737</v>
      </c>
      <c r="C2186" t="s">
        <v>13</v>
      </c>
      <c r="D2186" s="2">
        <v>9768647.0399999991</v>
      </c>
      <c r="E2186" s="2">
        <v>217698435.59999999</v>
      </c>
      <c r="F2186">
        <v>4.4872380516086718E-2</v>
      </c>
      <c r="G2186">
        <f>SUMIFS(Historico_Precos[Preço D0],Historico_Precos[Ativo],Historico_Posicoes[[#This Row],[Ativo]],Historico_Precos[Data],Historico_Posicoes[[#This Row],[Data]])</f>
        <v>18.96</v>
      </c>
    </row>
    <row r="2187" spans="1:7" x14ac:dyDescent="0.25">
      <c r="A2187" s="1" t="s">
        <v>25</v>
      </c>
      <c r="B2187" s="1">
        <v>45737</v>
      </c>
      <c r="C2187" t="s">
        <v>14</v>
      </c>
      <c r="D2187" s="2">
        <v>8564740.8916999996</v>
      </c>
      <c r="E2187" s="2">
        <v>217698435.59999999</v>
      </c>
      <c r="F2187">
        <v>3.934222525804866E-2</v>
      </c>
      <c r="G2187">
        <f>SUMIFS(Historico_Precos[Preço D0],Historico_Precos[Ativo],Historico_Posicoes[[#This Row],[Ativo]],Historico_Precos[Data],Historico_Posicoes[[#This Row],[Data]])</f>
        <v>11978.658589999999</v>
      </c>
    </row>
    <row r="2188" spans="1:7" x14ac:dyDescent="0.25">
      <c r="A2188" s="1" t="s">
        <v>25</v>
      </c>
      <c r="B2188" s="1">
        <v>45737</v>
      </c>
      <c r="C2188" t="s">
        <v>15</v>
      </c>
      <c r="D2188" s="2">
        <v>4009105.5349999997</v>
      </c>
      <c r="E2188" s="2">
        <v>217698435.59999999</v>
      </c>
      <c r="F2188">
        <v>1.8415867454217021E-2</v>
      </c>
      <c r="G2188">
        <f>SUMIFS(Historico_Precos[Preço D0],Historico_Precos[Ativo],Historico_Posicoes[[#This Row],[Ativo]],Historico_Precos[Data],Historico_Posicoes[[#This Row],[Data]])</f>
        <v>86.49821</v>
      </c>
    </row>
    <row r="2189" spans="1:7" x14ac:dyDescent="0.25">
      <c r="A2189" s="1" t="s">
        <v>26</v>
      </c>
      <c r="B2189" s="1">
        <v>45737</v>
      </c>
      <c r="C2189" t="s">
        <v>2</v>
      </c>
      <c r="D2189" s="2">
        <v>247663395</v>
      </c>
      <c r="E2189" s="2">
        <v>2196535615</v>
      </c>
      <c r="F2189">
        <v>0.11275182305659998</v>
      </c>
      <c r="G2189">
        <f>SUMIFS(Historico_Precos[Preço D0],Historico_Precos[Ativo],Historico_Posicoes[[#This Row],[Ativo]],Historico_Precos[Data],Historico_Posicoes[[#This Row],[Data]])</f>
        <v>41.65</v>
      </c>
    </row>
    <row r="2190" spans="1:7" x14ac:dyDescent="0.25">
      <c r="A2190" s="1" t="s">
        <v>26</v>
      </c>
      <c r="B2190" s="1">
        <v>45737</v>
      </c>
      <c r="C2190" t="s">
        <v>3</v>
      </c>
      <c r="D2190" s="2">
        <v>224182299</v>
      </c>
      <c r="E2190" s="2">
        <v>2196535615</v>
      </c>
      <c r="F2190">
        <v>0.10206176374699938</v>
      </c>
      <c r="G2190">
        <f>SUMIFS(Historico_Precos[Preço D0],Historico_Precos[Ativo],Historico_Posicoes[[#This Row],[Ativo]],Historico_Precos[Data],Historico_Posicoes[[#This Row],[Data]])</f>
        <v>33</v>
      </c>
    </row>
    <row r="2191" spans="1:7" x14ac:dyDescent="0.25">
      <c r="A2191" s="1" t="s">
        <v>26</v>
      </c>
      <c r="B2191" s="1">
        <v>45737</v>
      </c>
      <c r="C2191" t="s">
        <v>4</v>
      </c>
      <c r="D2191" s="2">
        <v>93354599.849999994</v>
      </c>
      <c r="E2191" s="2">
        <v>2196535615</v>
      </c>
      <c r="F2191">
        <v>4.2500835958446316E-2</v>
      </c>
      <c r="G2191">
        <f>SUMIFS(Historico_Precos[Preço D0],Historico_Precos[Ativo],Historico_Posicoes[[#This Row],[Ativo]],Historico_Precos[Data],Historico_Posicoes[[#This Row],[Data]])</f>
        <v>101.35</v>
      </c>
    </row>
    <row r="2192" spans="1:7" x14ac:dyDescent="0.25">
      <c r="A2192" s="1" t="s">
        <v>26</v>
      </c>
      <c r="B2192" s="1">
        <v>45737</v>
      </c>
      <c r="C2192" t="s">
        <v>5</v>
      </c>
      <c r="D2192" s="2">
        <v>95346259.349999994</v>
      </c>
      <c r="E2192" s="2">
        <v>2196535615</v>
      </c>
      <c r="F2192">
        <v>4.3407563573696024E-2</v>
      </c>
      <c r="G2192">
        <f>SUMIFS(Historico_Precos[Preço D0],Historico_Precos[Ativo],Historico_Posicoes[[#This Row],[Ativo]],Historico_Precos[Data],Historico_Posicoes[[#This Row],[Data]])</f>
        <v>54.35</v>
      </c>
    </row>
    <row r="2193" spans="1:7" x14ac:dyDescent="0.25">
      <c r="A2193" s="1" t="s">
        <v>26</v>
      </c>
      <c r="B2193" s="1">
        <v>45737</v>
      </c>
      <c r="C2193" t="s">
        <v>10</v>
      </c>
      <c r="D2193" s="2">
        <v>144809444</v>
      </c>
      <c r="E2193" s="2">
        <v>2196535615</v>
      </c>
      <c r="F2193">
        <v>6.5926290022845821E-2</v>
      </c>
      <c r="G2193">
        <f>SUMIFS(Historico_Precos[Preço D0],Historico_Precos[Ativo],Historico_Posicoes[[#This Row],[Ativo]],Historico_Precos[Data],Historico_Posicoes[[#This Row],[Data]])</f>
        <v>12.22</v>
      </c>
    </row>
    <row r="2194" spans="1:7" x14ac:dyDescent="0.25">
      <c r="A2194" s="1" t="s">
        <v>26</v>
      </c>
      <c r="B2194" s="1">
        <v>45737</v>
      </c>
      <c r="C2194" t="s">
        <v>12</v>
      </c>
      <c r="D2194" s="2">
        <v>100684743.40000001</v>
      </c>
      <c r="E2194" s="2">
        <v>2196535615</v>
      </c>
      <c r="F2194">
        <v>4.58379744505076E-2</v>
      </c>
      <c r="G2194">
        <f>SUMIFS(Historico_Precos[Preço D0],Historico_Precos[Ativo],Historico_Posicoes[[#This Row],[Ativo]],Historico_Precos[Data],Historico_Posicoes[[#This Row],[Data]])</f>
        <v>35.799999999999997</v>
      </c>
    </row>
    <row r="2195" spans="1:7" x14ac:dyDescent="0.25">
      <c r="A2195" s="1" t="s">
        <v>26</v>
      </c>
      <c r="B2195" s="1">
        <v>45737</v>
      </c>
      <c r="C2195" t="s">
        <v>6</v>
      </c>
      <c r="D2195" s="2">
        <v>67711876.260000005</v>
      </c>
      <c r="E2195" s="2">
        <v>2196535615</v>
      </c>
      <c r="F2195">
        <v>3.0826668958882329E-2</v>
      </c>
      <c r="G2195">
        <f>SUMIFS(Historico_Precos[Preço D0],Historico_Precos[Ativo],Historico_Posicoes[[#This Row],[Ativo]],Historico_Precos[Data],Historico_Posicoes[[#This Row],[Data]])</f>
        <v>17.78</v>
      </c>
    </row>
    <row r="2196" spans="1:7" x14ac:dyDescent="0.25">
      <c r="A2196" s="1" t="s">
        <v>26</v>
      </c>
      <c r="B2196" s="1">
        <v>45737</v>
      </c>
      <c r="C2196" t="s">
        <v>7</v>
      </c>
      <c r="D2196" s="2">
        <v>150907818</v>
      </c>
      <c r="E2196" s="2">
        <v>2196535615</v>
      </c>
      <c r="F2196">
        <v>6.8702650195817561E-2</v>
      </c>
      <c r="G2196">
        <f>SUMIFS(Historico_Precos[Preço D0],Historico_Precos[Ativo],Historico_Posicoes[[#This Row],[Ativo]],Historico_Precos[Data],Historico_Posicoes[[#This Row],[Data]])</f>
        <v>20.53</v>
      </c>
    </row>
    <row r="2197" spans="1:7" x14ac:dyDescent="0.25">
      <c r="A2197" s="1" t="s">
        <v>26</v>
      </c>
      <c r="B2197" s="1">
        <v>45737</v>
      </c>
      <c r="C2197" t="s">
        <v>14</v>
      </c>
      <c r="D2197" s="2">
        <v>148182345</v>
      </c>
      <c r="E2197" s="2">
        <v>2196535615</v>
      </c>
      <c r="F2197">
        <v>6.7461844910718646E-2</v>
      </c>
      <c r="G2197">
        <f>SUMIFS(Historico_Precos[Preço D0],Historico_Precos[Ativo],Historico_Posicoes[[#This Row],[Ativo]],Historico_Precos[Data],Historico_Posicoes[[#This Row],[Data]])</f>
        <v>11978.658589999999</v>
      </c>
    </row>
    <row r="2198" spans="1:7" x14ac:dyDescent="0.25">
      <c r="A2198" s="1" t="s">
        <v>26</v>
      </c>
      <c r="B2198" s="1">
        <v>45737</v>
      </c>
      <c r="C2198" t="s">
        <v>15</v>
      </c>
      <c r="D2198" s="2">
        <v>46098357.93</v>
      </c>
      <c r="E2198" s="2">
        <v>2196535615</v>
      </c>
      <c r="F2198">
        <v>2.0986847477089506E-2</v>
      </c>
      <c r="G2198">
        <f>SUMIFS(Historico_Precos[Preço D0],Historico_Precos[Ativo],Historico_Posicoes[[#This Row],[Ativo]],Historico_Precos[Data],Historico_Posicoes[[#This Row],[Data]])</f>
        <v>86.49821</v>
      </c>
    </row>
    <row r="2199" spans="1:7" x14ac:dyDescent="0.25">
      <c r="A2199" s="1" t="s">
        <v>26</v>
      </c>
      <c r="B2199" s="1">
        <v>45737</v>
      </c>
      <c r="C2199" t="s">
        <v>8</v>
      </c>
      <c r="D2199" s="2">
        <v>112544230</v>
      </c>
      <c r="E2199" s="2">
        <v>2196535615</v>
      </c>
      <c r="F2199">
        <v>5.1237152373693702E-2</v>
      </c>
      <c r="G2199">
        <f>SUMIFS(Historico_Precos[Preço D0],Historico_Precos[Ativo],Historico_Posicoes[[#This Row],[Ativo]],Historico_Precos[Data],Historico_Posicoes[[#This Row],[Data]])</f>
        <v>17.75</v>
      </c>
    </row>
    <row r="2200" spans="1:7" x14ac:dyDescent="0.25">
      <c r="A2200" s="1" t="s">
        <v>26</v>
      </c>
      <c r="B2200" s="1">
        <v>45737</v>
      </c>
      <c r="C2200" t="s">
        <v>13</v>
      </c>
      <c r="D2200" s="2">
        <v>116118548.2</v>
      </c>
      <c r="E2200" s="2">
        <v>2196535615</v>
      </c>
      <c r="F2200">
        <v>5.2864404932491844E-2</v>
      </c>
      <c r="G2200">
        <f>SUMIFS(Historico_Precos[Preço D0],Historico_Precos[Ativo],Historico_Posicoes[[#This Row],[Ativo]],Historico_Precos[Data],Historico_Posicoes[[#This Row],[Data]])</f>
        <v>18.96</v>
      </c>
    </row>
    <row r="2201" spans="1:7" x14ac:dyDescent="0.25">
      <c r="A2201" s="1" t="s">
        <v>24</v>
      </c>
      <c r="B2201" s="1">
        <v>45740</v>
      </c>
      <c r="C2201" t="s">
        <v>9</v>
      </c>
      <c r="D2201" s="2">
        <v>7411454.2400000002</v>
      </c>
      <c r="E2201" s="2">
        <v>87738508.640000001</v>
      </c>
      <c r="F2201">
        <v>8.4472079077727982E-2</v>
      </c>
      <c r="G2201">
        <f>SUMIFS(Historico_Precos[Preço D0],Historico_Precos[Ativo],Historico_Posicoes[[#This Row],[Ativo]],Historico_Precos[Data],Historico_Posicoes[[#This Row],[Data]])</f>
        <v>41.68</v>
      </c>
    </row>
    <row r="2202" spans="1:7" x14ac:dyDescent="0.25">
      <c r="A2202" s="1" t="s">
        <v>24</v>
      </c>
      <c r="B2202" s="1">
        <v>45740</v>
      </c>
      <c r="C2202" t="s">
        <v>2</v>
      </c>
      <c r="D2202" s="2">
        <v>8871764.5800000001</v>
      </c>
      <c r="E2202" s="2">
        <v>87738508.640000001</v>
      </c>
      <c r="F2202">
        <v>0.10111597196621783</v>
      </c>
      <c r="G2202">
        <f>SUMIFS(Historico_Precos[Preço D0],Historico_Precos[Ativo],Historico_Posicoes[[#This Row],[Ativo]],Historico_Precos[Data],Historico_Posicoes[[#This Row],[Data]])</f>
        <v>41.02</v>
      </c>
    </row>
    <row r="2203" spans="1:7" x14ac:dyDescent="0.25">
      <c r="A2203" s="1" t="s">
        <v>24</v>
      </c>
      <c r="B2203" s="1">
        <v>45740</v>
      </c>
      <c r="C2203" t="s">
        <v>3</v>
      </c>
      <c r="D2203" s="2">
        <v>8516644.6999999993</v>
      </c>
      <c r="E2203" s="2">
        <v>87738508.640000001</v>
      </c>
      <c r="F2203">
        <v>9.7068491726302941E-2</v>
      </c>
      <c r="G2203">
        <f>SUMIFS(Historico_Precos[Preço D0],Historico_Precos[Ativo],Historico_Posicoes[[#This Row],[Ativo]],Historico_Precos[Data],Historico_Posicoes[[#This Row],[Data]])</f>
        <v>32.51</v>
      </c>
    </row>
    <row r="2204" spans="1:7" x14ac:dyDescent="0.25">
      <c r="A2204" s="1" t="s">
        <v>24</v>
      </c>
      <c r="B2204" s="1">
        <v>45740</v>
      </c>
      <c r="C2204" t="s">
        <v>4</v>
      </c>
      <c r="D2204" s="2">
        <v>3319680</v>
      </c>
      <c r="E2204" s="2">
        <v>87738508.640000001</v>
      </c>
      <c r="F2204">
        <v>3.7836065958460542E-2</v>
      </c>
      <c r="G2204">
        <f>SUMIFS(Historico_Precos[Preço D0],Historico_Precos[Ativo],Historico_Posicoes[[#This Row],[Ativo]],Historico_Precos[Data],Historico_Posicoes[[#This Row],[Data]])</f>
        <v>98.8</v>
      </c>
    </row>
    <row r="2205" spans="1:7" x14ac:dyDescent="0.25">
      <c r="A2205" s="1" t="s">
        <v>24</v>
      </c>
      <c r="B2205" s="1">
        <v>45740</v>
      </c>
      <c r="C2205" t="s">
        <v>5</v>
      </c>
      <c r="D2205" s="2">
        <v>3698378.12</v>
      </c>
      <c r="E2205" s="2">
        <v>87738508.640000001</v>
      </c>
      <c r="F2205">
        <v>4.2152279282234223E-2</v>
      </c>
      <c r="G2205">
        <f>SUMIFS(Historico_Precos[Preço D0],Historico_Precos[Ativo],Historico_Posicoes[[#This Row],[Ativo]],Historico_Precos[Data],Historico_Posicoes[[#This Row],[Data]])</f>
        <v>54.13</v>
      </c>
    </row>
    <row r="2206" spans="1:7" x14ac:dyDescent="0.25">
      <c r="A2206" s="1" t="s">
        <v>24</v>
      </c>
      <c r="B2206" s="1">
        <v>45740</v>
      </c>
      <c r="C2206" t="s">
        <v>10</v>
      </c>
      <c r="D2206" s="2">
        <v>5662008</v>
      </c>
      <c r="E2206" s="2">
        <v>87738508.640000001</v>
      </c>
      <c r="F2206">
        <v>6.4532758622918851E-2</v>
      </c>
      <c r="G2206">
        <f>SUMIFS(Historico_Precos[Preço D0],Historico_Precos[Ativo],Historico_Posicoes[[#This Row],[Ativo]],Historico_Precos[Data],Historico_Posicoes[[#This Row],[Data]])</f>
        <v>11.88</v>
      </c>
    </row>
    <row r="2207" spans="1:7" x14ac:dyDescent="0.25">
      <c r="A2207" s="1" t="s">
        <v>24</v>
      </c>
      <c r="B2207" s="1">
        <v>45740</v>
      </c>
      <c r="C2207" t="s">
        <v>11</v>
      </c>
      <c r="D2207" s="2">
        <v>1670850</v>
      </c>
      <c r="E2207" s="2">
        <v>87738508.640000001</v>
      </c>
      <c r="F2207">
        <v>1.904351949787142E-2</v>
      </c>
      <c r="G2207">
        <f>SUMIFS(Historico_Precos[Preço D0],Historico_Precos[Ativo],Historico_Posicoes[[#This Row],[Ativo]],Historico_Precos[Data],Historico_Posicoes[[#This Row],[Data]])</f>
        <v>39.5</v>
      </c>
    </row>
    <row r="2208" spans="1:7" x14ac:dyDescent="0.25">
      <c r="A2208" s="1" t="s">
        <v>24</v>
      </c>
      <c r="B2208" s="1">
        <v>45740</v>
      </c>
      <c r="C2208" t="s">
        <v>12</v>
      </c>
      <c r="D2208" s="2">
        <v>3800660.64</v>
      </c>
      <c r="E2208" s="2">
        <v>87738508.640000001</v>
      </c>
      <c r="F2208">
        <v>4.3318044709358988E-2</v>
      </c>
      <c r="G2208">
        <f>SUMIFS(Historico_Precos[Preço D0],Historico_Precos[Ativo],Historico_Posicoes[[#This Row],[Ativo]],Historico_Precos[Data],Historico_Posicoes[[#This Row],[Data]])</f>
        <v>35.22</v>
      </c>
    </row>
    <row r="2209" spans="1:7" x14ac:dyDescent="0.25">
      <c r="A2209" s="1" t="s">
        <v>24</v>
      </c>
      <c r="B2209" s="1">
        <v>45740</v>
      </c>
      <c r="C2209" t="s">
        <v>6</v>
      </c>
      <c r="D2209" s="2">
        <v>2646477.6800000002</v>
      </c>
      <c r="E2209" s="2">
        <v>87738508.640000001</v>
      </c>
      <c r="F2209">
        <v>3.0163239847838839E-2</v>
      </c>
      <c r="G2209">
        <f>SUMIFS(Historico_Precos[Preço D0],Historico_Precos[Ativo],Historico_Posicoes[[#This Row],[Ativo]],Historico_Precos[Data],Historico_Posicoes[[#This Row],[Data]])</f>
        <v>17.079999999999998</v>
      </c>
    </row>
    <row r="2210" spans="1:7" x14ac:dyDescent="0.25">
      <c r="A2210" s="1" t="s">
        <v>24</v>
      </c>
      <c r="B2210" s="1">
        <v>45740</v>
      </c>
      <c r="C2210" t="s">
        <v>7</v>
      </c>
      <c r="D2210" s="2">
        <v>5803796</v>
      </c>
      <c r="E2210" s="2">
        <v>87738508.640000001</v>
      </c>
      <c r="F2210">
        <v>6.6148787914934407E-2</v>
      </c>
      <c r="G2210">
        <f>SUMIFS(Historico_Precos[Preço D0],Historico_Precos[Ativo],Historico_Posicoes[[#This Row],[Ativo]],Historico_Precos[Data],Historico_Posicoes[[#This Row],[Data]])</f>
        <v>20.5</v>
      </c>
    </row>
    <row r="2211" spans="1:7" x14ac:dyDescent="0.25">
      <c r="A2211" s="1" t="s">
        <v>24</v>
      </c>
      <c r="B2211" s="1">
        <v>45740</v>
      </c>
      <c r="C2211" t="s">
        <v>14</v>
      </c>
      <c r="D2211" s="2">
        <v>3928701.2519999999</v>
      </c>
      <c r="E2211" s="2">
        <v>87738508.640000001</v>
      </c>
      <c r="F2211">
        <v>4.4777388092153009E-2</v>
      </c>
      <c r="G2211">
        <f>SUMIFS(Historico_Precos[Preço D0],Historico_Precos[Ativo],Historico_Posicoes[[#This Row],[Ativo]],Historico_Precos[Data],Historico_Posicoes[[#This Row],[Data]])</f>
        <v>12277.191413</v>
      </c>
    </row>
    <row r="2212" spans="1:7" x14ac:dyDescent="0.25">
      <c r="A2212" s="1" t="s">
        <v>24</v>
      </c>
      <c r="B2212" s="1">
        <v>45740</v>
      </c>
      <c r="C2212" t="s">
        <v>15</v>
      </c>
      <c r="D2212" s="2">
        <v>1760132.817</v>
      </c>
      <c r="E2212" s="2">
        <v>87738508.640000001</v>
      </c>
      <c r="F2212">
        <v>2.006112075852581E-2</v>
      </c>
      <c r="G2212">
        <f>SUMIFS(Historico_Precos[Preço D0],Historico_Precos[Ativo],Historico_Posicoes[[#This Row],[Ativo]],Historico_Precos[Data],Historico_Posicoes[[#This Row],[Data]])</f>
        <v>84.788902000000007</v>
      </c>
    </row>
    <row r="2213" spans="1:7" x14ac:dyDescent="0.25">
      <c r="A2213" s="1" t="s">
        <v>24</v>
      </c>
      <c r="B2213" s="1">
        <v>45740</v>
      </c>
      <c r="C2213" t="s">
        <v>8</v>
      </c>
      <c r="D2213" s="2">
        <v>4148368.7</v>
      </c>
      <c r="E2213" s="2">
        <v>87738508.640000001</v>
      </c>
      <c r="F2213">
        <v>4.7281048701445082E-2</v>
      </c>
      <c r="G2213">
        <f>SUMIFS(Historico_Precos[Preço D0],Historico_Precos[Ativo],Historico_Posicoes[[#This Row],[Ativo]],Historico_Precos[Data],Historico_Posicoes[[#This Row],[Data]])</f>
        <v>17.18</v>
      </c>
    </row>
    <row r="2214" spans="1:7" x14ac:dyDescent="0.25">
      <c r="A2214" s="1" t="s">
        <v>24</v>
      </c>
      <c r="B2214" s="1">
        <v>45740</v>
      </c>
      <c r="C2214" t="s">
        <v>13</v>
      </c>
      <c r="D2214" s="2">
        <v>4509424.9400000004</v>
      </c>
      <c r="E2214" s="2">
        <v>87738508.640000001</v>
      </c>
      <c r="F2214">
        <v>5.1396188627990343E-2</v>
      </c>
      <c r="G2214">
        <f>SUMIFS(Historico_Precos[Preço D0],Historico_Precos[Ativo],Historico_Posicoes[[#This Row],[Ativo]],Historico_Precos[Data],Historico_Posicoes[[#This Row],[Data]])</f>
        <v>18.739999999999998</v>
      </c>
    </row>
    <row r="2215" spans="1:7" x14ac:dyDescent="0.25">
      <c r="A2215" s="1" t="s">
        <v>25</v>
      </c>
      <c r="B2215" s="1">
        <v>45740</v>
      </c>
      <c r="C2215" t="s">
        <v>9</v>
      </c>
      <c r="D2215" s="2">
        <v>14823200.24</v>
      </c>
      <c r="E2215" s="2">
        <v>216500716.09999999</v>
      </c>
      <c r="F2215">
        <v>6.8467211134550149E-2</v>
      </c>
      <c r="G2215">
        <f>SUMIFS(Historico_Precos[Preço D0],Historico_Precos[Ativo],Historico_Posicoes[[#This Row],[Ativo]],Historico_Precos[Data],Historico_Posicoes[[#This Row],[Data]])</f>
        <v>41.68</v>
      </c>
    </row>
    <row r="2216" spans="1:7" x14ac:dyDescent="0.25">
      <c r="A2216" s="1" t="s">
        <v>25</v>
      </c>
      <c r="B2216" s="1">
        <v>45740</v>
      </c>
      <c r="C2216" t="s">
        <v>3</v>
      </c>
      <c r="D2216" s="2">
        <v>17618469.399999999</v>
      </c>
      <c r="E2216" s="2">
        <v>216500716.09999999</v>
      </c>
      <c r="F2216">
        <v>8.1378342378609803E-2</v>
      </c>
      <c r="G2216">
        <f>SUMIFS(Historico_Precos[Preço D0],Historico_Precos[Ativo],Historico_Posicoes[[#This Row],[Ativo]],Historico_Precos[Data],Historico_Posicoes[[#This Row],[Data]])</f>
        <v>32.51</v>
      </c>
    </row>
    <row r="2217" spans="1:7" x14ac:dyDescent="0.25">
      <c r="A2217" s="1" t="s">
        <v>25</v>
      </c>
      <c r="B2217" s="1">
        <v>45740</v>
      </c>
      <c r="C2217" t="s">
        <v>4</v>
      </c>
      <c r="D2217" s="2">
        <v>6787560</v>
      </c>
      <c r="E2217" s="2">
        <v>216500716.09999999</v>
      </c>
      <c r="F2217">
        <v>3.1351212699291392E-2</v>
      </c>
      <c r="G2217">
        <f>SUMIFS(Historico_Precos[Preço D0],Historico_Precos[Ativo],Historico_Posicoes[[#This Row],[Ativo]],Historico_Precos[Data],Historico_Posicoes[[#This Row],[Data]])</f>
        <v>98.8</v>
      </c>
    </row>
    <row r="2218" spans="1:7" x14ac:dyDescent="0.25">
      <c r="A2218" s="1" t="s">
        <v>25</v>
      </c>
      <c r="B2218" s="1">
        <v>45740</v>
      </c>
      <c r="C2218" t="s">
        <v>11</v>
      </c>
      <c r="D2218" s="2">
        <v>4416100</v>
      </c>
      <c r="E2218" s="2">
        <v>216500716.09999999</v>
      </c>
      <c r="F2218">
        <v>2.0397623063566395E-2</v>
      </c>
      <c r="G2218">
        <f>SUMIFS(Historico_Precos[Preço D0],Historico_Precos[Ativo],Historico_Posicoes[[#This Row],[Ativo]],Historico_Precos[Data],Historico_Posicoes[[#This Row],[Data]])</f>
        <v>39.5</v>
      </c>
    </row>
    <row r="2219" spans="1:7" x14ac:dyDescent="0.25">
      <c r="A2219" s="1" t="s">
        <v>25</v>
      </c>
      <c r="B2219" s="1">
        <v>45740</v>
      </c>
      <c r="C2219" t="s">
        <v>12</v>
      </c>
      <c r="D2219" s="2">
        <v>8354324.8799999999</v>
      </c>
      <c r="E2219" s="2">
        <v>216500716.09999999</v>
      </c>
      <c r="F2219">
        <v>3.8587978046877233E-2</v>
      </c>
      <c r="G2219">
        <f>SUMIFS(Historico_Precos[Preço D0],Historico_Precos[Ativo],Historico_Posicoes[[#This Row],[Ativo]],Historico_Precos[Data],Historico_Posicoes[[#This Row],[Data]])</f>
        <v>35.22</v>
      </c>
    </row>
    <row r="2220" spans="1:7" x14ac:dyDescent="0.25">
      <c r="A2220" s="1" t="s">
        <v>25</v>
      </c>
      <c r="B2220" s="1">
        <v>45740</v>
      </c>
      <c r="C2220" t="s">
        <v>7</v>
      </c>
      <c r="D2220" s="2">
        <v>12866497</v>
      </c>
      <c r="E2220" s="2">
        <v>216500716.09999999</v>
      </c>
      <c r="F2220">
        <v>5.9429350774327531E-2</v>
      </c>
      <c r="G2220">
        <f>SUMIFS(Historico_Precos[Preço D0],Historico_Precos[Ativo],Historico_Posicoes[[#This Row],[Ativo]],Historico_Precos[Data],Historico_Posicoes[[#This Row],[Data]])</f>
        <v>20.5</v>
      </c>
    </row>
    <row r="2221" spans="1:7" x14ac:dyDescent="0.25">
      <c r="A2221" s="1" t="s">
        <v>25</v>
      </c>
      <c r="B2221" s="1">
        <v>45740</v>
      </c>
      <c r="C2221" t="s">
        <v>2</v>
      </c>
      <c r="D2221" s="2">
        <v>19204415.440000001</v>
      </c>
      <c r="E2221" s="2">
        <v>216500716.09999999</v>
      </c>
      <c r="F2221">
        <v>8.8703704015138829E-2</v>
      </c>
      <c r="G2221">
        <f>SUMIFS(Historico_Precos[Preço D0],Historico_Precos[Ativo],Historico_Posicoes[[#This Row],[Ativo]],Historico_Precos[Data],Historico_Posicoes[[#This Row],[Data]])</f>
        <v>41.02</v>
      </c>
    </row>
    <row r="2222" spans="1:7" x14ac:dyDescent="0.25">
      <c r="A2222" s="1" t="s">
        <v>25</v>
      </c>
      <c r="B2222" s="1">
        <v>45740</v>
      </c>
      <c r="C2222" t="s">
        <v>5</v>
      </c>
      <c r="D2222" s="2">
        <v>7599635.4800000004</v>
      </c>
      <c r="E2222" s="2">
        <v>216500716.09999999</v>
      </c>
      <c r="F2222">
        <v>3.5102126297308821E-2</v>
      </c>
      <c r="G2222">
        <f>SUMIFS(Historico_Precos[Preço D0],Historico_Precos[Ativo],Historico_Posicoes[[#This Row],[Ativo]],Historico_Precos[Data],Historico_Posicoes[[#This Row],[Data]])</f>
        <v>54.13</v>
      </c>
    </row>
    <row r="2223" spans="1:7" x14ac:dyDescent="0.25">
      <c r="A2223" s="1" t="s">
        <v>25</v>
      </c>
      <c r="B2223" s="1">
        <v>45740</v>
      </c>
      <c r="C2223" t="s">
        <v>10</v>
      </c>
      <c r="D2223" s="2">
        <v>11741004</v>
      </c>
      <c r="E2223" s="2">
        <v>216500716.09999999</v>
      </c>
      <c r="F2223">
        <v>5.42307859830677E-2</v>
      </c>
      <c r="G2223">
        <f>SUMIFS(Historico_Precos[Preço D0],Historico_Precos[Ativo],Historico_Posicoes[[#This Row],[Ativo]],Historico_Precos[Data],Historico_Posicoes[[#This Row],[Data]])</f>
        <v>11.88</v>
      </c>
    </row>
    <row r="2224" spans="1:7" x14ac:dyDescent="0.25">
      <c r="A2224" s="1" t="s">
        <v>25</v>
      </c>
      <c r="B2224" s="1">
        <v>45740</v>
      </c>
      <c r="C2224" t="s">
        <v>6</v>
      </c>
      <c r="D2224" s="2">
        <v>5430466.4400000004</v>
      </c>
      <c r="E2224" s="2">
        <v>216500716.09999999</v>
      </c>
      <c r="F2224">
        <v>2.5082902901308234E-2</v>
      </c>
      <c r="G2224">
        <f>SUMIFS(Historico_Precos[Preço D0],Historico_Precos[Ativo],Historico_Posicoes[[#This Row],[Ativo]],Historico_Precos[Data],Historico_Posicoes[[#This Row],[Data]])</f>
        <v>17.079999999999998</v>
      </c>
    </row>
    <row r="2225" spans="1:7" x14ac:dyDescent="0.25">
      <c r="A2225" s="1" t="s">
        <v>25</v>
      </c>
      <c r="B2225" s="1">
        <v>45740</v>
      </c>
      <c r="C2225" t="s">
        <v>8</v>
      </c>
      <c r="D2225" s="2">
        <v>8750048.8800000008</v>
      </c>
      <c r="E2225" s="2">
        <v>216500716.09999999</v>
      </c>
      <c r="F2225">
        <v>4.0415796481515665E-2</v>
      </c>
      <c r="G2225">
        <f>SUMIFS(Historico_Precos[Preço D0],Historico_Precos[Ativo],Historico_Posicoes[[#This Row],[Ativo]],Historico_Precos[Data],Historico_Posicoes[[#This Row],[Data]])</f>
        <v>17.18</v>
      </c>
    </row>
    <row r="2226" spans="1:7" x14ac:dyDescent="0.25">
      <c r="A2226" s="1" t="s">
        <v>25</v>
      </c>
      <c r="B2226" s="1">
        <v>45740</v>
      </c>
      <c r="C2226" t="s">
        <v>13</v>
      </c>
      <c r="D2226" s="2">
        <v>9655297.7599999998</v>
      </c>
      <c r="E2226" s="2">
        <v>216500716.09999999</v>
      </c>
      <c r="F2226">
        <v>4.4597070780774198E-2</v>
      </c>
      <c r="G2226">
        <f>SUMIFS(Historico_Precos[Preço D0],Historico_Precos[Ativo],Historico_Posicoes[[#This Row],[Ativo]],Historico_Precos[Data],Historico_Posicoes[[#This Row],[Data]])</f>
        <v>18.739999999999998</v>
      </c>
    </row>
    <row r="2227" spans="1:7" x14ac:dyDescent="0.25">
      <c r="A2227" s="1" t="s">
        <v>25</v>
      </c>
      <c r="B2227" s="1">
        <v>45740</v>
      </c>
      <c r="C2227" t="s">
        <v>14</v>
      </c>
      <c r="D2227" s="2">
        <v>8716805.9034000002</v>
      </c>
      <c r="E2227" s="2">
        <v>216500716.09999999</v>
      </c>
      <c r="F2227">
        <v>4.0262249753362366E-2</v>
      </c>
      <c r="G2227">
        <f>SUMIFS(Historico_Precos[Preço D0],Historico_Precos[Ativo],Historico_Posicoes[[#This Row],[Ativo]],Historico_Precos[Data],Historico_Posicoes[[#This Row],[Data]])</f>
        <v>12277.191413</v>
      </c>
    </row>
    <row r="2228" spans="1:7" x14ac:dyDescent="0.25">
      <c r="A2228" s="1" t="s">
        <v>25</v>
      </c>
      <c r="B2228" s="1">
        <v>45740</v>
      </c>
      <c r="C2228" t="s">
        <v>15</v>
      </c>
      <c r="D2228" s="2">
        <v>3929880.8191999998</v>
      </c>
      <c r="E2228" s="2">
        <v>216500716.09999999</v>
      </c>
      <c r="F2228">
        <v>1.8151814414252645E-2</v>
      </c>
      <c r="G2228">
        <f>SUMIFS(Historico_Precos[Preço D0],Historico_Precos[Ativo],Historico_Posicoes[[#This Row],[Ativo]],Historico_Precos[Data],Historico_Posicoes[[#This Row],[Data]])</f>
        <v>84.788902000000007</v>
      </c>
    </row>
    <row r="2229" spans="1:7" x14ac:dyDescent="0.25">
      <c r="A2229" s="1" t="s">
        <v>26</v>
      </c>
      <c r="B2229" s="1">
        <v>45740</v>
      </c>
      <c r="C2229" t="s">
        <v>2</v>
      </c>
      <c r="D2229" s="2">
        <v>243917226</v>
      </c>
      <c r="E2229" s="2">
        <v>2170386457</v>
      </c>
      <c r="F2229">
        <v>0.11238423701609009</v>
      </c>
      <c r="G2229">
        <f>SUMIFS(Historico_Precos[Preço D0],Historico_Precos[Ativo],Historico_Posicoes[[#This Row],[Ativo]],Historico_Precos[Data],Historico_Posicoes[[#This Row],[Data]])</f>
        <v>41.02</v>
      </c>
    </row>
    <row r="2230" spans="1:7" x14ac:dyDescent="0.25">
      <c r="A2230" s="1" t="s">
        <v>26</v>
      </c>
      <c r="B2230" s="1">
        <v>45740</v>
      </c>
      <c r="C2230" t="s">
        <v>3</v>
      </c>
      <c r="D2230" s="2">
        <v>220853531.5</v>
      </c>
      <c r="E2230" s="2">
        <v>2170386457</v>
      </c>
      <c r="F2230">
        <v>0.10175769885943405</v>
      </c>
      <c r="G2230">
        <f>SUMIFS(Historico_Precos[Preço D0],Historico_Precos[Ativo],Historico_Posicoes[[#This Row],[Ativo]],Historico_Precos[Data],Historico_Posicoes[[#This Row],[Data]])</f>
        <v>32.51</v>
      </c>
    </row>
    <row r="2231" spans="1:7" x14ac:dyDescent="0.25">
      <c r="A2231" s="1" t="s">
        <v>26</v>
      </c>
      <c r="B2231" s="1">
        <v>45740</v>
      </c>
      <c r="C2231" t="s">
        <v>4</v>
      </c>
      <c r="D2231" s="2">
        <v>91005766.799999997</v>
      </c>
      <c r="E2231" s="2">
        <v>2170386457</v>
      </c>
      <c r="F2231">
        <v>4.1930673915921875E-2</v>
      </c>
      <c r="G2231">
        <f>SUMIFS(Historico_Precos[Preço D0],Historico_Precos[Ativo],Historico_Posicoes[[#This Row],[Ativo]],Historico_Precos[Data],Historico_Posicoes[[#This Row],[Data]])</f>
        <v>98.8</v>
      </c>
    </row>
    <row r="2232" spans="1:7" x14ac:dyDescent="0.25">
      <c r="A2232" s="1" t="s">
        <v>26</v>
      </c>
      <c r="B2232" s="1">
        <v>45740</v>
      </c>
      <c r="C2232" t="s">
        <v>5</v>
      </c>
      <c r="D2232" s="2">
        <v>94960313.129999995</v>
      </c>
      <c r="E2232" s="2">
        <v>2170386457</v>
      </c>
      <c r="F2232">
        <v>4.3752721006773215E-2</v>
      </c>
      <c r="G2232">
        <f>SUMIFS(Historico_Precos[Preço D0],Historico_Precos[Ativo],Historico_Posicoes[[#This Row],[Ativo]],Historico_Precos[Data],Historico_Posicoes[[#This Row],[Data]])</f>
        <v>54.13</v>
      </c>
    </row>
    <row r="2233" spans="1:7" x14ac:dyDescent="0.25">
      <c r="A2233" s="1" t="s">
        <v>26</v>
      </c>
      <c r="B2233" s="1">
        <v>45740</v>
      </c>
      <c r="C2233" t="s">
        <v>10</v>
      </c>
      <c r="D2233" s="2">
        <v>140780376</v>
      </c>
      <c r="E2233" s="2">
        <v>2170386457</v>
      </c>
      <c r="F2233">
        <v>6.4864197592991155E-2</v>
      </c>
      <c r="G2233">
        <f>SUMIFS(Historico_Precos[Preço D0],Historico_Precos[Ativo],Historico_Posicoes[[#This Row],[Ativo]],Historico_Precos[Data],Historico_Posicoes[[#This Row],[Data]])</f>
        <v>11.88</v>
      </c>
    </row>
    <row r="2234" spans="1:7" x14ac:dyDescent="0.25">
      <c r="A2234" s="1" t="s">
        <v>26</v>
      </c>
      <c r="B2234" s="1">
        <v>45740</v>
      </c>
      <c r="C2234" t="s">
        <v>12</v>
      </c>
      <c r="D2234" s="2">
        <v>99053538.060000002</v>
      </c>
      <c r="E2234" s="2">
        <v>2170386457</v>
      </c>
      <c r="F2234">
        <v>4.5638663907309848E-2</v>
      </c>
      <c r="G2234">
        <f>SUMIFS(Historico_Precos[Preço D0],Historico_Precos[Ativo],Historico_Posicoes[[#This Row],[Ativo]],Historico_Precos[Data],Historico_Posicoes[[#This Row],[Data]])</f>
        <v>35.22</v>
      </c>
    </row>
    <row r="2235" spans="1:7" x14ac:dyDescent="0.25">
      <c r="A2235" s="1" t="s">
        <v>26</v>
      </c>
      <c r="B2235" s="1">
        <v>45740</v>
      </c>
      <c r="C2235" t="s">
        <v>6</v>
      </c>
      <c r="D2235" s="2">
        <v>65046054.359999999</v>
      </c>
      <c r="E2235" s="2">
        <v>2170386457</v>
      </c>
      <c r="F2235">
        <v>2.9969802912385202E-2</v>
      </c>
      <c r="G2235">
        <f>SUMIFS(Historico_Precos[Preço D0],Historico_Precos[Ativo],Historico_Posicoes[[#This Row],[Ativo]],Historico_Precos[Data],Historico_Posicoes[[#This Row],[Data]])</f>
        <v>17.079999999999998</v>
      </c>
    </row>
    <row r="2236" spans="1:7" x14ac:dyDescent="0.25">
      <c r="A2236" s="1" t="s">
        <v>26</v>
      </c>
      <c r="B2236" s="1">
        <v>45740</v>
      </c>
      <c r="C2236" t="s">
        <v>7</v>
      </c>
      <c r="D2236" s="2">
        <v>150687300</v>
      </c>
      <c r="E2236" s="2">
        <v>2170386457</v>
      </c>
      <c r="F2236">
        <v>6.9428787446585136E-2</v>
      </c>
      <c r="G2236">
        <f>SUMIFS(Historico_Precos[Preço D0],Historico_Precos[Ativo],Historico_Posicoes[[#This Row],[Ativo]],Historico_Precos[Data],Historico_Posicoes[[#This Row],[Data]])</f>
        <v>20.5</v>
      </c>
    </row>
    <row r="2237" spans="1:7" x14ac:dyDescent="0.25">
      <c r="A2237" s="1" t="s">
        <v>26</v>
      </c>
      <c r="B2237" s="1">
        <v>45740</v>
      </c>
      <c r="C2237" t="s">
        <v>14</v>
      </c>
      <c r="D2237" s="2">
        <v>150943344.09999999</v>
      </c>
      <c r="E2237" s="2">
        <v>2170386457</v>
      </c>
      <c r="F2237">
        <v>6.9546759109730294E-2</v>
      </c>
      <c r="G2237">
        <f>SUMIFS(Historico_Precos[Preço D0],Historico_Precos[Ativo],Historico_Posicoes[[#This Row],[Ativo]],Historico_Precos[Data],Historico_Posicoes[[#This Row],[Data]])</f>
        <v>12277.191413</v>
      </c>
    </row>
    <row r="2238" spans="1:7" x14ac:dyDescent="0.25">
      <c r="A2238" s="1" t="s">
        <v>26</v>
      </c>
      <c r="B2238" s="1">
        <v>45740</v>
      </c>
      <c r="C2238" t="s">
        <v>15</v>
      </c>
      <c r="D2238" s="2">
        <v>44910098.869999997</v>
      </c>
      <c r="E2238" s="2">
        <v>2170386457</v>
      </c>
      <c r="F2238">
        <v>2.0692213004349758E-2</v>
      </c>
      <c r="G2238">
        <f>SUMIFS(Historico_Precos[Preço D0],Historico_Precos[Ativo],Historico_Posicoes[[#This Row],[Ativo]],Historico_Precos[Data],Historico_Posicoes[[#This Row],[Data]])</f>
        <v>84.788902000000007</v>
      </c>
    </row>
    <row r="2239" spans="1:7" x14ac:dyDescent="0.25">
      <c r="A2239" s="1" t="s">
        <v>26</v>
      </c>
      <c r="B2239" s="1">
        <v>45740</v>
      </c>
      <c r="C2239" t="s">
        <v>8</v>
      </c>
      <c r="D2239" s="2">
        <v>108930133.59999999</v>
      </c>
      <c r="E2239" s="2">
        <v>2170386457</v>
      </c>
      <c r="F2239">
        <v>5.0189280000653813E-2</v>
      </c>
      <c r="G2239">
        <f>SUMIFS(Historico_Precos[Preço D0],Historico_Precos[Ativo],Historico_Posicoes[[#This Row],[Ativo]],Historico_Precos[Data],Historico_Posicoes[[#This Row],[Data]])</f>
        <v>17.18</v>
      </c>
    </row>
    <row r="2240" spans="1:7" x14ac:dyDescent="0.25">
      <c r="A2240" s="1" t="s">
        <v>26</v>
      </c>
      <c r="B2240" s="1">
        <v>45740</v>
      </c>
      <c r="C2240" t="s">
        <v>13</v>
      </c>
      <c r="D2240" s="2">
        <v>114771181</v>
      </c>
      <c r="E2240" s="2">
        <v>2170386457</v>
      </c>
      <c r="F2240">
        <v>5.2880527626698141E-2</v>
      </c>
      <c r="G2240">
        <f>SUMIFS(Historico_Precos[Preço D0],Historico_Precos[Ativo],Historico_Posicoes[[#This Row],[Ativo]],Historico_Precos[Data],Historico_Posicoes[[#This Row],[Data]])</f>
        <v>18.739999999999998</v>
      </c>
    </row>
    <row r="2241" spans="1:7" x14ac:dyDescent="0.25">
      <c r="A2241" s="1" t="s">
        <v>24</v>
      </c>
      <c r="B2241" s="1">
        <v>45741</v>
      </c>
      <c r="C2241" t="s">
        <v>9</v>
      </c>
      <c r="D2241" s="2">
        <v>7439905.1200000001</v>
      </c>
      <c r="E2241" s="2">
        <v>88628601.489999995</v>
      </c>
      <c r="F2241">
        <v>8.3944742384764445E-2</v>
      </c>
      <c r="G2241">
        <f>SUMIFS(Historico_Precos[Preço D0],Historico_Precos[Ativo],Historico_Posicoes[[#This Row],[Ativo]],Historico_Precos[Data],Historico_Posicoes[[#This Row],[Data]])</f>
        <v>41.84</v>
      </c>
    </row>
    <row r="2242" spans="1:7" x14ac:dyDescent="0.25">
      <c r="A2242" s="1" t="s">
        <v>24</v>
      </c>
      <c r="B2242" s="1">
        <v>45741</v>
      </c>
      <c r="C2242" t="s">
        <v>2</v>
      </c>
      <c r="D2242" s="2">
        <v>8910694.8000000007</v>
      </c>
      <c r="E2242" s="2">
        <v>88628601.489999995</v>
      </c>
      <c r="F2242">
        <v>0.10053972025052656</v>
      </c>
      <c r="G2242">
        <f>SUMIFS(Historico_Precos[Preço D0],Historico_Precos[Ativo],Historico_Posicoes[[#This Row],[Ativo]],Historico_Precos[Data],Historico_Posicoes[[#This Row],[Data]])</f>
        <v>41.2</v>
      </c>
    </row>
    <row r="2243" spans="1:7" x14ac:dyDescent="0.25">
      <c r="A2243" s="1" t="s">
        <v>24</v>
      </c>
      <c r="B2243" s="1">
        <v>45741</v>
      </c>
      <c r="C2243" t="s">
        <v>3</v>
      </c>
      <c r="D2243" s="2">
        <v>8605714.5</v>
      </c>
      <c r="E2243" s="2">
        <v>88628601.489999995</v>
      </c>
      <c r="F2243">
        <v>9.7098615518275852E-2</v>
      </c>
      <c r="G2243">
        <f>SUMIFS(Historico_Precos[Preço D0],Historico_Precos[Ativo],Historico_Posicoes[[#This Row],[Ativo]],Historico_Precos[Data],Historico_Posicoes[[#This Row],[Data]])</f>
        <v>32.85</v>
      </c>
    </row>
    <row r="2244" spans="1:7" x14ac:dyDescent="0.25">
      <c r="A2244" s="1" t="s">
        <v>24</v>
      </c>
      <c r="B2244" s="1">
        <v>45741</v>
      </c>
      <c r="C2244" t="s">
        <v>4</v>
      </c>
      <c r="D2244" s="2">
        <v>3430560</v>
      </c>
      <c r="E2244" s="2">
        <v>88628601.489999995</v>
      </c>
      <c r="F2244">
        <v>3.8707143544254974E-2</v>
      </c>
      <c r="G2244">
        <f>SUMIFS(Historico_Precos[Preço D0],Historico_Precos[Ativo],Historico_Posicoes[[#This Row],[Ativo]],Historico_Precos[Data],Historico_Posicoes[[#This Row],[Data]])</f>
        <v>102.1</v>
      </c>
    </row>
    <row r="2245" spans="1:7" x14ac:dyDescent="0.25">
      <c r="A2245" s="1" t="s">
        <v>24</v>
      </c>
      <c r="B2245" s="1">
        <v>45741</v>
      </c>
      <c r="C2245" t="s">
        <v>5</v>
      </c>
      <c r="D2245" s="2">
        <v>3649184.84</v>
      </c>
      <c r="E2245" s="2">
        <v>88628601.489999995</v>
      </c>
      <c r="F2245">
        <v>4.1173896221432978E-2</v>
      </c>
      <c r="G2245">
        <f>SUMIFS(Historico_Precos[Preço D0],Historico_Precos[Ativo],Historico_Posicoes[[#This Row],[Ativo]],Historico_Precos[Data],Historico_Posicoes[[#This Row],[Data]])</f>
        <v>53.41</v>
      </c>
    </row>
    <row r="2246" spans="1:7" x14ac:dyDescent="0.25">
      <c r="A2246" s="1" t="s">
        <v>24</v>
      </c>
      <c r="B2246" s="1">
        <v>45741</v>
      </c>
      <c r="C2246" t="s">
        <v>10</v>
      </c>
      <c r="D2246" s="2">
        <v>5752562</v>
      </c>
      <c r="E2246" s="2">
        <v>88628601.489999995</v>
      </c>
      <c r="F2246">
        <v>6.4906383529577241E-2</v>
      </c>
      <c r="G2246">
        <f>SUMIFS(Historico_Precos[Preço D0],Historico_Precos[Ativo],Historico_Posicoes[[#This Row],[Ativo]],Historico_Precos[Data],Historico_Posicoes[[#This Row],[Data]])</f>
        <v>12.07</v>
      </c>
    </row>
    <row r="2247" spans="1:7" x14ac:dyDescent="0.25">
      <c r="A2247" s="1" t="s">
        <v>24</v>
      </c>
      <c r="B2247" s="1">
        <v>45741</v>
      </c>
      <c r="C2247" t="s">
        <v>11</v>
      </c>
      <c r="D2247" s="2">
        <v>1653507</v>
      </c>
      <c r="E2247" s="2">
        <v>88628601.489999995</v>
      </c>
      <c r="F2247">
        <v>1.8656584581068517E-2</v>
      </c>
      <c r="G2247">
        <f>SUMIFS(Historico_Precos[Preço D0],Historico_Precos[Ativo],Historico_Posicoes[[#This Row],[Ativo]],Historico_Precos[Data],Historico_Posicoes[[#This Row],[Data]])</f>
        <v>39.090000000000003</v>
      </c>
    </row>
    <row r="2248" spans="1:7" x14ac:dyDescent="0.25">
      <c r="A2248" s="1" t="s">
        <v>24</v>
      </c>
      <c r="B2248" s="1">
        <v>45741</v>
      </c>
      <c r="C2248" t="s">
        <v>12</v>
      </c>
      <c r="D2248" s="2">
        <v>3826559.52</v>
      </c>
      <c r="E2248" s="2">
        <v>88628601.489999995</v>
      </c>
      <c r="F2248">
        <v>4.3175221719274813E-2</v>
      </c>
      <c r="G2248">
        <f>SUMIFS(Historico_Precos[Preço D0],Historico_Precos[Ativo],Historico_Posicoes[[#This Row],[Ativo]],Historico_Precos[Data],Historico_Posicoes[[#This Row],[Data]])</f>
        <v>35.46</v>
      </c>
    </row>
    <row r="2249" spans="1:7" x14ac:dyDescent="0.25">
      <c r="A2249" s="1" t="s">
        <v>24</v>
      </c>
      <c r="B2249" s="1">
        <v>45741</v>
      </c>
      <c r="C2249" t="s">
        <v>6</v>
      </c>
      <c r="D2249" s="2">
        <v>2641829.2999999998</v>
      </c>
      <c r="E2249" s="2">
        <v>88628601.489999995</v>
      </c>
      <c r="F2249">
        <v>2.9807864003112795E-2</v>
      </c>
      <c r="G2249">
        <f>SUMIFS(Historico_Precos[Preço D0],Historico_Precos[Ativo],Historico_Posicoes[[#This Row],[Ativo]],Historico_Precos[Data],Historico_Posicoes[[#This Row],[Data]])</f>
        <v>17.05</v>
      </c>
    </row>
    <row r="2250" spans="1:7" x14ac:dyDescent="0.25">
      <c r="A2250" s="1" t="s">
        <v>24</v>
      </c>
      <c r="B2250" s="1">
        <v>45741</v>
      </c>
      <c r="C2250" t="s">
        <v>7</v>
      </c>
      <c r="D2250" s="2">
        <v>5888729.5999999996</v>
      </c>
      <c r="E2250" s="2">
        <v>88628601.489999995</v>
      </c>
      <c r="F2250">
        <v>6.6442767921418996E-2</v>
      </c>
      <c r="G2250">
        <f>SUMIFS(Historico_Precos[Preço D0],Historico_Precos[Ativo],Historico_Posicoes[[#This Row],[Ativo]],Historico_Precos[Data],Historico_Posicoes[[#This Row],[Data]])</f>
        <v>20.8</v>
      </c>
    </row>
    <row r="2251" spans="1:7" x14ac:dyDescent="0.25">
      <c r="A2251" s="1" t="s">
        <v>24</v>
      </c>
      <c r="B2251" s="1">
        <v>45741</v>
      </c>
      <c r="C2251" t="s">
        <v>14</v>
      </c>
      <c r="D2251" s="2">
        <v>3119205.9849999999</v>
      </c>
      <c r="E2251" s="2">
        <v>88628601.489999995</v>
      </c>
      <c r="F2251">
        <v>3.5194123934720344E-2</v>
      </c>
      <c r="G2251">
        <f>SUMIFS(Historico_Precos[Preço D0],Historico_Precos[Ativo],Historico_Posicoes[[#This Row],[Ativo]],Historico_Precos[Data],Historico_Posicoes[[#This Row],[Data]])</f>
        <v>12476.823940000002</v>
      </c>
    </row>
    <row r="2252" spans="1:7" x14ac:dyDescent="0.25">
      <c r="A2252" s="1" t="s">
        <v>24</v>
      </c>
      <c r="B2252" s="1">
        <v>45741</v>
      </c>
      <c r="C2252" t="s">
        <v>15</v>
      </c>
      <c r="D2252" s="2">
        <v>1731594.7549999999</v>
      </c>
      <c r="E2252" s="2">
        <v>88628601.489999995</v>
      </c>
      <c r="F2252">
        <v>1.9537651795119168E-2</v>
      </c>
      <c r="G2252">
        <f>SUMIFS(Historico_Precos[Preço D0],Historico_Precos[Ativo],Historico_Posicoes[[#This Row],[Ativo]],Historico_Precos[Data],Historico_Posicoes[[#This Row],[Data]])</f>
        <v>83.414170000000013</v>
      </c>
    </row>
    <row r="2253" spans="1:7" x14ac:dyDescent="0.25">
      <c r="A2253" s="1" t="s">
        <v>24</v>
      </c>
      <c r="B2253" s="1">
        <v>45741</v>
      </c>
      <c r="C2253" t="s">
        <v>8</v>
      </c>
      <c r="D2253" s="2">
        <v>4254613.3</v>
      </c>
      <c r="E2253" s="2">
        <v>88628601.489999995</v>
      </c>
      <c r="F2253">
        <v>4.800496937187991E-2</v>
      </c>
      <c r="G2253">
        <f>SUMIFS(Historico_Precos[Preço D0],Historico_Precos[Ativo],Historico_Posicoes[[#This Row],[Ativo]],Historico_Precos[Data],Historico_Posicoes[[#This Row],[Data]])</f>
        <v>17.62</v>
      </c>
    </row>
    <row r="2254" spans="1:7" x14ac:dyDescent="0.25">
      <c r="A2254" s="1" t="s">
        <v>24</v>
      </c>
      <c r="B2254" s="1">
        <v>45741</v>
      </c>
      <c r="C2254" t="s">
        <v>13</v>
      </c>
      <c r="D2254" s="2">
        <v>4567176.38</v>
      </c>
      <c r="E2254" s="2">
        <v>88628601.489999995</v>
      </c>
      <c r="F2254">
        <v>5.153163090941152E-2</v>
      </c>
      <c r="G2254">
        <f>SUMIFS(Historico_Precos[Preço D0],Historico_Precos[Ativo],Historico_Posicoes[[#This Row],[Ativo]],Historico_Precos[Data],Historico_Posicoes[[#This Row],[Data]])</f>
        <v>18.98</v>
      </c>
    </row>
    <row r="2255" spans="1:7" x14ac:dyDescent="0.25">
      <c r="A2255" s="1" t="s">
        <v>25</v>
      </c>
      <c r="B2255" s="1">
        <v>45741</v>
      </c>
      <c r="C2255" t="s">
        <v>9</v>
      </c>
      <c r="D2255" s="2">
        <v>14880103.119999999</v>
      </c>
      <c r="E2255" s="2">
        <v>217768103.40000001</v>
      </c>
      <c r="F2255">
        <v>6.8330039558952227E-2</v>
      </c>
      <c r="G2255">
        <f>SUMIFS(Historico_Precos[Preço D0],Historico_Precos[Ativo],Historico_Posicoes[[#This Row],[Ativo]],Historico_Precos[Data],Historico_Posicoes[[#This Row],[Data]])</f>
        <v>41.84</v>
      </c>
    </row>
    <row r="2256" spans="1:7" x14ac:dyDescent="0.25">
      <c r="A2256" s="1" t="s">
        <v>25</v>
      </c>
      <c r="B2256" s="1">
        <v>45741</v>
      </c>
      <c r="C2256" t="s">
        <v>3</v>
      </c>
      <c r="D2256" s="2">
        <v>17802729</v>
      </c>
      <c r="E2256" s="2">
        <v>217768103.40000001</v>
      </c>
      <c r="F2256">
        <v>8.1750856631651228E-2</v>
      </c>
      <c r="G2256">
        <f>SUMIFS(Historico_Precos[Preço D0],Historico_Precos[Ativo],Historico_Posicoes[[#This Row],[Ativo]],Historico_Precos[Data],Historico_Posicoes[[#This Row],[Data]])</f>
        <v>32.85</v>
      </c>
    </row>
    <row r="2257" spans="1:7" x14ac:dyDescent="0.25">
      <c r="A2257" s="1" t="s">
        <v>25</v>
      </c>
      <c r="B2257" s="1">
        <v>45741</v>
      </c>
      <c r="C2257" t="s">
        <v>4</v>
      </c>
      <c r="D2257" s="2">
        <v>7014270</v>
      </c>
      <c r="E2257" s="2">
        <v>217768103.40000001</v>
      </c>
      <c r="F2257">
        <v>3.2209813514865737E-2</v>
      </c>
      <c r="G2257">
        <f>SUMIFS(Historico_Precos[Preço D0],Historico_Precos[Ativo],Historico_Posicoes[[#This Row],[Ativo]],Historico_Precos[Data],Historico_Posicoes[[#This Row],[Data]])</f>
        <v>102.1</v>
      </c>
    </row>
    <row r="2258" spans="1:7" x14ac:dyDescent="0.25">
      <c r="A2258" s="1" t="s">
        <v>25</v>
      </c>
      <c r="B2258" s="1">
        <v>45741</v>
      </c>
      <c r="C2258" t="s">
        <v>11</v>
      </c>
      <c r="D2258" s="2">
        <v>4370262</v>
      </c>
      <c r="E2258" s="2">
        <v>217768103.40000001</v>
      </c>
      <c r="F2258">
        <v>2.0068421094583497E-2</v>
      </c>
      <c r="G2258">
        <f>SUMIFS(Historico_Precos[Preço D0],Historico_Precos[Ativo],Historico_Posicoes[[#This Row],[Ativo]],Historico_Precos[Data],Historico_Posicoes[[#This Row],[Data]])</f>
        <v>39.090000000000003</v>
      </c>
    </row>
    <row r="2259" spans="1:7" x14ac:dyDescent="0.25">
      <c r="A2259" s="1" t="s">
        <v>25</v>
      </c>
      <c r="B2259" s="1">
        <v>45741</v>
      </c>
      <c r="C2259" t="s">
        <v>12</v>
      </c>
      <c r="D2259" s="2">
        <v>8464443.8399999999</v>
      </c>
      <c r="E2259" s="2">
        <v>217768103.40000001</v>
      </c>
      <c r="F2259">
        <v>3.8869070850345661E-2</v>
      </c>
      <c r="G2259">
        <f>SUMIFS(Historico_Precos[Preço D0],Historico_Precos[Ativo],Historico_Posicoes[[#This Row],[Ativo]],Historico_Precos[Data],Historico_Posicoes[[#This Row],[Data]])</f>
        <v>35.46</v>
      </c>
    </row>
    <row r="2260" spans="1:7" x14ac:dyDescent="0.25">
      <c r="A2260" s="1" t="s">
        <v>25</v>
      </c>
      <c r="B2260" s="1">
        <v>45741</v>
      </c>
      <c r="C2260" t="s">
        <v>7</v>
      </c>
      <c r="D2260" s="2">
        <v>13098467.199999999</v>
      </c>
      <c r="E2260" s="2">
        <v>217768103.40000001</v>
      </c>
      <c r="F2260">
        <v>6.014869485243448E-2</v>
      </c>
      <c r="G2260">
        <f>SUMIFS(Historico_Precos[Preço D0],Historico_Precos[Ativo],Historico_Posicoes[[#This Row],[Ativo]],Historico_Precos[Data],Historico_Posicoes[[#This Row],[Data]])</f>
        <v>20.8</v>
      </c>
    </row>
    <row r="2261" spans="1:7" x14ac:dyDescent="0.25">
      <c r="A2261" s="1" t="s">
        <v>25</v>
      </c>
      <c r="B2261" s="1">
        <v>45741</v>
      </c>
      <c r="C2261" t="s">
        <v>2</v>
      </c>
      <c r="D2261" s="2">
        <v>19288686.399999999</v>
      </c>
      <c r="E2261" s="2">
        <v>217768103.40000001</v>
      </c>
      <c r="F2261">
        <v>8.8574433532032121E-2</v>
      </c>
      <c r="G2261">
        <f>SUMIFS(Historico_Precos[Preço D0],Historico_Precos[Ativo],Historico_Posicoes[[#This Row],[Ativo]],Historico_Precos[Data],Historico_Posicoes[[#This Row],[Data]])</f>
        <v>41.2</v>
      </c>
    </row>
    <row r="2262" spans="1:7" x14ac:dyDescent="0.25">
      <c r="A2262" s="1" t="s">
        <v>25</v>
      </c>
      <c r="B2262" s="1">
        <v>45741</v>
      </c>
      <c r="C2262" t="s">
        <v>5</v>
      </c>
      <c r="D2262" s="2">
        <v>7498550.3600000003</v>
      </c>
      <c r="E2262" s="2">
        <v>217768103.40000001</v>
      </c>
      <c r="F2262">
        <v>3.4433648651595872E-2</v>
      </c>
      <c r="G2262">
        <f>SUMIFS(Historico_Precos[Preço D0],Historico_Precos[Ativo],Historico_Posicoes[[#This Row],[Ativo]],Historico_Precos[Data],Historico_Posicoes[[#This Row],[Data]])</f>
        <v>53.41</v>
      </c>
    </row>
    <row r="2263" spans="1:7" x14ac:dyDescent="0.25">
      <c r="A2263" s="1" t="s">
        <v>25</v>
      </c>
      <c r="B2263" s="1">
        <v>45741</v>
      </c>
      <c r="C2263" t="s">
        <v>10</v>
      </c>
      <c r="D2263" s="2">
        <v>11928781</v>
      </c>
      <c r="E2263" s="2">
        <v>217768103.40000001</v>
      </c>
      <c r="F2263">
        <v>5.4777448183442275E-2</v>
      </c>
      <c r="G2263">
        <f>SUMIFS(Historico_Precos[Preço D0],Historico_Precos[Ativo],Historico_Posicoes[[#This Row],[Ativo]],Historico_Precos[Data],Historico_Posicoes[[#This Row],[Data]])</f>
        <v>12.07</v>
      </c>
    </row>
    <row r="2264" spans="1:7" x14ac:dyDescent="0.25">
      <c r="A2264" s="1" t="s">
        <v>25</v>
      </c>
      <c r="B2264" s="1">
        <v>45741</v>
      </c>
      <c r="C2264" t="s">
        <v>6</v>
      </c>
      <c r="D2264" s="2">
        <v>5420928.1500000004</v>
      </c>
      <c r="E2264" s="2">
        <v>217768103.40000001</v>
      </c>
      <c r="F2264">
        <v>2.4893122846566518E-2</v>
      </c>
      <c r="G2264">
        <f>SUMIFS(Historico_Precos[Preço D0],Historico_Precos[Ativo],Historico_Posicoes[[#This Row],[Ativo]],Historico_Precos[Data],Historico_Posicoes[[#This Row],[Data]])</f>
        <v>17.05</v>
      </c>
    </row>
    <row r="2265" spans="1:7" x14ac:dyDescent="0.25">
      <c r="A2265" s="1" t="s">
        <v>25</v>
      </c>
      <c r="B2265" s="1">
        <v>45741</v>
      </c>
      <c r="C2265" t="s">
        <v>8</v>
      </c>
      <c r="D2265" s="2">
        <v>8974147.9199999999</v>
      </c>
      <c r="E2265" s="2">
        <v>217768103.40000001</v>
      </c>
      <c r="F2265">
        <v>4.1209652744764638E-2</v>
      </c>
      <c r="G2265">
        <f>SUMIFS(Historico_Precos[Preço D0],Historico_Precos[Ativo],Historico_Posicoes[[#This Row],[Ativo]],Historico_Precos[Data],Historico_Posicoes[[#This Row],[Data]])</f>
        <v>17.62</v>
      </c>
    </row>
    <row r="2266" spans="1:7" x14ac:dyDescent="0.25">
      <c r="A2266" s="1" t="s">
        <v>25</v>
      </c>
      <c r="B2266" s="1">
        <v>45741</v>
      </c>
      <c r="C2266" t="s">
        <v>13</v>
      </c>
      <c r="D2266" s="2">
        <v>9778951.5199999996</v>
      </c>
      <c r="E2266" s="2">
        <v>217768103.40000001</v>
      </c>
      <c r="F2266">
        <v>4.490534365373914E-2</v>
      </c>
      <c r="G2266">
        <f>SUMIFS(Historico_Precos[Preço D0],Historico_Precos[Ativo],Historico_Posicoes[[#This Row],[Ativo]],Historico_Precos[Data],Historico_Posicoes[[#This Row],[Data]])</f>
        <v>18.98</v>
      </c>
    </row>
    <row r="2267" spans="1:7" x14ac:dyDescent="0.25">
      <c r="A2267" s="1" t="s">
        <v>25</v>
      </c>
      <c r="B2267" s="1">
        <v>45741</v>
      </c>
      <c r="C2267" t="s">
        <v>14</v>
      </c>
      <c r="D2267" s="2">
        <v>7036928.7022000002</v>
      </c>
      <c r="E2267" s="2">
        <v>217768103.40000001</v>
      </c>
      <c r="F2267">
        <v>3.2313863198204257E-2</v>
      </c>
      <c r="G2267">
        <f>SUMIFS(Historico_Precos[Preço D0],Historico_Precos[Ativo],Historico_Posicoes[[#This Row],[Ativo]],Historico_Precos[Data],Historico_Posicoes[[#This Row],[Data]])</f>
        <v>12476.823940000002</v>
      </c>
    </row>
    <row r="2268" spans="1:7" x14ac:dyDescent="0.25">
      <c r="A2268" s="1" t="s">
        <v>25</v>
      </c>
      <c r="B2268" s="1">
        <v>45741</v>
      </c>
      <c r="C2268" t="s">
        <v>15</v>
      </c>
      <c r="D2268" s="2">
        <v>4007967.4540999997</v>
      </c>
      <c r="E2268" s="2">
        <v>217768103.40000001</v>
      </c>
      <c r="F2268">
        <v>1.8404749784398405E-2</v>
      </c>
      <c r="G2268">
        <f>SUMIFS(Historico_Precos[Preço D0],Historico_Precos[Ativo],Historico_Posicoes[[#This Row],[Ativo]],Historico_Precos[Data],Historico_Posicoes[[#This Row],[Data]])</f>
        <v>83.414170000000013</v>
      </c>
    </row>
    <row r="2269" spans="1:7" x14ac:dyDescent="0.25">
      <c r="A2269" s="1" t="s">
        <v>26</v>
      </c>
      <c r="B2269" s="1">
        <v>45741</v>
      </c>
      <c r="C2269" t="s">
        <v>2</v>
      </c>
      <c r="D2269" s="2">
        <v>244987560</v>
      </c>
      <c r="E2269" s="2">
        <v>2195788433</v>
      </c>
      <c r="F2269">
        <v>0.11157156869857689</v>
      </c>
      <c r="G2269">
        <f>SUMIFS(Historico_Precos[Preço D0],Historico_Precos[Ativo],Historico_Posicoes[[#This Row],[Ativo]],Historico_Precos[Data],Historico_Posicoes[[#This Row],[Data]])</f>
        <v>41.2</v>
      </c>
    </row>
    <row r="2270" spans="1:7" x14ac:dyDescent="0.25">
      <c r="A2270" s="1" t="s">
        <v>26</v>
      </c>
      <c r="B2270" s="1">
        <v>45741</v>
      </c>
      <c r="C2270" t="s">
        <v>3</v>
      </c>
      <c r="D2270" s="2">
        <v>223163288.59999999</v>
      </c>
      <c r="E2270" s="2">
        <v>2195788433</v>
      </c>
      <c r="F2270">
        <v>0.1016324183359973</v>
      </c>
      <c r="G2270">
        <f>SUMIFS(Historico_Precos[Preço D0],Historico_Precos[Ativo],Historico_Posicoes[[#This Row],[Ativo]],Historico_Precos[Data],Historico_Posicoes[[#This Row],[Data]])</f>
        <v>32.85</v>
      </c>
    </row>
    <row r="2271" spans="1:7" x14ac:dyDescent="0.25">
      <c r="A2271" s="1" t="s">
        <v>26</v>
      </c>
      <c r="B2271" s="1">
        <v>45741</v>
      </c>
      <c r="C2271" t="s">
        <v>4</v>
      </c>
      <c r="D2271" s="2">
        <v>94045433.099999994</v>
      </c>
      <c r="E2271" s="2">
        <v>2195788433</v>
      </c>
      <c r="F2271">
        <v>4.2829915526747836E-2</v>
      </c>
      <c r="G2271">
        <f>SUMIFS(Historico_Precos[Preço D0],Historico_Precos[Ativo],Historico_Posicoes[[#This Row],[Ativo]],Historico_Precos[Data],Historico_Posicoes[[#This Row],[Data]])</f>
        <v>102.1</v>
      </c>
    </row>
    <row r="2272" spans="1:7" x14ac:dyDescent="0.25">
      <c r="A2272" s="1" t="s">
        <v>26</v>
      </c>
      <c r="B2272" s="1">
        <v>45741</v>
      </c>
      <c r="C2272" t="s">
        <v>5</v>
      </c>
      <c r="D2272" s="2">
        <v>93697216.409999996</v>
      </c>
      <c r="E2272" s="2">
        <v>2195788433</v>
      </c>
      <c r="F2272">
        <v>4.2671331628241618E-2</v>
      </c>
      <c r="G2272">
        <f>SUMIFS(Historico_Precos[Preço D0],Historico_Precos[Ativo],Historico_Posicoes[[#This Row],[Ativo]],Historico_Precos[Data],Historico_Posicoes[[#This Row],[Data]])</f>
        <v>53.41</v>
      </c>
    </row>
    <row r="2273" spans="1:7" x14ac:dyDescent="0.25">
      <c r="A2273" s="1" t="s">
        <v>26</v>
      </c>
      <c r="B2273" s="1">
        <v>45741</v>
      </c>
      <c r="C2273" t="s">
        <v>10</v>
      </c>
      <c r="D2273" s="2">
        <v>143031914</v>
      </c>
      <c r="E2273" s="2">
        <v>2195788433</v>
      </c>
      <c r="F2273">
        <v>6.5139205512883769E-2</v>
      </c>
      <c r="G2273">
        <f>SUMIFS(Historico_Precos[Preço D0],Historico_Precos[Ativo],Historico_Posicoes[[#This Row],[Ativo]],Historico_Precos[Data],Historico_Posicoes[[#This Row],[Data]])</f>
        <v>12.07</v>
      </c>
    </row>
    <row r="2274" spans="1:7" x14ac:dyDescent="0.25">
      <c r="A2274" s="1" t="s">
        <v>26</v>
      </c>
      <c r="B2274" s="1">
        <v>45741</v>
      </c>
      <c r="C2274" t="s">
        <v>12</v>
      </c>
      <c r="D2274" s="2">
        <v>99728519.579999998</v>
      </c>
      <c r="E2274" s="2">
        <v>2195788433</v>
      </c>
      <c r="F2274">
        <v>4.5418091324830288E-2</v>
      </c>
      <c r="G2274">
        <f>SUMIFS(Historico_Precos[Preço D0],Historico_Precos[Ativo],Historico_Posicoes[[#This Row],[Ativo]],Historico_Precos[Data],Historico_Posicoes[[#This Row],[Data]])</f>
        <v>35.46</v>
      </c>
    </row>
    <row r="2275" spans="1:7" x14ac:dyDescent="0.25">
      <c r="A2275" s="1" t="s">
        <v>26</v>
      </c>
      <c r="B2275" s="1">
        <v>45741</v>
      </c>
      <c r="C2275" t="s">
        <v>6</v>
      </c>
      <c r="D2275" s="2">
        <v>64931804.850000001</v>
      </c>
      <c r="E2275" s="2">
        <v>2195788433</v>
      </c>
      <c r="F2275">
        <v>2.9571066080026118E-2</v>
      </c>
      <c r="G2275">
        <f>SUMIFS(Historico_Precos[Preço D0],Historico_Precos[Ativo],Historico_Posicoes[[#This Row],[Ativo]],Historico_Precos[Data],Historico_Posicoes[[#This Row],[Data]])</f>
        <v>17.05</v>
      </c>
    </row>
    <row r="2276" spans="1:7" x14ac:dyDescent="0.25">
      <c r="A2276" s="1" t="s">
        <v>26</v>
      </c>
      <c r="B2276" s="1">
        <v>45741</v>
      </c>
      <c r="C2276" t="s">
        <v>7</v>
      </c>
      <c r="D2276" s="2">
        <v>152892480</v>
      </c>
      <c r="E2276" s="2">
        <v>2195788433</v>
      </c>
      <c r="F2276">
        <v>6.9629877679567867E-2</v>
      </c>
      <c r="G2276">
        <f>SUMIFS(Historico_Precos[Preço D0],Historico_Precos[Ativo],Historico_Posicoes[[#This Row],[Ativo]],Historico_Precos[Data],Historico_Posicoes[[#This Row],[Data]])</f>
        <v>20.8</v>
      </c>
    </row>
    <row r="2277" spans="1:7" x14ac:dyDescent="0.25">
      <c r="A2277" s="1" t="s">
        <v>26</v>
      </c>
      <c r="B2277" s="1">
        <v>45741</v>
      </c>
      <c r="C2277" t="s">
        <v>14</v>
      </c>
      <c r="D2277" s="2">
        <v>132280443.09999999</v>
      </c>
      <c r="E2277" s="2">
        <v>2195788433</v>
      </c>
      <c r="F2277">
        <v>6.024279985812276E-2</v>
      </c>
      <c r="G2277">
        <f>SUMIFS(Historico_Precos[Preço D0],Historico_Precos[Ativo],Historico_Posicoes[[#This Row],[Ativo]],Historico_Precos[Data],Historico_Posicoes[[#This Row],[Data]])</f>
        <v>12476.823940000002</v>
      </c>
    </row>
    <row r="2278" spans="1:7" x14ac:dyDescent="0.25">
      <c r="A2278" s="1" t="s">
        <v>26</v>
      </c>
      <c r="B2278" s="1">
        <v>45741</v>
      </c>
      <c r="C2278" t="s">
        <v>15</v>
      </c>
      <c r="D2278" s="2">
        <v>44635885.240000002</v>
      </c>
      <c r="E2278" s="2">
        <v>2195788433</v>
      </c>
      <c r="F2278">
        <v>2.0327953535585457E-2</v>
      </c>
      <c r="G2278">
        <f>SUMIFS(Historico_Precos[Preço D0],Historico_Precos[Ativo],Historico_Posicoes[[#This Row],[Ativo]],Historico_Precos[Data],Historico_Posicoes[[#This Row],[Data]])</f>
        <v>83.414170000000013</v>
      </c>
    </row>
    <row r="2279" spans="1:7" x14ac:dyDescent="0.25">
      <c r="A2279" s="1" t="s">
        <v>26</v>
      </c>
      <c r="B2279" s="1">
        <v>45741</v>
      </c>
      <c r="C2279" t="s">
        <v>8</v>
      </c>
      <c r="D2279" s="2">
        <v>111719962.40000001</v>
      </c>
      <c r="E2279" s="2">
        <v>2195788433</v>
      </c>
      <c r="F2279">
        <v>5.0879201621151816E-2</v>
      </c>
      <c r="G2279">
        <f>SUMIFS(Historico_Precos[Preço D0],Historico_Precos[Ativo],Historico_Posicoes[[#This Row],[Ativo]],Historico_Precos[Data],Historico_Posicoes[[#This Row],[Data]])</f>
        <v>17.62</v>
      </c>
    </row>
    <row r="2280" spans="1:7" x14ac:dyDescent="0.25">
      <c r="A2280" s="1" t="s">
        <v>26</v>
      </c>
      <c r="B2280" s="1">
        <v>45741</v>
      </c>
      <c r="C2280" t="s">
        <v>13</v>
      </c>
      <c r="D2280" s="2">
        <v>116241036.09999999</v>
      </c>
      <c r="E2280" s="2">
        <v>2195788433</v>
      </c>
      <c r="F2280">
        <v>5.2938176717319464E-2</v>
      </c>
      <c r="G2280">
        <f>SUMIFS(Historico_Precos[Preço D0],Historico_Precos[Ativo],Historico_Posicoes[[#This Row],[Ativo]],Historico_Precos[Data],Historico_Posicoes[[#This Row],[Data]])</f>
        <v>18.98</v>
      </c>
    </row>
    <row r="2281" spans="1:7" x14ac:dyDescent="0.25">
      <c r="A2281" s="1" t="s">
        <v>24</v>
      </c>
      <c r="B2281" s="1">
        <v>45742</v>
      </c>
      <c r="C2281" t="s">
        <v>9</v>
      </c>
      <c r="D2281" s="2">
        <v>7399006.9800000004</v>
      </c>
      <c r="E2281" s="2">
        <v>87903914.349999994</v>
      </c>
      <c r="F2281">
        <v>8.4171530183968432E-2</v>
      </c>
      <c r="G2281">
        <f>SUMIFS(Historico_Precos[Preço D0],Historico_Precos[Ativo],Historico_Posicoes[[#This Row],[Ativo]],Historico_Precos[Data],Historico_Posicoes[[#This Row],[Data]])</f>
        <v>41.61</v>
      </c>
    </row>
    <row r="2282" spans="1:7" x14ac:dyDescent="0.25">
      <c r="A2282" s="1" t="s">
        <v>24</v>
      </c>
      <c r="B2282" s="1">
        <v>45742</v>
      </c>
      <c r="C2282" t="s">
        <v>2</v>
      </c>
      <c r="D2282" s="2">
        <v>8847973.8900000006</v>
      </c>
      <c r="E2282" s="2">
        <v>87903914.349999994</v>
      </c>
      <c r="F2282">
        <v>0.10065506132947311</v>
      </c>
      <c r="G2282">
        <f>SUMIFS(Historico_Precos[Preço D0],Historico_Precos[Ativo],Historico_Posicoes[[#This Row],[Ativo]],Historico_Precos[Data],Historico_Posicoes[[#This Row],[Data]])</f>
        <v>40.909999999999997</v>
      </c>
    </row>
    <row r="2283" spans="1:7" x14ac:dyDescent="0.25">
      <c r="A2283" s="1" t="s">
        <v>24</v>
      </c>
      <c r="B2283" s="1">
        <v>45742</v>
      </c>
      <c r="C2283" t="s">
        <v>3</v>
      </c>
      <c r="D2283" s="2">
        <v>8595235.6999999993</v>
      </c>
      <c r="E2283" s="2">
        <v>87903914.349999994</v>
      </c>
      <c r="F2283">
        <v>9.7779897101931496E-2</v>
      </c>
      <c r="G2283">
        <f>SUMIFS(Historico_Precos[Preço D0],Historico_Precos[Ativo],Historico_Posicoes[[#This Row],[Ativo]],Historico_Precos[Data],Historico_Posicoes[[#This Row],[Data]])</f>
        <v>32.81</v>
      </c>
    </row>
    <row r="2284" spans="1:7" x14ac:dyDescent="0.25">
      <c r="A2284" s="1" t="s">
        <v>24</v>
      </c>
      <c r="B2284" s="1">
        <v>45742</v>
      </c>
      <c r="C2284" t="s">
        <v>4</v>
      </c>
      <c r="D2284" s="2">
        <v>3413088</v>
      </c>
      <c r="E2284" s="2">
        <v>87903914.349999994</v>
      </c>
      <c r="F2284">
        <v>3.8827485957114265E-2</v>
      </c>
      <c r="G2284">
        <f>SUMIFS(Historico_Precos[Preço D0],Historico_Precos[Ativo],Historico_Posicoes[[#This Row],[Ativo]],Historico_Precos[Data],Historico_Posicoes[[#This Row],[Data]])</f>
        <v>101.58</v>
      </c>
    </row>
    <row r="2285" spans="1:7" x14ac:dyDescent="0.25">
      <c r="A2285" s="1" t="s">
        <v>24</v>
      </c>
      <c r="B2285" s="1">
        <v>45742</v>
      </c>
      <c r="C2285" t="s">
        <v>5</v>
      </c>
      <c r="D2285" s="2">
        <v>3656700.48</v>
      </c>
      <c r="E2285" s="2">
        <v>87903914.349999994</v>
      </c>
      <c r="F2285">
        <v>4.1598835581319028E-2</v>
      </c>
      <c r="G2285">
        <f>SUMIFS(Historico_Precos[Preço D0],Historico_Precos[Ativo],Historico_Posicoes[[#This Row],[Ativo]],Historico_Precos[Data],Historico_Posicoes[[#This Row],[Data]])</f>
        <v>53.52</v>
      </c>
    </row>
    <row r="2286" spans="1:7" x14ac:dyDescent="0.25">
      <c r="A2286" s="1" t="s">
        <v>24</v>
      </c>
      <c r="B2286" s="1">
        <v>45742</v>
      </c>
      <c r="C2286" t="s">
        <v>10</v>
      </c>
      <c r="D2286" s="2">
        <v>5719200</v>
      </c>
      <c r="E2286" s="2">
        <v>87903914.349999994</v>
      </c>
      <c r="F2286">
        <v>6.5061949087139831E-2</v>
      </c>
      <c r="G2286">
        <f>SUMIFS(Historico_Precos[Preço D0],Historico_Precos[Ativo],Historico_Posicoes[[#This Row],[Ativo]],Historico_Precos[Data],Historico_Posicoes[[#This Row],[Data]])</f>
        <v>12</v>
      </c>
    </row>
    <row r="2287" spans="1:7" x14ac:dyDescent="0.25">
      <c r="A2287" s="1" t="s">
        <v>24</v>
      </c>
      <c r="B2287" s="1">
        <v>45742</v>
      </c>
      <c r="C2287" t="s">
        <v>11</v>
      </c>
      <c r="D2287" s="2">
        <v>1718226</v>
      </c>
      <c r="E2287" s="2">
        <v>87903914.349999994</v>
      </c>
      <c r="F2287">
        <v>1.9546638084382419E-2</v>
      </c>
      <c r="G2287">
        <f>SUMIFS(Historico_Precos[Preço D0],Historico_Precos[Ativo],Historico_Posicoes[[#This Row],[Ativo]],Historico_Precos[Data],Historico_Posicoes[[#This Row],[Data]])</f>
        <v>40.619999999999997</v>
      </c>
    </row>
    <row r="2288" spans="1:7" x14ac:dyDescent="0.25">
      <c r="A2288" s="1" t="s">
        <v>24</v>
      </c>
      <c r="B2288" s="1">
        <v>45742</v>
      </c>
      <c r="C2288" t="s">
        <v>12</v>
      </c>
      <c r="D2288" s="2">
        <v>3811451.84</v>
      </c>
      <c r="E2288" s="2">
        <v>87903914.349999994</v>
      </c>
      <c r="F2288">
        <v>4.3359295978837149E-2</v>
      </c>
      <c r="G2288">
        <f>SUMIFS(Historico_Precos[Preço D0],Historico_Precos[Ativo],Historico_Posicoes[[#This Row],[Ativo]],Historico_Precos[Data],Historico_Posicoes[[#This Row],[Data]])</f>
        <v>35.32</v>
      </c>
    </row>
    <row r="2289" spans="1:7" x14ac:dyDescent="0.25">
      <c r="A2289" s="1" t="s">
        <v>24</v>
      </c>
      <c r="B2289" s="1">
        <v>45742</v>
      </c>
      <c r="C2289" t="s">
        <v>6</v>
      </c>
      <c r="D2289" s="2">
        <v>2646477.6800000002</v>
      </c>
      <c r="E2289" s="2">
        <v>87903914.349999994</v>
      </c>
      <c r="F2289">
        <v>3.0106482738217224E-2</v>
      </c>
      <c r="G2289">
        <f>SUMIFS(Historico_Precos[Preço D0],Historico_Precos[Ativo],Historico_Posicoes[[#This Row],[Ativo]],Historico_Precos[Data],Historico_Posicoes[[#This Row],[Data]])</f>
        <v>17.079999999999998</v>
      </c>
    </row>
    <row r="2290" spans="1:7" x14ac:dyDescent="0.25">
      <c r="A2290" s="1" t="s">
        <v>24</v>
      </c>
      <c r="B2290" s="1">
        <v>45742</v>
      </c>
      <c r="C2290" t="s">
        <v>7</v>
      </c>
      <c r="D2290" s="2">
        <v>5877405.1200000001</v>
      </c>
      <c r="E2290" s="2">
        <v>87903914.349999994</v>
      </c>
      <c r="F2290">
        <v>6.6861699657633056E-2</v>
      </c>
      <c r="G2290">
        <f>SUMIFS(Historico_Precos[Preço D0],Historico_Precos[Ativo],Historico_Posicoes[[#This Row],[Ativo]],Historico_Precos[Data],Historico_Posicoes[[#This Row],[Data]])</f>
        <v>20.76</v>
      </c>
    </row>
    <row r="2291" spans="1:7" x14ac:dyDescent="0.25">
      <c r="A2291" s="1" t="s">
        <v>24</v>
      </c>
      <c r="B2291" s="1">
        <v>45742</v>
      </c>
      <c r="C2291" t="s">
        <v>14</v>
      </c>
      <c r="D2291" s="2">
        <v>2975143.86</v>
      </c>
      <c r="E2291" s="2">
        <v>87903914.349999994</v>
      </c>
      <c r="F2291">
        <v>3.3845408159574181E-2</v>
      </c>
      <c r="G2291">
        <f>SUMIFS(Historico_Precos[Preço D0],Historico_Precos[Ativo],Historico_Posicoes[[#This Row],[Ativo]],Historico_Precos[Data],Historico_Posicoes[[#This Row],[Data]])</f>
        <v>11900.575440999997</v>
      </c>
    </row>
    <row r="2292" spans="1:7" x14ac:dyDescent="0.25">
      <c r="A2292" s="1" t="s">
        <v>24</v>
      </c>
      <c r="B2292" s="1">
        <v>45742</v>
      </c>
      <c r="C2292" t="s">
        <v>15</v>
      </c>
      <c r="D2292" s="2">
        <v>1769218.118</v>
      </c>
      <c r="E2292" s="2">
        <v>87903914.349999994</v>
      </c>
      <c r="F2292">
        <v>2.0126727360008628E-2</v>
      </c>
      <c r="G2292">
        <f>SUMIFS(Historico_Precos[Preço D0],Historico_Precos[Ativo],Historico_Posicoes[[#This Row],[Ativo]],Historico_Precos[Data],Historico_Posicoes[[#This Row],[Data]])</f>
        <v>85.226557999999997</v>
      </c>
    </row>
    <row r="2293" spans="1:7" x14ac:dyDescent="0.25">
      <c r="A2293" s="1" t="s">
        <v>24</v>
      </c>
      <c r="B2293" s="1">
        <v>45742</v>
      </c>
      <c r="C2293" t="s">
        <v>8</v>
      </c>
      <c r="D2293" s="2">
        <v>4278759.8</v>
      </c>
      <c r="E2293" s="2">
        <v>87903914.349999994</v>
      </c>
      <c r="F2293">
        <v>4.8675418286421281E-2</v>
      </c>
      <c r="G2293">
        <f>SUMIFS(Historico_Precos[Preço D0],Historico_Precos[Ativo],Historico_Posicoes[[#This Row],[Ativo]],Historico_Precos[Data],Historico_Posicoes[[#This Row],[Data]])</f>
        <v>17.72</v>
      </c>
    </row>
    <row r="2294" spans="1:7" x14ac:dyDescent="0.25">
      <c r="A2294" s="1" t="s">
        <v>24</v>
      </c>
      <c r="B2294" s="1">
        <v>45742</v>
      </c>
      <c r="C2294" t="s">
        <v>13</v>
      </c>
      <c r="D2294" s="2">
        <v>4550332.21</v>
      </c>
      <c r="E2294" s="2">
        <v>87903914.349999994</v>
      </c>
      <c r="F2294">
        <v>5.1764841687052816E-2</v>
      </c>
      <c r="G2294">
        <f>SUMIFS(Historico_Precos[Preço D0],Historico_Precos[Ativo],Historico_Posicoes[[#This Row],[Ativo]],Historico_Precos[Data],Historico_Posicoes[[#This Row],[Data]])</f>
        <v>18.91</v>
      </c>
    </row>
    <row r="2295" spans="1:7" x14ac:dyDescent="0.25">
      <c r="A2295" s="1" t="s">
        <v>25</v>
      </c>
      <c r="B2295" s="1">
        <v>45742</v>
      </c>
      <c r="C2295" t="s">
        <v>9</v>
      </c>
      <c r="D2295" s="2">
        <v>14819110.23</v>
      </c>
      <c r="E2295" s="2">
        <v>217028886</v>
      </c>
      <c r="F2295">
        <v>6.8281741214853767E-2</v>
      </c>
      <c r="G2295">
        <f>SUMIFS(Historico_Precos[Preço D0],Historico_Precos[Ativo],Historico_Posicoes[[#This Row],[Ativo]],Historico_Precos[Data],Historico_Posicoes[[#This Row],[Data]])</f>
        <v>41.61</v>
      </c>
    </row>
    <row r="2296" spans="1:7" x14ac:dyDescent="0.25">
      <c r="A2296" s="1" t="s">
        <v>25</v>
      </c>
      <c r="B2296" s="1">
        <v>45742</v>
      </c>
      <c r="C2296" t="s">
        <v>2</v>
      </c>
      <c r="D2296" s="2">
        <v>19152916.52</v>
      </c>
      <c r="E2296" s="2">
        <v>217028886</v>
      </c>
      <c r="F2296">
        <v>8.8250540621583426E-2</v>
      </c>
      <c r="G2296">
        <f>SUMIFS(Historico_Precos[Preço D0],Historico_Precos[Ativo],Historico_Posicoes[[#This Row],[Ativo]],Historico_Precos[Data],Historico_Posicoes[[#This Row],[Data]])</f>
        <v>40.909999999999997</v>
      </c>
    </row>
    <row r="2297" spans="1:7" x14ac:dyDescent="0.25">
      <c r="A2297" s="1" t="s">
        <v>25</v>
      </c>
      <c r="B2297" s="1">
        <v>45742</v>
      </c>
      <c r="C2297" t="s">
        <v>3</v>
      </c>
      <c r="D2297" s="2">
        <v>17781051.399999999</v>
      </c>
      <c r="E2297" s="2">
        <v>217028886</v>
      </c>
      <c r="F2297">
        <v>8.1929422980128092E-2</v>
      </c>
      <c r="G2297">
        <f>SUMIFS(Historico_Precos[Preço D0],Historico_Precos[Ativo],Historico_Posicoes[[#This Row],[Ativo]],Historico_Precos[Data],Historico_Posicoes[[#This Row],[Data]])</f>
        <v>32.81</v>
      </c>
    </row>
    <row r="2298" spans="1:7" x14ac:dyDescent="0.25">
      <c r="A2298" s="1" t="s">
        <v>25</v>
      </c>
      <c r="B2298" s="1">
        <v>45742</v>
      </c>
      <c r="C2298" t="s">
        <v>4</v>
      </c>
      <c r="D2298" s="2">
        <v>7090284</v>
      </c>
      <c r="E2298" s="2">
        <v>217028886</v>
      </c>
      <c r="F2298">
        <v>3.2669770972330384E-2</v>
      </c>
      <c r="G2298">
        <f>SUMIFS(Historico_Precos[Preço D0],Historico_Precos[Ativo],Historico_Posicoes[[#This Row],[Ativo]],Historico_Precos[Data],Historico_Posicoes[[#This Row],[Data]])</f>
        <v>101.58</v>
      </c>
    </row>
    <row r="2299" spans="1:7" x14ac:dyDescent="0.25">
      <c r="A2299" s="1" t="s">
        <v>25</v>
      </c>
      <c r="B2299" s="1">
        <v>45742</v>
      </c>
      <c r="C2299" t="s">
        <v>5</v>
      </c>
      <c r="D2299" s="2">
        <v>7513993.9199999999</v>
      </c>
      <c r="E2299" s="2">
        <v>217028886</v>
      </c>
      <c r="F2299">
        <v>3.4622091365294108E-2</v>
      </c>
      <c r="G2299">
        <f>SUMIFS(Historico_Precos[Preço D0],Historico_Precos[Ativo],Historico_Posicoes[[#This Row],[Ativo]],Historico_Precos[Data],Historico_Posicoes[[#This Row],[Data]])</f>
        <v>53.52</v>
      </c>
    </row>
    <row r="2300" spans="1:7" x14ac:dyDescent="0.25">
      <c r="A2300" s="1" t="s">
        <v>25</v>
      </c>
      <c r="B2300" s="1">
        <v>45742</v>
      </c>
      <c r="C2300" t="s">
        <v>10</v>
      </c>
      <c r="D2300" s="2">
        <v>11859600</v>
      </c>
      <c r="E2300" s="2">
        <v>217028886</v>
      </c>
      <c r="F2300">
        <v>5.4645260447035611E-2</v>
      </c>
      <c r="G2300">
        <f>SUMIFS(Historico_Precos[Preço D0],Historico_Precos[Ativo],Historico_Posicoes[[#This Row],[Ativo]],Historico_Precos[Data],Historico_Posicoes[[#This Row],[Data]])</f>
        <v>12</v>
      </c>
    </row>
    <row r="2301" spans="1:7" x14ac:dyDescent="0.25">
      <c r="A2301" s="1" t="s">
        <v>25</v>
      </c>
      <c r="B2301" s="1">
        <v>45742</v>
      </c>
      <c r="C2301" t="s">
        <v>6</v>
      </c>
      <c r="D2301" s="2">
        <v>5430466.4400000004</v>
      </c>
      <c r="E2301" s="2">
        <v>217028886</v>
      </c>
      <c r="F2301">
        <v>2.5021860177635528E-2</v>
      </c>
      <c r="G2301">
        <f>SUMIFS(Historico_Precos[Preço D0],Historico_Precos[Ativo],Historico_Posicoes[[#This Row],[Ativo]],Historico_Precos[Data],Historico_Posicoes[[#This Row],[Data]])</f>
        <v>17.079999999999998</v>
      </c>
    </row>
    <row r="2302" spans="1:7" x14ac:dyDescent="0.25">
      <c r="A2302" s="1" t="s">
        <v>25</v>
      </c>
      <c r="B2302" s="1">
        <v>45742</v>
      </c>
      <c r="C2302" t="s">
        <v>8</v>
      </c>
      <c r="D2302" s="2">
        <v>9025079.5199999996</v>
      </c>
      <c r="E2302" s="2">
        <v>217028886</v>
      </c>
      <c r="F2302">
        <v>4.1584692647779614E-2</v>
      </c>
      <c r="G2302">
        <f>SUMIFS(Historico_Precos[Preço D0],Historico_Precos[Ativo],Historico_Posicoes[[#This Row],[Ativo]],Historico_Precos[Data],Historico_Posicoes[[#This Row],[Data]])</f>
        <v>17.72</v>
      </c>
    </row>
    <row r="2303" spans="1:7" x14ac:dyDescent="0.25">
      <c r="A2303" s="1" t="s">
        <v>25</v>
      </c>
      <c r="B2303" s="1">
        <v>45742</v>
      </c>
      <c r="C2303" t="s">
        <v>13</v>
      </c>
      <c r="D2303" s="2">
        <v>9742885.8399999999</v>
      </c>
      <c r="E2303" s="2">
        <v>217028886</v>
      </c>
      <c r="F2303">
        <v>4.4892115605293208E-2</v>
      </c>
      <c r="G2303">
        <f>SUMIFS(Historico_Precos[Preço D0],Historico_Precos[Ativo],Historico_Posicoes[[#This Row],[Ativo]],Historico_Precos[Data],Historico_Posicoes[[#This Row],[Data]])</f>
        <v>18.91</v>
      </c>
    </row>
    <row r="2304" spans="1:7" x14ac:dyDescent="0.25">
      <c r="A2304" s="1" t="s">
        <v>25</v>
      </c>
      <c r="B2304" s="1">
        <v>45742</v>
      </c>
      <c r="C2304" t="s">
        <v>11</v>
      </c>
      <c r="D2304" s="2">
        <v>4577874</v>
      </c>
      <c r="E2304" s="2">
        <v>217028886</v>
      </c>
      <c r="F2304">
        <v>2.1093385697975708E-2</v>
      </c>
      <c r="G2304">
        <f>SUMIFS(Historico_Precos[Preço D0],Historico_Precos[Ativo],Historico_Posicoes[[#This Row],[Ativo]],Historico_Precos[Data],Historico_Posicoes[[#This Row],[Data]])</f>
        <v>40.619999999999997</v>
      </c>
    </row>
    <row r="2305" spans="1:7" x14ac:dyDescent="0.25">
      <c r="A2305" s="1" t="s">
        <v>25</v>
      </c>
      <c r="B2305" s="1">
        <v>45742</v>
      </c>
      <c r="C2305" t="s">
        <v>12</v>
      </c>
      <c r="D2305" s="2">
        <v>8431025.2800000012</v>
      </c>
      <c r="E2305" s="2">
        <v>217028886</v>
      </c>
      <c r="F2305">
        <v>3.8847479869569074E-2</v>
      </c>
      <c r="G2305">
        <f>SUMIFS(Historico_Precos[Preço D0],Historico_Precos[Ativo],Historico_Posicoes[[#This Row],[Ativo]],Historico_Precos[Data],Historico_Posicoes[[#This Row],[Data]])</f>
        <v>35.32</v>
      </c>
    </row>
    <row r="2306" spans="1:7" x14ac:dyDescent="0.25">
      <c r="A2306" s="1" t="s">
        <v>25</v>
      </c>
      <c r="B2306" s="1">
        <v>45742</v>
      </c>
      <c r="C2306" t="s">
        <v>7</v>
      </c>
      <c r="D2306" s="2">
        <v>13102341.84</v>
      </c>
      <c r="E2306" s="2">
        <v>217028886</v>
      </c>
      <c r="F2306">
        <v>6.037141912989407E-2</v>
      </c>
      <c r="G2306">
        <f>SUMIFS(Historico_Precos[Preço D0],Historico_Precos[Ativo],Historico_Posicoes[[#This Row],[Ativo]],Historico_Precos[Data],Historico_Posicoes[[#This Row],[Data]])</f>
        <v>20.76</v>
      </c>
    </row>
    <row r="2307" spans="1:7" x14ac:dyDescent="0.25">
      <c r="A2307" s="1" t="s">
        <v>25</v>
      </c>
      <c r="B2307" s="1">
        <v>45742</v>
      </c>
      <c r="C2307" t="s">
        <v>14</v>
      </c>
      <c r="D2307" s="2">
        <v>6759526.8500000006</v>
      </c>
      <c r="E2307" s="2">
        <v>217028886</v>
      </c>
      <c r="F2307">
        <v>3.1145747345355679E-2</v>
      </c>
      <c r="G2307">
        <f>SUMIFS(Historico_Precos[Preço D0],Historico_Precos[Ativo],Historico_Posicoes[[#This Row],[Ativo]],Historico_Precos[Data],Historico_Posicoes[[#This Row],[Data]])</f>
        <v>11900.575440999997</v>
      </c>
    </row>
    <row r="2308" spans="1:7" x14ac:dyDescent="0.25">
      <c r="A2308" s="1" t="s">
        <v>25</v>
      </c>
      <c r="B2308" s="1">
        <v>45742</v>
      </c>
      <c r="C2308" t="s">
        <v>15</v>
      </c>
      <c r="D2308" s="2">
        <v>4095050.8854</v>
      </c>
      <c r="E2308" s="2">
        <v>217028886</v>
      </c>
      <c r="F2308">
        <v>1.8868690527213967E-2</v>
      </c>
      <c r="G2308">
        <f>SUMIFS(Historico_Precos[Preço D0],Historico_Precos[Ativo],Historico_Posicoes[[#This Row],[Ativo]],Historico_Precos[Data],Historico_Posicoes[[#This Row],[Data]])</f>
        <v>85.226557999999997</v>
      </c>
    </row>
    <row r="2309" spans="1:7" x14ac:dyDescent="0.25">
      <c r="A2309" s="1" t="s">
        <v>26</v>
      </c>
      <c r="B2309" s="1">
        <v>45742</v>
      </c>
      <c r="C2309" t="s">
        <v>2</v>
      </c>
      <c r="D2309" s="2">
        <v>243263133</v>
      </c>
      <c r="E2309" s="2">
        <v>2191417497</v>
      </c>
      <c r="F2309">
        <v>0.11100720576203375</v>
      </c>
      <c r="G2309">
        <f>SUMIFS(Historico_Precos[Preço D0],Historico_Precos[Ativo],Historico_Posicoes[[#This Row],[Ativo]],Historico_Precos[Data],Historico_Posicoes[[#This Row],[Data]])</f>
        <v>40.909999999999997</v>
      </c>
    </row>
    <row r="2310" spans="1:7" x14ac:dyDescent="0.25">
      <c r="A2310" s="1" t="s">
        <v>26</v>
      </c>
      <c r="B2310" s="1">
        <v>45742</v>
      </c>
      <c r="C2310" t="s">
        <v>3</v>
      </c>
      <c r="D2310" s="2">
        <v>222891552.40000001</v>
      </c>
      <c r="E2310" s="2">
        <v>2191417497</v>
      </c>
      <c r="F2310">
        <v>0.10171113113093849</v>
      </c>
      <c r="G2310">
        <f>SUMIFS(Historico_Precos[Preço D0],Historico_Precos[Ativo],Historico_Posicoes[[#This Row],[Ativo]],Historico_Precos[Data],Historico_Posicoes[[#This Row],[Data]])</f>
        <v>32.81</v>
      </c>
    </row>
    <row r="2311" spans="1:7" x14ac:dyDescent="0.25">
      <c r="A2311" s="1" t="s">
        <v>26</v>
      </c>
      <c r="B2311" s="1">
        <v>45742</v>
      </c>
      <c r="C2311" t="s">
        <v>4</v>
      </c>
      <c r="D2311" s="2">
        <v>93566455.379999995</v>
      </c>
      <c r="E2311" s="2">
        <v>2191417497</v>
      </c>
      <c r="F2311">
        <v>4.269677298282519E-2</v>
      </c>
      <c r="G2311">
        <f>SUMIFS(Historico_Precos[Preço D0],Historico_Precos[Ativo],Historico_Posicoes[[#This Row],[Ativo]],Historico_Precos[Data],Historico_Posicoes[[#This Row],[Data]])</f>
        <v>101.58</v>
      </c>
    </row>
    <row r="2312" spans="1:7" x14ac:dyDescent="0.25">
      <c r="A2312" s="1" t="s">
        <v>26</v>
      </c>
      <c r="B2312" s="1">
        <v>45742</v>
      </c>
      <c r="C2312" t="s">
        <v>5</v>
      </c>
      <c r="D2312" s="2">
        <v>93890189.519999996</v>
      </c>
      <c r="E2312" s="2">
        <v>2191417497</v>
      </c>
      <c r="F2312">
        <v>4.284450117265811E-2</v>
      </c>
      <c r="G2312">
        <f>SUMIFS(Historico_Precos[Preço D0],Historico_Precos[Ativo],Historico_Posicoes[[#This Row],[Ativo]],Historico_Precos[Data],Historico_Posicoes[[#This Row],[Data]])</f>
        <v>53.52</v>
      </c>
    </row>
    <row r="2313" spans="1:7" x14ac:dyDescent="0.25">
      <c r="A2313" s="1" t="s">
        <v>26</v>
      </c>
      <c r="B2313" s="1">
        <v>45742</v>
      </c>
      <c r="C2313" t="s">
        <v>10</v>
      </c>
      <c r="D2313" s="2">
        <v>142202400</v>
      </c>
      <c r="E2313" s="2">
        <v>2191417497</v>
      </c>
      <c r="F2313">
        <v>6.4890601719969743E-2</v>
      </c>
      <c r="G2313">
        <f>SUMIFS(Historico_Precos[Preço D0],Historico_Precos[Ativo],Historico_Posicoes[[#This Row],[Ativo]],Historico_Precos[Data],Historico_Posicoes[[#This Row],[Data]])</f>
        <v>12</v>
      </c>
    </row>
    <row r="2314" spans="1:7" x14ac:dyDescent="0.25">
      <c r="A2314" s="1" t="s">
        <v>26</v>
      </c>
      <c r="B2314" s="1">
        <v>45742</v>
      </c>
      <c r="C2314" t="s">
        <v>12</v>
      </c>
      <c r="D2314" s="2">
        <v>99334780.359999999</v>
      </c>
      <c r="E2314" s="2">
        <v>2191417497</v>
      </c>
      <c r="F2314">
        <v>4.5329007592568291E-2</v>
      </c>
      <c r="G2314">
        <f>SUMIFS(Historico_Precos[Preço D0],Historico_Precos[Ativo],Historico_Posicoes[[#This Row],[Ativo]],Historico_Precos[Data],Historico_Posicoes[[#This Row],[Data]])</f>
        <v>35.32</v>
      </c>
    </row>
    <row r="2315" spans="1:7" x14ac:dyDescent="0.25">
      <c r="A2315" s="1" t="s">
        <v>26</v>
      </c>
      <c r="B2315" s="1">
        <v>45742</v>
      </c>
      <c r="C2315" t="s">
        <v>6</v>
      </c>
      <c r="D2315" s="2">
        <v>65046054.359999999</v>
      </c>
      <c r="E2315" s="2">
        <v>2191417497</v>
      </c>
      <c r="F2315">
        <v>2.9682182627932169E-2</v>
      </c>
      <c r="G2315">
        <f>SUMIFS(Historico_Precos[Preço D0],Historico_Precos[Ativo],Historico_Posicoes[[#This Row],[Ativo]],Historico_Precos[Data],Historico_Posicoes[[#This Row],[Data]])</f>
        <v>17.079999999999998</v>
      </c>
    </row>
    <row r="2316" spans="1:7" x14ac:dyDescent="0.25">
      <c r="A2316" s="1" t="s">
        <v>26</v>
      </c>
      <c r="B2316" s="1">
        <v>45742</v>
      </c>
      <c r="C2316" t="s">
        <v>7</v>
      </c>
      <c r="D2316" s="2">
        <v>152598456</v>
      </c>
      <c r="E2316" s="2">
        <v>2191417497</v>
      </c>
      <c r="F2316">
        <v>6.9634588666424246E-2</v>
      </c>
      <c r="G2316">
        <f>SUMIFS(Historico_Precos[Preço D0],Historico_Precos[Ativo],Historico_Posicoes[[#This Row],[Ativo]],Historico_Precos[Data],Historico_Posicoes[[#This Row],[Data]])</f>
        <v>20.76</v>
      </c>
    </row>
    <row r="2317" spans="1:7" x14ac:dyDescent="0.25">
      <c r="A2317" s="1" t="s">
        <v>26</v>
      </c>
      <c r="B2317" s="1">
        <v>45742</v>
      </c>
      <c r="C2317" t="s">
        <v>14</v>
      </c>
      <c r="D2317" s="2">
        <v>125258043.59999999</v>
      </c>
      <c r="E2317" s="2">
        <v>2191417497</v>
      </c>
      <c r="F2317">
        <v>5.7158457378146961E-2</v>
      </c>
      <c r="G2317">
        <f>SUMIFS(Historico_Precos[Preço D0],Historico_Precos[Ativo],Historico_Posicoes[[#This Row],[Ativo]],Historico_Precos[Data],Historico_Posicoes[[#This Row],[Data]])</f>
        <v>11900.575440999997</v>
      </c>
    </row>
    <row r="2318" spans="1:7" x14ac:dyDescent="0.25">
      <c r="A2318" s="1" t="s">
        <v>26</v>
      </c>
      <c r="B2318" s="1">
        <v>45742</v>
      </c>
      <c r="C2318" t="s">
        <v>15</v>
      </c>
      <c r="D2318" s="2">
        <v>45275717.039999999</v>
      </c>
      <c r="E2318" s="2">
        <v>2191417497</v>
      </c>
      <c r="F2318">
        <v>2.0660470723621316E-2</v>
      </c>
      <c r="G2318">
        <f>SUMIFS(Historico_Precos[Preço D0],Historico_Precos[Ativo],Historico_Posicoes[[#This Row],[Ativo]],Historico_Precos[Data],Historico_Posicoes[[#This Row],[Data]])</f>
        <v>85.226557999999997</v>
      </c>
    </row>
    <row r="2319" spans="1:7" x14ac:dyDescent="0.25">
      <c r="A2319" s="1" t="s">
        <v>26</v>
      </c>
      <c r="B2319" s="1">
        <v>45742</v>
      </c>
      <c r="C2319" t="s">
        <v>8</v>
      </c>
      <c r="D2319" s="2">
        <v>112354014.40000001</v>
      </c>
      <c r="E2319" s="2">
        <v>2191417497</v>
      </c>
      <c r="F2319">
        <v>5.1270017946744545E-2</v>
      </c>
      <c r="G2319">
        <f>SUMIFS(Historico_Precos[Preço D0],Historico_Precos[Ativo],Historico_Posicoes[[#This Row],[Ativo]],Historico_Precos[Data],Historico_Posicoes[[#This Row],[Data]])</f>
        <v>17.72</v>
      </c>
    </row>
    <row r="2320" spans="1:7" x14ac:dyDescent="0.25">
      <c r="A2320" s="1" t="s">
        <v>26</v>
      </c>
      <c r="B2320" s="1">
        <v>45742</v>
      </c>
      <c r="C2320" t="s">
        <v>13</v>
      </c>
      <c r="D2320" s="2">
        <v>115812328.40000001</v>
      </c>
      <c r="E2320" s="2">
        <v>2191417497</v>
      </c>
      <c r="F2320">
        <v>5.284813530901547E-2</v>
      </c>
      <c r="G2320">
        <f>SUMIFS(Historico_Precos[Preço D0],Historico_Precos[Ativo],Historico_Posicoes[[#This Row],[Ativo]],Historico_Precos[Data],Historico_Posicoes[[#This Row],[Data]])</f>
        <v>18.91</v>
      </c>
    </row>
    <row r="2321" spans="1:7" x14ac:dyDescent="0.25">
      <c r="A2321" s="1" t="s">
        <v>24</v>
      </c>
      <c r="B2321" s="1">
        <v>45743</v>
      </c>
      <c r="C2321" t="s">
        <v>9</v>
      </c>
      <c r="D2321" s="2">
        <v>7409676.0599999996</v>
      </c>
      <c r="E2321" s="2">
        <v>88373752.700000003</v>
      </c>
      <c r="F2321">
        <v>8.3844759712235234E-2</v>
      </c>
      <c r="G2321">
        <f>SUMIFS(Historico_Precos[Preço D0],Historico_Precos[Ativo],Historico_Posicoes[[#This Row],[Ativo]],Historico_Precos[Data],Historico_Posicoes[[#This Row],[Data]])</f>
        <v>41.67</v>
      </c>
    </row>
    <row r="2322" spans="1:7" x14ac:dyDescent="0.25">
      <c r="A2322" s="1" t="s">
        <v>24</v>
      </c>
      <c r="B2322" s="1">
        <v>45743</v>
      </c>
      <c r="C2322" t="s">
        <v>2</v>
      </c>
      <c r="D2322" s="2">
        <v>8854462.2599999998</v>
      </c>
      <c r="E2322" s="2">
        <v>88373752.700000003</v>
      </c>
      <c r="F2322">
        <v>0.10019334915037505</v>
      </c>
      <c r="G2322">
        <f>SUMIFS(Historico_Precos[Preço D0],Historico_Precos[Ativo],Historico_Posicoes[[#This Row],[Ativo]],Historico_Precos[Data],Historico_Posicoes[[#This Row],[Data]])</f>
        <v>40.94</v>
      </c>
    </row>
    <row r="2323" spans="1:7" x14ac:dyDescent="0.25">
      <c r="A2323" s="1" t="s">
        <v>24</v>
      </c>
      <c r="B2323" s="1">
        <v>45743</v>
      </c>
      <c r="C2323" t="s">
        <v>3</v>
      </c>
      <c r="D2323" s="2">
        <v>8555940.1999999993</v>
      </c>
      <c r="E2323" s="2">
        <v>88373752.700000003</v>
      </c>
      <c r="F2323">
        <v>9.6815399805919966E-2</v>
      </c>
      <c r="G2323">
        <f>SUMIFS(Historico_Precos[Preço D0],Historico_Precos[Ativo],Historico_Posicoes[[#This Row],[Ativo]],Historico_Precos[Data],Historico_Posicoes[[#This Row],[Data]])</f>
        <v>32.659999999999997</v>
      </c>
    </row>
    <row r="2324" spans="1:7" x14ac:dyDescent="0.25">
      <c r="A2324" s="1" t="s">
        <v>24</v>
      </c>
      <c r="B2324" s="1">
        <v>45743</v>
      </c>
      <c r="C2324" t="s">
        <v>4</v>
      </c>
      <c r="D2324" s="2">
        <v>3494736</v>
      </c>
      <c r="E2324" s="2">
        <v>88373752.700000003</v>
      </c>
      <c r="F2324">
        <v>3.9544954166012232E-2</v>
      </c>
      <c r="G2324">
        <f>SUMIFS(Historico_Precos[Preço D0],Historico_Precos[Ativo],Historico_Posicoes[[#This Row],[Ativo]],Historico_Precos[Data],Historico_Posicoes[[#This Row],[Data]])</f>
        <v>104.01</v>
      </c>
    </row>
    <row r="2325" spans="1:7" x14ac:dyDescent="0.25">
      <c r="A2325" s="1" t="s">
        <v>24</v>
      </c>
      <c r="B2325" s="1">
        <v>45743</v>
      </c>
      <c r="C2325" t="s">
        <v>5</v>
      </c>
      <c r="D2325" s="2">
        <v>3682663.6</v>
      </c>
      <c r="E2325" s="2">
        <v>88373752.700000003</v>
      </c>
      <c r="F2325">
        <v>4.1671463386888624E-2</v>
      </c>
      <c r="G2325">
        <f>SUMIFS(Historico_Precos[Preço D0],Historico_Precos[Ativo],Historico_Posicoes[[#This Row],[Ativo]],Historico_Precos[Data],Historico_Posicoes[[#This Row],[Data]])</f>
        <v>53.9</v>
      </c>
    </row>
    <row r="2326" spans="1:7" x14ac:dyDescent="0.25">
      <c r="A2326" s="1" t="s">
        <v>24</v>
      </c>
      <c r="B2326" s="1">
        <v>45743</v>
      </c>
      <c r="C2326" t="s">
        <v>10</v>
      </c>
      <c r="D2326" s="2">
        <v>5647710</v>
      </c>
      <c r="E2326" s="2">
        <v>88373752.700000003</v>
      </c>
      <c r="F2326">
        <v>6.3907097157819351E-2</v>
      </c>
      <c r="G2326">
        <f>SUMIFS(Historico_Precos[Preço D0],Historico_Precos[Ativo],Historico_Posicoes[[#This Row],[Ativo]],Historico_Precos[Data],Historico_Posicoes[[#This Row],[Data]])</f>
        <v>11.85</v>
      </c>
    </row>
    <row r="2327" spans="1:7" x14ac:dyDescent="0.25">
      <c r="A2327" s="1" t="s">
        <v>24</v>
      </c>
      <c r="B2327" s="1">
        <v>45743</v>
      </c>
      <c r="C2327" t="s">
        <v>11</v>
      </c>
      <c r="D2327" s="2">
        <v>1719918</v>
      </c>
      <c r="E2327" s="2">
        <v>88373752.700000003</v>
      </c>
      <c r="F2327">
        <v>1.9461864495429533E-2</v>
      </c>
      <c r="G2327">
        <f>SUMIFS(Historico_Precos[Preço D0],Historico_Precos[Ativo],Historico_Posicoes[[#This Row],[Ativo]],Historico_Precos[Data],Historico_Posicoes[[#This Row],[Data]])</f>
        <v>40.659999999999997</v>
      </c>
    </row>
    <row r="2328" spans="1:7" x14ac:dyDescent="0.25">
      <c r="A2328" s="1" t="s">
        <v>24</v>
      </c>
      <c r="B2328" s="1">
        <v>45743</v>
      </c>
      <c r="C2328" t="s">
        <v>12</v>
      </c>
      <c r="D2328" s="2">
        <v>3419087.04</v>
      </c>
      <c r="E2328" s="2">
        <v>88373752.700000003</v>
      </c>
      <c r="F2328">
        <v>3.8688942537120526E-2</v>
      </c>
      <c r="G2328">
        <f>SUMIFS(Historico_Precos[Preço D0],Historico_Precos[Ativo],Historico_Posicoes[[#This Row],[Ativo]],Historico_Precos[Data],Historico_Posicoes[[#This Row],[Data]])</f>
        <v>34.92</v>
      </c>
    </row>
    <row r="2329" spans="1:7" x14ac:dyDescent="0.25">
      <c r="A2329" s="1" t="s">
        <v>24</v>
      </c>
      <c r="B2329" s="1">
        <v>45743</v>
      </c>
      <c r="C2329" t="s">
        <v>6</v>
      </c>
      <c r="D2329" s="2">
        <v>2683664.7200000002</v>
      </c>
      <c r="E2329" s="2">
        <v>88373752.700000003</v>
      </c>
      <c r="F2329">
        <v>3.0367214676400182E-2</v>
      </c>
      <c r="G2329">
        <f>SUMIFS(Historico_Precos[Preço D0],Historico_Precos[Ativo],Historico_Posicoes[[#This Row],[Ativo]],Historico_Precos[Data],Historico_Posicoes[[#This Row],[Data]])</f>
        <v>17.32</v>
      </c>
    </row>
    <row r="2330" spans="1:7" x14ac:dyDescent="0.25">
      <c r="A2330" s="1" t="s">
        <v>24</v>
      </c>
      <c r="B2330" s="1">
        <v>45743</v>
      </c>
      <c r="C2330" t="s">
        <v>7</v>
      </c>
      <c r="D2330" s="2">
        <v>6050103.4400000004</v>
      </c>
      <c r="E2330" s="2">
        <v>88373752.700000003</v>
      </c>
      <c r="F2330">
        <v>6.8460411096698856E-2</v>
      </c>
      <c r="G2330">
        <f>SUMIFS(Historico_Precos[Preço D0],Historico_Precos[Ativo],Historico_Posicoes[[#This Row],[Ativo]],Historico_Precos[Data],Historico_Posicoes[[#This Row],[Data]])</f>
        <v>21.37</v>
      </c>
    </row>
    <row r="2331" spans="1:7" x14ac:dyDescent="0.25">
      <c r="A2331" s="1" t="s">
        <v>24</v>
      </c>
      <c r="B2331" s="1">
        <v>45743</v>
      </c>
      <c r="C2331" t="s">
        <v>14</v>
      </c>
      <c r="D2331" s="2">
        <v>3013622.7149999999</v>
      </c>
      <c r="E2331" s="2">
        <v>88373752.700000003</v>
      </c>
      <c r="F2331">
        <v>3.4100879762685464E-2</v>
      </c>
      <c r="G2331">
        <f>SUMIFS(Historico_Precos[Preço D0],Historico_Precos[Ativo],Historico_Posicoes[[#This Row],[Ativo]],Historico_Precos[Data],Historico_Posicoes[[#This Row],[Data]])</f>
        <v>12054.49086</v>
      </c>
    </row>
    <row r="2332" spans="1:7" x14ac:dyDescent="0.25">
      <c r="A2332" s="1" t="s">
        <v>24</v>
      </c>
      <c r="B2332" s="1">
        <v>45743</v>
      </c>
      <c r="C2332" t="s">
        <v>15</v>
      </c>
      <c r="D2332" s="2">
        <v>2455087.6570000001</v>
      </c>
      <c r="E2332" s="2">
        <v>88373752.700000003</v>
      </c>
      <c r="F2332">
        <v>2.7780733328528213E-2</v>
      </c>
      <c r="G2332">
        <f>SUMIFS(Historico_Precos[Preço D0],Historico_Precos[Ativo],Historico_Posicoes[[#This Row],[Ativo]],Historico_Precos[Data],Historico_Posicoes[[#This Row],[Data]])</f>
        <v>84.37597199999999</v>
      </c>
    </row>
    <row r="2333" spans="1:7" x14ac:dyDescent="0.25">
      <c r="A2333" s="1" t="s">
        <v>24</v>
      </c>
      <c r="B2333" s="1">
        <v>45743</v>
      </c>
      <c r="C2333" t="s">
        <v>8</v>
      </c>
      <c r="D2333" s="2">
        <v>4375345.8</v>
      </c>
      <c r="E2333" s="2">
        <v>88373752.700000003</v>
      </c>
      <c r="F2333">
        <v>4.9509562130431062E-2</v>
      </c>
      <c r="G2333">
        <f>SUMIFS(Historico_Precos[Preço D0],Historico_Precos[Ativo],Historico_Posicoes[[#This Row],[Ativo]],Historico_Precos[Data],Historico_Posicoes[[#This Row],[Data]])</f>
        <v>18.12</v>
      </c>
    </row>
    <row r="2334" spans="1:7" x14ac:dyDescent="0.25">
      <c r="A2334" s="1" t="s">
        <v>24</v>
      </c>
      <c r="B2334" s="1">
        <v>45743</v>
      </c>
      <c r="C2334" t="s">
        <v>13</v>
      </c>
      <c r="D2334" s="2">
        <v>4540706.97</v>
      </c>
      <c r="E2334" s="2">
        <v>88373752.700000003</v>
      </c>
      <c r="F2334">
        <v>5.1380719175909792E-2</v>
      </c>
      <c r="G2334">
        <f>SUMIFS(Historico_Precos[Preço D0],Historico_Precos[Ativo],Historico_Posicoes[[#This Row],[Ativo]],Historico_Precos[Data],Historico_Posicoes[[#This Row],[Data]])</f>
        <v>18.87</v>
      </c>
    </row>
    <row r="2335" spans="1:7" x14ac:dyDescent="0.25">
      <c r="A2335" s="1" t="s">
        <v>25</v>
      </c>
      <c r="B2335" s="1">
        <v>45743</v>
      </c>
      <c r="C2335" t="s">
        <v>9</v>
      </c>
      <c r="D2335" s="2">
        <v>14907150.810000001</v>
      </c>
      <c r="E2335" s="2">
        <v>217754220.19999999</v>
      </c>
      <c r="F2335">
        <v>6.8458608041250729E-2</v>
      </c>
      <c r="G2335">
        <f>SUMIFS(Historico_Precos[Preço D0],Historico_Precos[Ativo],Historico_Posicoes[[#This Row],[Ativo]],Historico_Precos[Data],Historico_Posicoes[[#This Row],[Data]])</f>
        <v>41.67</v>
      </c>
    </row>
    <row r="2336" spans="1:7" x14ac:dyDescent="0.25">
      <c r="A2336" s="1" t="s">
        <v>25</v>
      </c>
      <c r="B2336" s="1">
        <v>45743</v>
      </c>
      <c r="C2336" t="s">
        <v>2</v>
      </c>
      <c r="D2336" s="2">
        <v>19166961.68</v>
      </c>
      <c r="E2336" s="2">
        <v>217754220.19999999</v>
      </c>
      <c r="F2336">
        <v>8.8021080199482626E-2</v>
      </c>
      <c r="G2336">
        <f>SUMIFS(Historico_Precos[Preço D0],Historico_Precos[Ativo],Historico_Posicoes[[#This Row],[Ativo]],Historico_Precos[Data],Historico_Posicoes[[#This Row],[Data]])</f>
        <v>40.94</v>
      </c>
    </row>
    <row r="2337" spans="1:7" x14ac:dyDescent="0.25">
      <c r="A2337" s="1" t="s">
        <v>25</v>
      </c>
      <c r="B2337" s="1">
        <v>45743</v>
      </c>
      <c r="C2337" t="s">
        <v>3</v>
      </c>
      <c r="D2337" s="2">
        <v>17699760.399999999</v>
      </c>
      <c r="E2337" s="2">
        <v>217754220.19999999</v>
      </c>
      <c r="F2337">
        <v>8.1283202611381583E-2</v>
      </c>
      <c r="G2337">
        <f>SUMIFS(Historico_Precos[Preço D0],Historico_Precos[Ativo],Historico_Posicoes[[#This Row],[Ativo]],Historico_Precos[Data],Historico_Posicoes[[#This Row],[Data]])</f>
        <v>32.659999999999997</v>
      </c>
    </row>
    <row r="2338" spans="1:7" x14ac:dyDescent="0.25">
      <c r="A2338" s="1" t="s">
        <v>25</v>
      </c>
      <c r="B2338" s="1">
        <v>45743</v>
      </c>
      <c r="C2338" t="s">
        <v>4</v>
      </c>
      <c r="D2338" s="2">
        <v>7259898</v>
      </c>
      <c r="E2338" s="2">
        <v>217754220.19999999</v>
      </c>
      <c r="F2338">
        <v>3.3339872785620533E-2</v>
      </c>
      <c r="G2338">
        <f>SUMIFS(Historico_Precos[Preço D0],Historico_Precos[Ativo],Historico_Posicoes[[#This Row],[Ativo]],Historico_Precos[Data],Historico_Posicoes[[#This Row],[Data]])</f>
        <v>104.01</v>
      </c>
    </row>
    <row r="2339" spans="1:7" x14ac:dyDescent="0.25">
      <c r="A2339" s="1" t="s">
        <v>25</v>
      </c>
      <c r="B2339" s="1">
        <v>45743</v>
      </c>
      <c r="C2339" t="s">
        <v>5</v>
      </c>
      <c r="D2339" s="2">
        <v>7567344.4000000004</v>
      </c>
      <c r="E2339" s="2">
        <v>217754220.19999999</v>
      </c>
      <c r="F2339">
        <v>3.475176918752549E-2</v>
      </c>
      <c r="G2339">
        <f>SUMIFS(Historico_Precos[Preço D0],Historico_Precos[Ativo],Historico_Posicoes[[#This Row],[Ativo]],Historico_Precos[Data],Historico_Posicoes[[#This Row],[Data]])</f>
        <v>53.9</v>
      </c>
    </row>
    <row r="2340" spans="1:7" x14ac:dyDescent="0.25">
      <c r="A2340" s="1" t="s">
        <v>25</v>
      </c>
      <c r="B2340" s="1">
        <v>45743</v>
      </c>
      <c r="C2340" t="s">
        <v>10</v>
      </c>
      <c r="D2340" s="2">
        <v>11711355</v>
      </c>
      <c r="E2340" s="2">
        <v>217754220.19999999</v>
      </c>
      <c r="F2340">
        <v>5.3782447886628837E-2</v>
      </c>
      <c r="G2340">
        <f>SUMIFS(Historico_Precos[Preço D0],Historico_Precos[Ativo],Historico_Posicoes[[#This Row],[Ativo]],Historico_Precos[Data],Historico_Posicoes[[#This Row],[Data]])</f>
        <v>11.85</v>
      </c>
    </row>
    <row r="2341" spans="1:7" x14ac:dyDescent="0.25">
      <c r="A2341" s="1" t="s">
        <v>25</v>
      </c>
      <c r="B2341" s="1">
        <v>45743</v>
      </c>
      <c r="C2341" t="s">
        <v>6</v>
      </c>
      <c r="D2341" s="2">
        <v>5506772.7599999998</v>
      </c>
      <c r="E2341" s="2">
        <v>217754220.19999999</v>
      </c>
      <c r="F2341">
        <v>2.5288937017809404E-2</v>
      </c>
      <c r="G2341">
        <f>SUMIFS(Historico_Precos[Preço D0],Historico_Precos[Ativo],Historico_Posicoes[[#This Row],[Ativo]],Historico_Precos[Data],Historico_Posicoes[[#This Row],[Data]])</f>
        <v>17.32</v>
      </c>
    </row>
    <row r="2342" spans="1:7" x14ac:dyDescent="0.25">
      <c r="A2342" s="1" t="s">
        <v>25</v>
      </c>
      <c r="B2342" s="1">
        <v>45743</v>
      </c>
      <c r="C2342" t="s">
        <v>8</v>
      </c>
      <c r="D2342" s="2">
        <v>9228805.9199999999</v>
      </c>
      <c r="E2342" s="2">
        <v>217754220.19999999</v>
      </c>
      <c r="F2342">
        <v>4.2381754583326325E-2</v>
      </c>
      <c r="G2342">
        <f>SUMIFS(Historico_Precos[Preço D0],Historico_Precos[Ativo],Historico_Posicoes[[#This Row],[Ativo]],Historico_Precos[Data],Historico_Posicoes[[#This Row],[Data]])</f>
        <v>18.12</v>
      </c>
    </row>
    <row r="2343" spans="1:7" x14ac:dyDescent="0.25">
      <c r="A2343" s="1" t="s">
        <v>25</v>
      </c>
      <c r="B2343" s="1">
        <v>45743</v>
      </c>
      <c r="C2343" t="s">
        <v>13</v>
      </c>
      <c r="D2343" s="2">
        <v>9722276.8800000008</v>
      </c>
      <c r="E2343" s="2">
        <v>217754220.19999999</v>
      </c>
      <c r="F2343">
        <v>4.4647937803779021E-2</v>
      </c>
      <c r="G2343">
        <f>SUMIFS(Historico_Precos[Preço D0],Historico_Precos[Ativo],Historico_Posicoes[[#This Row],[Ativo]],Historico_Precos[Data],Historico_Posicoes[[#This Row],[Data]])</f>
        <v>18.87</v>
      </c>
    </row>
    <row r="2344" spans="1:7" x14ac:dyDescent="0.25">
      <c r="A2344" s="1" t="s">
        <v>25</v>
      </c>
      <c r="B2344" s="1">
        <v>45743</v>
      </c>
      <c r="C2344" t="s">
        <v>11</v>
      </c>
      <c r="D2344" s="2">
        <v>4582382</v>
      </c>
      <c r="E2344" s="2">
        <v>217754220.19999999</v>
      </c>
      <c r="F2344">
        <v>2.1043826364381065E-2</v>
      </c>
      <c r="G2344">
        <f>SUMIFS(Historico_Precos[Preço D0],Historico_Precos[Ativo],Historico_Posicoes[[#This Row],[Ativo]],Historico_Precos[Data],Historico_Posicoes[[#This Row],[Data]])</f>
        <v>40.659999999999997</v>
      </c>
    </row>
    <row r="2345" spans="1:7" x14ac:dyDescent="0.25">
      <c r="A2345" s="1" t="s">
        <v>25</v>
      </c>
      <c r="B2345" s="1">
        <v>45743</v>
      </c>
      <c r="C2345" t="s">
        <v>12</v>
      </c>
      <c r="D2345" s="2">
        <v>7602223.6799999997</v>
      </c>
      <c r="E2345" s="2">
        <v>217754220.19999999</v>
      </c>
      <c r="F2345">
        <v>3.4911946473494798E-2</v>
      </c>
      <c r="G2345">
        <f>SUMIFS(Historico_Precos[Preço D0],Historico_Precos[Ativo],Historico_Posicoes[[#This Row],[Ativo]],Historico_Precos[Data],Historico_Posicoes[[#This Row],[Data]])</f>
        <v>34.92</v>
      </c>
    </row>
    <row r="2346" spans="1:7" x14ac:dyDescent="0.25">
      <c r="A2346" s="1" t="s">
        <v>25</v>
      </c>
      <c r="B2346" s="1">
        <v>45743</v>
      </c>
      <c r="C2346" t="s">
        <v>7</v>
      </c>
      <c r="D2346" s="2">
        <v>13487333.58</v>
      </c>
      <c r="E2346" s="2">
        <v>217754220.19999999</v>
      </c>
      <c r="F2346">
        <v>6.1938333813288823E-2</v>
      </c>
      <c r="G2346">
        <f>SUMIFS(Historico_Precos[Preço D0],Historico_Precos[Ativo],Historico_Posicoes[[#This Row],[Ativo]],Historico_Precos[Data],Historico_Posicoes[[#This Row],[Data]])</f>
        <v>21.37</v>
      </c>
    </row>
    <row r="2347" spans="1:7" x14ac:dyDescent="0.25">
      <c r="A2347" s="1" t="s">
        <v>25</v>
      </c>
      <c r="B2347" s="1">
        <v>45743</v>
      </c>
      <c r="C2347" t="s">
        <v>14</v>
      </c>
      <c r="D2347" s="2">
        <v>6846950.8081999999</v>
      </c>
      <c r="E2347" s="2">
        <v>217754220.19999999</v>
      </c>
      <c r="F2347">
        <v>3.1443481563348363E-2</v>
      </c>
      <c r="G2347">
        <f>SUMIFS(Historico_Precos[Preço D0],Historico_Precos[Ativo],Historico_Posicoes[[#This Row],[Ativo]],Historico_Precos[Data],Historico_Posicoes[[#This Row],[Data]])</f>
        <v>12054.49086</v>
      </c>
    </row>
    <row r="2348" spans="1:7" x14ac:dyDescent="0.25">
      <c r="A2348" s="1" t="s">
        <v>25</v>
      </c>
      <c r="B2348" s="1">
        <v>45743</v>
      </c>
      <c r="C2348" t="s">
        <v>15</v>
      </c>
      <c r="D2348" s="2">
        <v>5530676.2122999998</v>
      </c>
      <c r="E2348" s="2">
        <v>217754220.19999999</v>
      </c>
      <c r="F2348">
        <v>2.5398709642551396E-2</v>
      </c>
      <c r="G2348">
        <f>SUMIFS(Historico_Precos[Preço D0],Historico_Precos[Ativo],Historico_Posicoes[[#This Row],[Ativo]],Historico_Precos[Data],Historico_Posicoes[[#This Row],[Data]])</f>
        <v>84.37597199999999</v>
      </c>
    </row>
    <row r="2349" spans="1:7" x14ac:dyDescent="0.25">
      <c r="A2349" s="1" t="s">
        <v>26</v>
      </c>
      <c r="B2349" s="1">
        <v>45743</v>
      </c>
      <c r="C2349" t="s">
        <v>2</v>
      </c>
      <c r="D2349" s="2">
        <v>243441522</v>
      </c>
      <c r="E2349" s="2">
        <v>2204680061</v>
      </c>
      <c r="F2349">
        <v>0.11042034003318361</v>
      </c>
      <c r="G2349">
        <f>SUMIFS(Historico_Precos[Preço D0],Historico_Precos[Ativo],Historico_Posicoes[[#This Row],[Ativo]],Historico_Precos[Data],Historico_Posicoes[[#This Row],[Data]])</f>
        <v>40.94</v>
      </c>
    </row>
    <row r="2350" spans="1:7" x14ac:dyDescent="0.25">
      <c r="A2350" s="1" t="s">
        <v>26</v>
      </c>
      <c r="B2350" s="1">
        <v>45743</v>
      </c>
      <c r="C2350" t="s">
        <v>3</v>
      </c>
      <c r="D2350" s="2">
        <v>221872542</v>
      </c>
      <c r="E2350" s="2">
        <v>2204680061</v>
      </c>
      <c r="F2350">
        <v>0.10063707016942991</v>
      </c>
      <c r="G2350">
        <f>SUMIFS(Historico_Precos[Preço D0],Historico_Precos[Ativo],Historico_Posicoes[[#This Row],[Ativo]],Historico_Precos[Data],Historico_Posicoes[[#This Row],[Data]])</f>
        <v>32.659999999999997</v>
      </c>
    </row>
    <row r="2351" spans="1:7" x14ac:dyDescent="0.25">
      <c r="A2351" s="1" t="s">
        <v>26</v>
      </c>
      <c r="B2351" s="1">
        <v>45743</v>
      </c>
      <c r="C2351" t="s">
        <v>4</v>
      </c>
      <c r="D2351" s="2">
        <v>95804755.109999999</v>
      </c>
      <c r="E2351" s="2">
        <v>2204680061</v>
      </c>
      <c r="F2351">
        <v>4.3455173748223962E-2</v>
      </c>
      <c r="G2351">
        <f>SUMIFS(Historico_Precos[Preço D0],Historico_Precos[Ativo],Historico_Posicoes[[#This Row],[Ativo]],Historico_Precos[Data],Historico_Posicoes[[#This Row],[Data]])</f>
        <v>104.01</v>
      </c>
    </row>
    <row r="2352" spans="1:7" x14ac:dyDescent="0.25">
      <c r="A2352" s="1" t="s">
        <v>26</v>
      </c>
      <c r="B2352" s="1">
        <v>45743</v>
      </c>
      <c r="C2352" t="s">
        <v>5</v>
      </c>
      <c r="D2352" s="2">
        <v>94556823.900000006</v>
      </c>
      <c r="E2352" s="2">
        <v>2204680061</v>
      </c>
      <c r="F2352">
        <v>4.2889136420597405E-2</v>
      </c>
      <c r="G2352">
        <f>SUMIFS(Historico_Precos[Preço D0],Historico_Precos[Ativo],Historico_Posicoes[[#This Row],[Ativo]],Historico_Precos[Data],Historico_Posicoes[[#This Row],[Data]])</f>
        <v>53.9</v>
      </c>
    </row>
    <row r="2353" spans="1:7" x14ac:dyDescent="0.25">
      <c r="A2353" s="1" t="s">
        <v>26</v>
      </c>
      <c r="B2353" s="1">
        <v>45743</v>
      </c>
      <c r="C2353" t="s">
        <v>10</v>
      </c>
      <c r="D2353" s="2">
        <v>140424870</v>
      </c>
      <c r="E2353" s="2">
        <v>2204680061</v>
      </c>
      <c r="F2353">
        <v>6.3693990109524562E-2</v>
      </c>
      <c r="G2353">
        <f>SUMIFS(Historico_Precos[Preço D0],Historico_Precos[Ativo],Historico_Posicoes[[#This Row],[Ativo]],Historico_Precos[Data],Historico_Posicoes[[#This Row],[Data]])</f>
        <v>11.85</v>
      </c>
    </row>
    <row r="2354" spans="1:7" x14ac:dyDescent="0.25">
      <c r="A2354" s="1" t="s">
        <v>26</v>
      </c>
      <c r="B2354" s="1">
        <v>45743</v>
      </c>
      <c r="C2354" t="s">
        <v>12</v>
      </c>
      <c r="D2354" s="2">
        <v>89514731.159999996</v>
      </c>
      <c r="E2354" s="2">
        <v>2204680061</v>
      </c>
      <c r="F2354">
        <v>4.060214121018442E-2</v>
      </c>
      <c r="G2354">
        <f>SUMIFS(Historico_Precos[Preço D0],Historico_Precos[Ativo],Historico_Posicoes[[#This Row],[Ativo]],Historico_Precos[Data],Historico_Posicoes[[#This Row],[Data]])</f>
        <v>34.92</v>
      </c>
    </row>
    <row r="2355" spans="1:7" x14ac:dyDescent="0.25">
      <c r="A2355" s="1" t="s">
        <v>26</v>
      </c>
      <c r="B2355" s="1">
        <v>45743</v>
      </c>
      <c r="C2355" t="s">
        <v>6</v>
      </c>
      <c r="D2355" s="2">
        <v>65960050.439999998</v>
      </c>
      <c r="E2355" s="2">
        <v>2204680061</v>
      </c>
      <c r="F2355">
        <v>2.9918196116892264E-2</v>
      </c>
      <c r="G2355">
        <f>SUMIFS(Historico_Precos[Preço D0],Historico_Precos[Ativo],Historico_Posicoes[[#This Row],[Ativo]],Historico_Precos[Data],Historico_Posicoes[[#This Row],[Data]])</f>
        <v>17.32</v>
      </c>
    </row>
    <row r="2356" spans="1:7" x14ac:dyDescent="0.25">
      <c r="A2356" s="1" t="s">
        <v>26</v>
      </c>
      <c r="B2356" s="1">
        <v>45743</v>
      </c>
      <c r="C2356" t="s">
        <v>7</v>
      </c>
      <c r="D2356" s="2">
        <v>157082322</v>
      </c>
      <c r="E2356" s="2">
        <v>2204680061</v>
      </c>
      <c r="F2356">
        <v>7.124948638976239E-2</v>
      </c>
      <c r="G2356">
        <f>SUMIFS(Historico_Precos[Preço D0],Historico_Precos[Ativo],Historico_Posicoes[[#This Row],[Ativo]],Historico_Precos[Data],Historico_Posicoes[[#This Row],[Data]])</f>
        <v>21.37</v>
      </c>
    </row>
    <row r="2357" spans="1:7" x14ac:dyDescent="0.25">
      <c r="A2357" s="1" t="s">
        <v>26</v>
      </c>
      <c r="B2357" s="1">
        <v>45743</v>
      </c>
      <c r="C2357" t="s">
        <v>14</v>
      </c>
      <c r="D2357" s="2">
        <v>126518489.8</v>
      </c>
      <c r="E2357" s="2">
        <v>2204680061</v>
      </c>
      <c r="F2357">
        <v>5.7386326496105595E-2</v>
      </c>
      <c r="G2357">
        <f>SUMIFS(Historico_Precos[Preço D0],Historico_Precos[Ativo],Historico_Posicoes[[#This Row],[Ativo]],Historico_Precos[Data],Historico_Posicoes[[#This Row],[Data]])</f>
        <v>12054.49086</v>
      </c>
    </row>
    <row r="2358" spans="1:7" x14ac:dyDescent="0.25">
      <c r="A2358" s="1" t="s">
        <v>26</v>
      </c>
      <c r="B2358" s="1">
        <v>45743</v>
      </c>
      <c r="C2358" t="s">
        <v>15</v>
      </c>
      <c r="D2358" s="2">
        <v>62934803.469999999</v>
      </c>
      <c r="E2358" s="2">
        <v>2204680061</v>
      </c>
      <c r="F2358">
        <v>2.8546002925002187E-2</v>
      </c>
      <c r="G2358">
        <f>SUMIFS(Historico_Precos[Preço D0],Historico_Precos[Ativo],Historico_Posicoes[[#This Row],[Ativo]],Historico_Precos[Data],Historico_Posicoes[[#This Row],[Data]])</f>
        <v>84.37597199999999</v>
      </c>
    </row>
    <row r="2359" spans="1:7" x14ac:dyDescent="0.25">
      <c r="A2359" s="1" t="s">
        <v>26</v>
      </c>
      <c r="B2359" s="1">
        <v>45743</v>
      </c>
      <c r="C2359" t="s">
        <v>8</v>
      </c>
      <c r="D2359" s="2">
        <v>114890222.40000001</v>
      </c>
      <c r="E2359" s="2">
        <v>2204680061</v>
      </c>
      <c r="F2359">
        <v>5.2111970545008712E-2</v>
      </c>
      <c r="G2359">
        <f>SUMIFS(Historico_Precos[Preço D0],Historico_Precos[Ativo],Historico_Posicoes[[#This Row],[Ativo]],Historico_Precos[Data],Historico_Posicoes[[#This Row],[Data]])</f>
        <v>18.12</v>
      </c>
    </row>
    <row r="2360" spans="1:7" x14ac:dyDescent="0.25">
      <c r="A2360" s="1" t="s">
        <v>26</v>
      </c>
      <c r="B2360" s="1">
        <v>45743</v>
      </c>
      <c r="C2360" t="s">
        <v>13</v>
      </c>
      <c r="D2360" s="2">
        <v>115567352.5</v>
      </c>
      <c r="E2360" s="2">
        <v>2204680061</v>
      </c>
      <c r="F2360">
        <v>5.2419103589833753E-2</v>
      </c>
      <c r="G2360">
        <f>SUMIFS(Historico_Precos[Preço D0],Historico_Precos[Ativo],Historico_Posicoes[[#This Row],[Ativo]],Historico_Precos[Data],Historico_Posicoes[[#This Row],[Data]])</f>
        <v>18.87</v>
      </c>
    </row>
    <row r="2361" spans="1:7" x14ac:dyDescent="0.25">
      <c r="A2361" s="1" t="s">
        <v>24</v>
      </c>
      <c r="B2361" s="1">
        <v>45744</v>
      </c>
      <c r="C2361" t="s">
        <v>9</v>
      </c>
      <c r="D2361" s="2">
        <v>7299428.9000000004</v>
      </c>
      <c r="E2361" s="2">
        <v>87652848.930000007</v>
      </c>
      <c r="F2361">
        <v>8.3276573312857857E-2</v>
      </c>
      <c r="G2361">
        <f>SUMIFS(Historico_Precos[Preço D0],Historico_Precos[Ativo],Historico_Posicoes[[#This Row],[Ativo]],Historico_Precos[Data],Historico_Posicoes[[#This Row],[Data]])</f>
        <v>41.05</v>
      </c>
    </row>
    <row r="2362" spans="1:7" x14ac:dyDescent="0.25">
      <c r="A2362" s="1" t="s">
        <v>24</v>
      </c>
      <c r="B2362" s="1">
        <v>45744</v>
      </c>
      <c r="C2362" t="s">
        <v>2</v>
      </c>
      <c r="D2362" s="2">
        <v>8726857.6500000004</v>
      </c>
      <c r="E2362" s="2">
        <v>87652848.930000007</v>
      </c>
      <c r="F2362">
        <v>9.956159733004584E-2</v>
      </c>
      <c r="G2362">
        <f>SUMIFS(Historico_Precos[Preço D0],Historico_Precos[Ativo],Historico_Posicoes[[#This Row],[Ativo]],Historico_Precos[Data],Historico_Posicoes[[#This Row],[Data]])</f>
        <v>40.35</v>
      </c>
    </row>
    <row r="2363" spans="1:7" x14ac:dyDescent="0.25">
      <c r="A2363" s="1" t="s">
        <v>24</v>
      </c>
      <c r="B2363" s="1">
        <v>45744</v>
      </c>
      <c r="C2363" t="s">
        <v>3</v>
      </c>
      <c r="D2363" s="2">
        <v>8453771.9000000004</v>
      </c>
      <c r="E2363" s="2">
        <v>87652848.930000007</v>
      </c>
      <c r="F2363">
        <v>9.6446059691125657E-2</v>
      </c>
      <c r="G2363">
        <f>SUMIFS(Historico_Precos[Preço D0],Historico_Precos[Ativo],Historico_Posicoes[[#This Row],[Ativo]],Historico_Precos[Data],Historico_Posicoes[[#This Row],[Data]])</f>
        <v>32.270000000000003</v>
      </c>
    </row>
    <row r="2364" spans="1:7" x14ac:dyDescent="0.25">
      <c r="A2364" s="1" t="s">
        <v>24</v>
      </c>
      <c r="B2364" s="1">
        <v>45744</v>
      </c>
      <c r="C2364" t="s">
        <v>4</v>
      </c>
      <c r="D2364" s="2">
        <v>3460128</v>
      </c>
      <c r="E2364" s="2">
        <v>87652848.930000007</v>
      </c>
      <c r="F2364">
        <v>3.9475362663491692E-2</v>
      </c>
      <c r="G2364">
        <f>SUMIFS(Historico_Precos[Preço D0],Historico_Precos[Ativo],Historico_Posicoes[[#This Row],[Ativo]],Historico_Precos[Data],Historico_Posicoes[[#This Row],[Data]])</f>
        <v>102.98</v>
      </c>
    </row>
    <row r="2365" spans="1:7" x14ac:dyDescent="0.25">
      <c r="A2365" s="1" t="s">
        <v>24</v>
      </c>
      <c r="B2365" s="1">
        <v>45744</v>
      </c>
      <c r="C2365" t="s">
        <v>5</v>
      </c>
      <c r="D2365" s="2">
        <v>3634836.8</v>
      </c>
      <c r="E2365" s="2">
        <v>87652848.930000007</v>
      </c>
      <c r="F2365">
        <v>4.1468552869317436E-2</v>
      </c>
      <c r="G2365">
        <f>SUMIFS(Historico_Precos[Preço D0],Historico_Precos[Ativo],Historico_Posicoes[[#This Row],[Ativo]],Historico_Precos[Data],Historico_Posicoes[[#This Row],[Data]])</f>
        <v>53.2</v>
      </c>
    </row>
    <row r="2366" spans="1:7" x14ac:dyDescent="0.25">
      <c r="A2366" s="1" t="s">
        <v>24</v>
      </c>
      <c r="B2366" s="1">
        <v>45744</v>
      </c>
      <c r="C2366" t="s">
        <v>10</v>
      </c>
      <c r="D2366" s="2">
        <v>5671540</v>
      </c>
      <c r="E2366" s="2">
        <v>87652848.930000007</v>
      </c>
      <c r="F2366">
        <v>6.4704571148957404E-2</v>
      </c>
      <c r="G2366">
        <f>SUMIFS(Historico_Precos[Preço D0],Historico_Precos[Ativo],Historico_Posicoes[[#This Row],[Ativo]],Historico_Precos[Data],Historico_Posicoes[[#This Row],[Data]])</f>
        <v>11.9</v>
      </c>
    </row>
    <row r="2367" spans="1:7" x14ac:dyDescent="0.25">
      <c r="A2367" s="1" t="s">
        <v>24</v>
      </c>
      <c r="B2367" s="1">
        <v>45744</v>
      </c>
      <c r="C2367" t="s">
        <v>11</v>
      </c>
      <c r="D2367" s="2">
        <v>1697922</v>
      </c>
      <c r="E2367" s="2">
        <v>87652848.930000007</v>
      </c>
      <c r="F2367">
        <v>1.9370984750945959E-2</v>
      </c>
      <c r="G2367">
        <f>SUMIFS(Historico_Precos[Preço D0],Historico_Precos[Ativo],Historico_Posicoes[[#This Row],[Ativo]],Historico_Precos[Data],Historico_Posicoes[[#This Row],[Data]])</f>
        <v>40.14</v>
      </c>
    </row>
    <row r="2368" spans="1:7" x14ac:dyDescent="0.25">
      <c r="A2368" s="1" t="s">
        <v>24</v>
      </c>
      <c r="B2368" s="1">
        <v>45744</v>
      </c>
      <c r="C2368" t="s">
        <v>12</v>
      </c>
      <c r="D2368" s="2">
        <v>3417128.8</v>
      </c>
      <c r="E2368" s="2">
        <v>87652848.930000007</v>
      </c>
      <c r="F2368">
        <v>3.8984800171514511E-2</v>
      </c>
      <c r="G2368">
        <f>SUMIFS(Historico_Precos[Preço D0],Historico_Precos[Ativo],Historico_Posicoes[[#This Row],[Ativo]],Historico_Precos[Data],Historico_Posicoes[[#This Row],[Data]])</f>
        <v>34.9</v>
      </c>
    </row>
    <row r="2369" spans="1:7" x14ac:dyDescent="0.25">
      <c r="A2369" s="1" t="s">
        <v>24</v>
      </c>
      <c r="B2369" s="1">
        <v>45744</v>
      </c>
      <c r="C2369" t="s">
        <v>6</v>
      </c>
      <c r="D2369" s="2">
        <v>2630983.08</v>
      </c>
      <c r="E2369" s="2">
        <v>87652848.930000007</v>
      </c>
      <c r="F2369">
        <v>3.0015944856522758E-2</v>
      </c>
      <c r="G2369">
        <f>SUMIFS(Historico_Precos[Preço D0],Historico_Precos[Ativo],Historico_Posicoes[[#This Row],[Ativo]],Historico_Precos[Data],Historico_Posicoes[[#This Row],[Data]])</f>
        <v>16.98</v>
      </c>
    </row>
    <row r="2370" spans="1:7" x14ac:dyDescent="0.25">
      <c r="A2370" s="1" t="s">
        <v>24</v>
      </c>
      <c r="B2370" s="1">
        <v>45744</v>
      </c>
      <c r="C2370" t="s">
        <v>7</v>
      </c>
      <c r="D2370" s="2">
        <v>6044441.2000000002</v>
      </c>
      <c r="E2370" s="2">
        <v>87652848.930000007</v>
      </c>
      <c r="F2370">
        <v>6.8958867552920272E-2</v>
      </c>
      <c r="G2370">
        <f>SUMIFS(Historico_Precos[Preço D0],Historico_Precos[Ativo],Historico_Posicoes[[#This Row],[Ativo]],Historico_Precos[Data],Historico_Posicoes[[#This Row],[Data]])</f>
        <v>21.35</v>
      </c>
    </row>
    <row r="2371" spans="1:7" x14ac:dyDescent="0.25">
      <c r="A2371" s="1" t="s">
        <v>24</v>
      </c>
      <c r="B2371" s="1">
        <v>45744</v>
      </c>
      <c r="C2371" t="s">
        <v>14</v>
      </c>
      <c r="D2371" s="2">
        <v>2947377.537</v>
      </c>
      <c r="E2371" s="2">
        <v>87652848.930000007</v>
      </c>
      <c r="F2371">
        <v>3.3625576042072405E-2</v>
      </c>
      <c r="G2371">
        <f>SUMIFS(Historico_Precos[Preço D0],Historico_Precos[Ativo],Historico_Posicoes[[#This Row],[Ativo]],Historico_Precos[Data],Historico_Posicoes[[#This Row],[Data]])</f>
        <v>11789.510148000001</v>
      </c>
    </row>
    <row r="2372" spans="1:7" x14ac:dyDescent="0.25">
      <c r="A2372" s="1" t="s">
        <v>24</v>
      </c>
      <c r="B2372" s="1">
        <v>45744</v>
      </c>
      <c r="C2372" t="s">
        <v>15</v>
      </c>
      <c r="D2372" s="2">
        <v>2478910.7680000002</v>
      </c>
      <c r="E2372" s="2">
        <v>87652848.930000007</v>
      </c>
      <c r="F2372">
        <v>2.8281006245212525E-2</v>
      </c>
      <c r="G2372">
        <f>SUMIFS(Historico_Precos[Preço D0],Historico_Precos[Ativo],Historico_Posicoes[[#This Row],[Ativo]],Historico_Precos[Data],Historico_Posicoes[[#This Row],[Data]])</f>
        <v>85.194720000000004</v>
      </c>
    </row>
    <row r="2373" spans="1:7" x14ac:dyDescent="0.25">
      <c r="A2373" s="1" t="s">
        <v>24</v>
      </c>
      <c r="B2373" s="1">
        <v>45744</v>
      </c>
      <c r="C2373" t="s">
        <v>8</v>
      </c>
      <c r="D2373" s="2">
        <v>4392248.3499999996</v>
      </c>
      <c r="E2373" s="2">
        <v>87652848.930000007</v>
      </c>
      <c r="F2373">
        <v>5.0109590316997805E-2</v>
      </c>
      <c r="G2373">
        <f>SUMIFS(Historico_Precos[Preço D0],Historico_Precos[Ativo],Historico_Posicoes[[#This Row],[Ativo]],Historico_Precos[Data],Historico_Posicoes[[#This Row],[Data]])</f>
        <v>18.190000000000001</v>
      </c>
    </row>
    <row r="2374" spans="1:7" x14ac:dyDescent="0.25">
      <c r="A2374" s="1" t="s">
        <v>24</v>
      </c>
      <c r="B2374" s="1">
        <v>45744</v>
      </c>
      <c r="C2374" t="s">
        <v>13</v>
      </c>
      <c r="D2374" s="2">
        <v>4492580.7699999996</v>
      </c>
      <c r="E2374" s="2">
        <v>87652848.930000007</v>
      </c>
      <c r="F2374">
        <v>5.1254247007850209E-2</v>
      </c>
      <c r="G2374">
        <f>SUMIFS(Historico_Precos[Preço D0],Historico_Precos[Ativo],Historico_Posicoes[[#This Row],[Ativo]],Historico_Precos[Data],Historico_Posicoes[[#This Row],[Data]])</f>
        <v>18.670000000000002</v>
      </c>
    </row>
    <row r="2375" spans="1:7" x14ac:dyDescent="0.25">
      <c r="A2375" s="1" t="s">
        <v>25</v>
      </c>
      <c r="B2375" s="1">
        <v>45744</v>
      </c>
      <c r="C2375" t="s">
        <v>9</v>
      </c>
      <c r="D2375" s="2">
        <v>14685350.15</v>
      </c>
      <c r="E2375" s="2">
        <v>216704826.90000001</v>
      </c>
      <c r="F2375">
        <v>6.776660381808966E-2</v>
      </c>
      <c r="G2375">
        <f>SUMIFS(Historico_Precos[Preço D0],Historico_Precos[Ativo],Historico_Posicoes[[#This Row],[Ativo]],Historico_Precos[Data],Historico_Posicoes[[#This Row],[Data]])</f>
        <v>41.05</v>
      </c>
    </row>
    <row r="2376" spans="1:7" x14ac:dyDescent="0.25">
      <c r="A2376" s="1" t="s">
        <v>25</v>
      </c>
      <c r="B2376" s="1">
        <v>45744</v>
      </c>
      <c r="C2376" t="s">
        <v>2</v>
      </c>
      <c r="D2376" s="2">
        <v>18890740.199999999</v>
      </c>
      <c r="E2376" s="2">
        <v>216704826.90000001</v>
      </c>
      <c r="F2376">
        <v>8.7172678478072238E-2</v>
      </c>
      <c r="G2376">
        <f>SUMIFS(Historico_Precos[Preço D0],Historico_Precos[Ativo],Historico_Posicoes[[#This Row],[Ativo]],Historico_Precos[Data],Historico_Posicoes[[#This Row],[Data]])</f>
        <v>40.35</v>
      </c>
    </row>
    <row r="2377" spans="1:7" x14ac:dyDescent="0.25">
      <c r="A2377" s="1" t="s">
        <v>25</v>
      </c>
      <c r="B2377" s="1">
        <v>45744</v>
      </c>
      <c r="C2377" t="s">
        <v>3</v>
      </c>
      <c r="D2377" s="2">
        <v>17488403.800000001</v>
      </c>
      <c r="E2377" s="2">
        <v>216704826.90000001</v>
      </c>
      <c r="F2377">
        <v>8.070149636339273E-2</v>
      </c>
      <c r="G2377">
        <f>SUMIFS(Historico_Precos[Preço D0],Historico_Precos[Ativo],Historico_Posicoes[[#This Row],[Ativo]],Historico_Precos[Data],Historico_Posicoes[[#This Row],[Data]])</f>
        <v>32.270000000000003</v>
      </c>
    </row>
    <row r="2378" spans="1:7" x14ac:dyDescent="0.25">
      <c r="A2378" s="1" t="s">
        <v>25</v>
      </c>
      <c r="B2378" s="1">
        <v>45744</v>
      </c>
      <c r="C2378" t="s">
        <v>4</v>
      </c>
      <c r="D2378" s="2">
        <v>7085024</v>
      </c>
      <c r="E2378" s="2">
        <v>216704826.90000001</v>
      </c>
      <c r="F2378">
        <v>3.2694352504060442E-2</v>
      </c>
      <c r="G2378">
        <f>SUMIFS(Historico_Precos[Preço D0],Historico_Precos[Ativo],Historico_Posicoes[[#This Row],[Ativo]],Historico_Precos[Data],Historico_Posicoes[[#This Row],[Data]])</f>
        <v>102.98</v>
      </c>
    </row>
    <row r="2379" spans="1:7" x14ac:dyDescent="0.25">
      <c r="A2379" s="1" t="s">
        <v>25</v>
      </c>
      <c r="B2379" s="1">
        <v>45744</v>
      </c>
      <c r="C2379" t="s">
        <v>5</v>
      </c>
      <c r="D2379" s="2">
        <v>7469067.2000000002</v>
      </c>
      <c r="E2379" s="2">
        <v>216704826.90000001</v>
      </c>
      <c r="F2379">
        <v>3.4466547454647396E-2</v>
      </c>
      <c r="G2379">
        <f>SUMIFS(Historico_Precos[Preço D0],Historico_Precos[Ativo],Historico_Posicoes[[#This Row],[Ativo]],Historico_Precos[Data],Historico_Posicoes[[#This Row],[Data]])</f>
        <v>53.2</v>
      </c>
    </row>
    <row r="2380" spans="1:7" x14ac:dyDescent="0.25">
      <c r="A2380" s="1" t="s">
        <v>25</v>
      </c>
      <c r="B2380" s="1">
        <v>45744</v>
      </c>
      <c r="C2380" t="s">
        <v>10</v>
      </c>
      <c r="D2380" s="2">
        <v>11879770</v>
      </c>
      <c r="E2380" s="2">
        <v>216704826.90000001</v>
      </c>
      <c r="F2380">
        <v>5.4820052556937296E-2</v>
      </c>
      <c r="G2380">
        <f>SUMIFS(Historico_Precos[Preço D0],Historico_Precos[Ativo],Historico_Posicoes[[#This Row],[Ativo]],Historico_Precos[Data],Historico_Posicoes[[#This Row],[Data]])</f>
        <v>11.9</v>
      </c>
    </row>
    <row r="2381" spans="1:7" x14ac:dyDescent="0.25">
      <c r="A2381" s="1" t="s">
        <v>25</v>
      </c>
      <c r="B2381" s="1">
        <v>45744</v>
      </c>
      <c r="C2381" t="s">
        <v>6</v>
      </c>
      <c r="D2381" s="2">
        <v>5398672.1399999997</v>
      </c>
      <c r="E2381" s="2">
        <v>216704826.90000001</v>
      </c>
      <c r="F2381">
        <v>2.4912560634799592E-2</v>
      </c>
      <c r="G2381">
        <f>SUMIFS(Historico_Precos[Preço D0],Historico_Precos[Ativo],Historico_Posicoes[[#This Row],[Ativo]],Historico_Precos[Data],Historico_Posicoes[[#This Row],[Data]])</f>
        <v>16.98</v>
      </c>
    </row>
    <row r="2382" spans="1:7" x14ac:dyDescent="0.25">
      <c r="A2382" s="1" t="s">
        <v>25</v>
      </c>
      <c r="B2382" s="1">
        <v>45744</v>
      </c>
      <c r="C2382" t="s">
        <v>8</v>
      </c>
      <c r="D2382" s="2">
        <v>9264458.0399999991</v>
      </c>
      <c r="E2382" s="2">
        <v>216704826.90000001</v>
      </c>
      <c r="F2382">
        <v>4.2751507534602121E-2</v>
      </c>
      <c r="G2382">
        <f>SUMIFS(Historico_Precos[Preço D0],Historico_Precos[Ativo],Historico_Posicoes[[#This Row],[Ativo]],Historico_Precos[Data],Historico_Posicoes[[#This Row],[Data]])</f>
        <v>18.190000000000001</v>
      </c>
    </row>
    <row r="2383" spans="1:7" x14ac:dyDescent="0.25">
      <c r="A2383" s="1" t="s">
        <v>25</v>
      </c>
      <c r="B2383" s="1">
        <v>45744</v>
      </c>
      <c r="C2383" t="s">
        <v>13</v>
      </c>
      <c r="D2383" s="2">
        <v>9619232.0800000001</v>
      </c>
      <c r="E2383" s="2">
        <v>216704826.90000001</v>
      </c>
      <c r="F2383">
        <v>4.4388637842565748E-2</v>
      </c>
      <c r="G2383">
        <f>SUMIFS(Historico_Precos[Preço D0],Historico_Precos[Ativo],Historico_Posicoes[[#This Row],[Ativo]],Historico_Precos[Data],Historico_Posicoes[[#This Row],[Data]])</f>
        <v>18.670000000000002</v>
      </c>
    </row>
    <row r="2384" spans="1:7" x14ac:dyDescent="0.25">
      <c r="A2384" s="1" t="s">
        <v>25</v>
      </c>
      <c r="B2384" s="1">
        <v>45744</v>
      </c>
      <c r="C2384" t="s">
        <v>11</v>
      </c>
      <c r="D2384" s="2">
        <v>4523778</v>
      </c>
      <c r="E2384" s="2">
        <v>216704826.90000001</v>
      </c>
      <c r="F2384">
        <v>2.0875298740288466E-2</v>
      </c>
      <c r="G2384">
        <f>SUMIFS(Historico_Precos[Preço D0],Historico_Precos[Ativo],Historico_Posicoes[[#This Row],[Ativo]],Historico_Precos[Data],Historico_Posicoes[[#This Row],[Data]])</f>
        <v>40.14</v>
      </c>
    </row>
    <row r="2385" spans="1:7" x14ac:dyDescent="0.25">
      <c r="A2385" s="1" t="s">
        <v>25</v>
      </c>
      <c r="B2385" s="1">
        <v>45744</v>
      </c>
      <c r="C2385" t="s">
        <v>12</v>
      </c>
      <c r="D2385" s="2">
        <v>7388469.5999999996</v>
      </c>
      <c r="E2385" s="2">
        <v>216704826.90000001</v>
      </c>
      <c r="F2385">
        <v>3.4094624036267833E-2</v>
      </c>
      <c r="G2385">
        <f>SUMIFS(Historico_Precos[Preço D0],Historico_Precos[Ativo],Historico_Posicoes[[#This Row],[Ativo]],Historico_Precos[Data],Historico_Posicoes[[#This Row],[Data]])</f>
        <v>34.9</v>
      </c>
    </row>
    <row r="2386" spans="1:7" x14ac:dyDescent="0.25">
      <c r="A2386" s="1" t="s">
        <v>25</v>
      </c>
      <c r="B2386" s="1">
        <v>45744</v>
      </c>
      <c r="C2386" t="s">
        <v>7</v>
      </c>
      <c r="D2386" s="2">
        <v>13367960.9</v>
      </c>
      <c r="E2386" s="2">
        <v>216704826.90000001</v>
      </c>
      <c r="F2386">
        <v>6.1687416432900877E-2</v>
      </c>
      <c r="G2386">
        <f>SUMIFS(Historico_Precos[Preço D0],Historico_Precos[Ativo],Historico_Posicoes[[#This Row],[Ativo]],Historico_Precos[Data],Historico_Posicoes[[#This Row],[Data]])</f>
        <v>21.35</v>
      </c>
    </row>
    <row r="2387" spans="1:7" x14ac:dyDescent="0.25">
      <c r="A2387" s="1" t="s">
        <v>25</v>
      </c>
      <c r="B2387" s="1">
        <v>45744</v>
      </c>
      <c r="C2387" t="s">
        <v>14</v>
      </c>
      <c r="D2387" s="2">
        <v>6696441.7639999995</v>
      </c>
      <c r="E2387" s="2">
        <v>216704826.90000001</v>
      </c>
      <c r="F2387">
        <v>3.0901211845595487E-2</v>
      </c>
      <c r="G2387">
        <f>SUMIFS(Historico_Precos[Preço D0],Historico_Precos[Ativo],Historico_Posicoes[[#This Row],[Ativo]],Historico_Precos[Data],Historico_Posicoes[[#This Row],[Data]])</f>
        <v>11789.510148000001</v>
      </c>
    </row>
    <row r="2388" spans="1:7" x14ac:dyDescent="0.25">
      <c r="A2388" s="1" t="s">
        <v>25</v>
      </c>
      <c r="B2388" s="1">
        <v>45744</v>
      </c>
      <c r="C2388" t="s">
        <v>15</v>
      </c>
      <c r="D2388" s="2">
        <v>5643979.8103</v>
      </c>
      <c r="E2388" s="2">
        <v>216704826.90000001</v>
      </c>
      <c r="F2388">
        <v>2.6044550511578845E-2</v>
      </c>
      <c r="G2388">
        <f>SUMIFS(Historico_Precos[Preço D0],Historico_Precos[Ativo],Historico_Posicoes[[#This Row],[Ativo]],Historico_Precos[Data],Historico_Posicoes[[#This Row],[Data]])</f>
        <v>85.194720000000004</v>
      </c>
    </row>
    <row r="2389" spans="1:7" x14ac:dyDescent="0.25">
      <c r="A2389" s="1" t="s">
        <v>26</v>
      </c>
      <c r="B2389" s="1">
        <v>45744</v>
      </c>
      <c r="C2389" t="s">
        <v>2</v>
      </c>
      <c r="D2389" s="2">
        <v>239933205</v>
      </c>
      <c r="E2389" s="2">
        <v>2188563791</v>
      </c>
      <c r="F2389">
        <v>0.10963043708694896</v>
      </c>
      <c r="G2389">
        <f>SUMIFS(Historico_Precos[Preço D0],Historico_Precos[Ativo],Historico_Posicoes[[#This Row],[Ativo]],Historico_Precos[Data],Historico_Posicoes[[#This Row],[Data]])</f>
        <v>40.35</v>
      </c>
    </row>
    <row r="2390" spans="1:7" x14ac:dyDescent="0.25">
      <c r="A2390" s="1" t="s">
        <v>26</v>
      </c>
      <c r="B2390" s="1">
        <v>45744</v>
      </c>
      <c r="C2390" t="s">
        <v>3</v>
      </c>
      <c r="D2390" s="2">
        <v>219223114.80000001</v>
      </c>
      <c r="E2390" s="2">
        <v>2188563791</v>
      </c>
      <c r="F2390">
        <v>0.10016756911610625</v>
      </c>
      <c r="G2390">
        <f>SUMIFS(Historico_Precos[Preço D0],Historico_Precos[Ativo],Historico_Posicoes[[#This Row],[Ativo]],Historico_Precos[Data],Historico_Posicoes[[#This Row],[Data]])</f>
        <v>32.270000000000003</v>
      </c>
    </row>
    <row r="2391" spans="1:7" x14ac:dyDescent="0.25">
      <c r="A2391" s="1" t="s">
        <v>26</v>
      </c>
      <c r="B2391" s="1">
        <v>45744</v>
      </c>
      <c r="C2391" t="s">
        <v>4</v>
      </c>
      <c r="D2391" s="2">
        <v>94856010.780000001</v>
      </c>
      <c r="E2391" s="2">
        <v>2188563791</v>
      </c>
      <c r="F2391">
        <v>4.3341670537580416E-2</v>
      </c>
      <c r="G2391">
        <f>SUMIFS(Historico_Precos[Preço D0],Historico_Precos[Ativo],Historico_Posicoes[[#This Row],[Ativo]],Historico_Precos[Data],Historico_Posicoes[[#This Row],[Data]])</f>
        <v>102.98</v>
      </c>
    </row>
    <row r="2392" spans="1:7" x14ac:dyDescent="0.25">
      <c r="A2392" s="1" t="s">
        <v>26</v>
      </c>
      <c r="B2392" s="1">
        <v>45744</v>
      </c>
      <c r="C2392" t="s">
        <v>5</v>
      </c>
      <c r="D2392" s="2">
        <v>93328813.200000003</v>
      </c>
      <c r="E2392" s="2">
        <v>2188563791</v>
      </c>
      <c r="F2392">
        <v>4.2643862419635546E-2</v>
      </c>
      <c r="G2392">
        <f>SUMIFS(Historico_Precos[Preço D0],Historico_Precos[Ativo],Historico_Posicoes[[#This Row],[Ativo]],Historico_Precos[Data],Historico_Posicoes[[#This Row],[Data]])</f>
        <v>53.2</v>
      </c>
    </row>
    <row r="2393" spans="1:7" x14ac:dyDescent="0.25">
      <c r="A2393" s="1" t="s">
        <v>26</v>
      </c>
      <c r="B2393" s="1">
        <v>45744</v>
      </c>
      <c r="C2393" t="s">
        <v>10</v>
      </c>
      <c r="D2393" s="2">
        <v>141017380</v>
      </c>
      <c r="E2393" s="2">
        <v>2188563791</v>
      </c>
      <c r="F2393">
        <v>6.4433753578444358E-2</v>
      </c>
      <c r="G2393">
        <f>SUMIFS(Historico_Precos[Preço D0],Historico_Precos[Ativo],Historico_Posicoes[[#This Row],[Ativo]],Historico_Precos[Data],Historico_Posicoes[[#This Row],[Data]])</f>
        <v>11.9</v>
      </c>
    </row>
    <row r="2394" spans="1:7" x14ac:dyDescent="0.25">
      <c r="A2394" s="1" t="s">
        <v>26</v>
      </c>
      <c r="B2394" s="1">
        <v>45744</v>
      </c>
      <c r="C2394" t="s">
        <v>12</v>
      </c>
      <c r="D2394" s="2">
        <v>89463462.700000003</v>
      </c>
      <c r="E2394" s="2">
        <v>2188563791</v>
      </c>
      <c r="F2394">
        <v>4.0877703938948157E-2</v>
      </c>
      <c r="G2394">
        <f>SUMIFS(Historico_Precos[Preço D0],Historico_Precos[Ativo],Historico_Posicoes[[#This Row],[Ativo]],Historico_Precos[Data],Historico_Posicoes[[#This Row],[Data]])</f>
        <v>34.9</v>
      </c>
    </row>
    <row r="2395" spans="1:7" x14ac:dyDescent="0.25">
      <c r="A2395" s="1" t="s">
        <v>26</v>
      </c>
      <c r="B2395" s="1">
        <v>45744</v>
      </c>
      <c r="C2395" t="s">
        <v>6</v>
      </c>
      <c r="D2395" s="2">
        <v>64665222.659999996</v>
      </c>
      <c r="E2395" s="2">
        <v>2188563791</v>
      </c>
      <c r="F2395">
        <v>2.9546875867142587E-2</v>
      </c>
      <c r="G2395">
        <f>SUMIFS(Historico_Precos[Preço D0],Historico_Precos[Ativo],Historico_Posicoes[[#This Row],[Ativo]],Historico_Precos[Data],Historico_Posicoes[[#This Row],[Data]])</f>
        <v>16.98</v>
      </c>
    </row>
    <row r="2396" spans="1:7" x14ac:dyDescent="0.25">
      <c r="A2396" s="1" t="s">
        <v>26</v>
      </c>
      <c r="B2396" s="1">
        <v>45744</v>
      </c>
      <c r="C2396" t="s">
        <v>7</v>
      </c>
      <c r="D2396" s="2">
        <v>156935310</v>
      </c>
      <c r="E2396" s="2">
        <v>2188563791</v>
      </c>
      <c r="F2396">
        <v>7.1706984573793486E-2</v>
      </c>
      <c r="G2396">
        <f>SUMIFS(Historico_Precos[Preço D0],Historico_Precos[Ativo],Historico_Posicoes[[#This Row],[Ativo]],Historico_Precos[Data],Historico_Posicoes[[#This Row],[Data]])</f>
        <v>21.35</v>
      </c>
    </row>
    <row r="2397" spans="1:7" x14ac:dyDescent="0.25">
      <c r="A2397" s="1" t="s">
        <v>26</v>
      </c>
      <c r="B2397" s="1">
        <v>45744</v>
      </c>
      <c r="C2397" t="s">
        <v>14</v>
      </c>
      <c r="D2397" s="2">
        <v>123634193</v>
      </c>
      <c r="E2397" s="2">
        <v>2188563791</v>
      </c>
      <c r="F2397">
        <v>5.6491016395509762E-2</v>
      </c>
      <c r="G2397">
        <f>SUMIFS(Historico_Precos[Preço D0],Historico_Precos[Ativo],Historico_Posicoes[[#This Row],[Ativo]],Historico_Precos[Data],Historico_Posicoes[[#This Row],[Data]])</f>
        <v>11789.510148000001</v>
      </c>
    </row>
    <row r="2398" spans="1:7" x14ac:dyDescent="0.25">
      <c r="A2398" s="1" t="s">
        <v>26</v>
      </c>
      <c r="B2398" s="1">
        <v>45744</v>
      </c>
      <c r="C2398" t="s">
        <v>15</v>
      </c>
      <c r="D2398" s="2">
        <v>63492507.939999998</v>
      </c>
      <c r="E2398" s="2">
        <v>2188563791</v>
      </c>
      <c r="F2398">
        <v>2.9011038289630552E-2</v>
      </c>
      <c r="G2398">
        <f>SUMIFS(Historico_Precos[Preço D0],Historico_Precos[Ativo],Historico_Posicoes[[#This Row],[Ativo]],Historico_Precos[Data],Historico_Posicoes[[#This Row],[Data]])</f>
        <v>85.194720000000004</v>
      </c>
    </row>
    <row r="2399" spans="1:7" x14ac:dyDescent="0.25">
      <c r="A2399" s="1" t="s">
        <v>26</v>
      </c>
      <c r="B2399" s="1">
        <v>45744</v>
      </c>
      <c r="C2399" t="s">
        <v>8</v>
      </c>
      <c r="D2399" s="2">
        <v>115334058.8</v>
      </c>
      <c r="E2399" s="2">
        <v>2188563791</v>
      </c>
      <c r="F2399">
        <v>5.2698513643644578E-2</v>
      </c>
      <c r="G2399">
        <f>SUMIFS(Historico_Precos[Preço D0],Historico_Precos[Ativo],Historico_Posicoes[[#This Row],[Ativo]],Historico_Precos[Data],Historico_Posicoes[[#This Row],[Data]])</f>
        <v>18.190000000000001</v>
      </c>
    </row>
    <row r="2400" spans="1:7" x14ac:dyDescent="0.25">
      <c r="A2400" s="1" t="s">
        <v>26</v>
      </c>
      <c r="B2400" s="1">
        <v>45744</v>
      </c>
      <c r="C2400" t="s">
        <v>13</v>
      </c>
      <c r="D2400" s="2">
        <v>114342473.3</v>
      </c>
      <c r="E2400" s="2">
        <v>2188563791</v>
      </c>
      <c r="F2400">
        <v>5.2245437747900671E-2</v>
      </c>
      <c r="G2400">
        <f>SUMIFS(Historico_Precos[Preço D0],Historico_Precos[Ativo],Historico_Posicoes[[#This Row],[Ativo]],Historico_Precos[Data],Historico_Posicoes[[#This Row],[Data]])</f>
        <v>18.670000000000002</v>
      </c>
    </row>
    <row r="2401" spans="1:7" x14ac:dyDescent="0.25">
      <c r="A2401" s="1" t="s">
        <v>24</v>
      </c>
      <c r="B2401" s="1">
        <v>45747</v>
      </c>
      <c r="C2401" t="s">
        <v>14</v>
      </c>
      <c r="D2401" s="2">
        <v>2785939.9040000001</v>
      </c>
      <c r="E2401" s="2">
        <v>85789308.209999993</v>
      </c>
      <c r="F2401">
        <v>3.2474208757814163E-2</v>
      </c>
      <c r="G2401">
        <f>SUMIFS(Historico_Precos[Preço D0],Historico_Precos[Ativo],Historico_Posicoes[[#This Row],[Ativo]],Historico_Precos[Data],Historico_Posicoes[[#This Row],[Data]])</f>
        <v>11143.759614000001</v>
      </c>
    </row>
    <row r="2402" spans="1:7" x14ac:dyDescent="0.25">
      <c r="A2402" s="1" t="s">
        <v>24</v>
      </c>
      <c r="B2402" s="1">
        <v>45747</v>
      </c>
      <c r="C2402" t="s">
        <v>15</v>
      </c>
      <c r="D2402" s="2">
        <v>3054134.8339999998</v>
      </c>
      <c r="E2402" s="2">
        <v>85789308.209999993</v>
      </c>
      <c r="F2402">
        <v>3.5600413358316318E-2</v>
      </c>
      <c r="G2402">
        <f>SUMIFS(Historico_Precos[Preço D0],Historico_Precos[Ativo],Historico_Posicoes[[#This Row],[Ativo]],Historico_Precos[Data],Historico_Posicoes[[#This Row],[Data]])</f>
        <v>78.542749999999998</v>
      </c>
    </row>
    <row r="2403" spans="1:7" x14ac:dyDescent="0.25">
      <c r="A2403" s="1" t="s">
        <v>25</v>
      </c>
      <c r="B2403" s="1">
        <v>45747</v>
      </c>
      <c r="C2403" t="s">
        <v>14</v>
      </c>
      <c r="D2403" s="2">
        <v>6507955.6146999998</v>
      </c>
      <c r="E2403" s="2">
        <v>213849312.40000001</v>
      </c>
      <c r="F2403">
        <v>3.0432436474366702E-2</v>
      </c>
      <c r="G2403">
        <f>SUMIFS(Historico_Precos[Preço D0],Historico_Precos[Ativo],Historico_Posicoes[[#This Row],[Ativo]],Historico_Precos[Data],Historico_Posicoes[[#This Row],[Data]])</f>
        <v>11143.759614000001</v>
      </c>
    </row>
    <row r="2404" spans="1:7" x14ac:dyDescent="0.25">
      <c r="A2404" s="1" t="s">
        <v>25</v>
      </c>
      <c r="B2404" s="1">
        <v>45747</v>
      </c>
      <c r="C2404" t="s">
        <v>15</v>
      </c>
      <c r="D2404" s="2">
        <v>6936660.0520000001</v>
      </c>
      <c r="E2404" s="2">
        <v>213849312.40000001</v>
      </c>
      <c r="F2404">
        <v>3.2437139844645115E-2</v>
      </c>
      <c r="G2404">
        <f>SUMIFS(Historico_Precos[Preço D0],Historico_Precos[Ativo],Historico_Posicoes[[#This Row],[Ativo]],Historico_Precos[Data],Historico_Posicoes[[#This Row],[Data]])</f>
        <v>78.542749999999998</v>
      </c>
    </row>
    <row r="2405" spans="1:7" x14ac:dyDescent="0.25">
      <c r="A2405" s="1" t="s">
        <v>24</v>
      </c>
      <c r="B2405" s="1">
        <v>45747</v>
      </c>
      <c r="C2405" t="s">
        <v>9</v>
      </c>
      <c r="D2405" s="2">
        <v>7253196.2199999997</v>
      </c>
      <c r="E2405" s="2">
        <v>85789308.209999993</v>
      </c>
      <c r="F2405">
        <v>8.4546622083083001E-2</v>
      </c>
      <c r="G2405">
        <f>SUMIFS(Historico_Precos[Preço D0],Historico_Precos[Ativo],Historico_Posicoes[[#This Row],[Ativo]],Historico_Precos[Data],Historico_Posicoes[[#This Row],[Data]])</f>
        <v>40.79</v>
      </c>
    </row>
    <row r="2406" spans="1:7" x14ac:dyDescent="0.25">
      <c r="A2406" s="1" t="s">
        <v>24</v>
      </c>
      <c r="B2406" s="1">
        <v>45747</v>
      </c>
      <c r="C2406" t="s">
        <v>2</v>
      </c>
      <c r="D2406" s="2">
        <v>8651160</v>
      </c>
      <c r="E2406" s="2">
        <v>85789308.209999993</v>
      </c>
      <c r="F2406">
        <v>0.1008419368392993</v>
      </c>
      <c r="G2406">
        <f>SUMIFS(Historico_Precos[Preço D0],Historico_Precos[Ativo],Historico_Posicoes[[#This Row],[Ativo]],Historico_Precos[Data],Historico_Posicoes[[#This Row],[Data]])</f>
        <v>40</v>
      </c>
    </row>
    <row r="2407" spans="1:7" x14ac:dyDescent="0.25">
      <c r="A2407" s="1" t="s">
        <v>24</v>
      </c>
      <c r="B2407" s="1">
        <v>45747</v>
      </c>
      <c r="C2407" t="s">
        <v>3</v>
      </c>
      <c r="D2407" s="2">
        <v>8383040</v>
      </c>
      <c r="E2407" s="2">
        <v>85789308.209999993</v>
      </c>
      <c r="F2407">
        <v>9.771660565765973E-2</v>
      </c>
      <c r="G2407">
        <f>SUMIFS(Historico_Precos[Preço D0],Historico_Precos[Ativo],Historico_Posicoes[[#This Row],[Ativo]],Historico_Precos[Data],Historico_Posicoes[[#This Row],[Data]])</f>
        <v>32</v>
      </c>
    </row>
    <row r="2408" spans="1:7" x14ac:dyDescent="0.25">
      <c r="A2408" s="1" t="s">
        <v>24</v>
      </c>
      <c r="B2408" s="1">
        <v>45747</v>
      </c>
      <c r="C2408" t="s">
        <v>4</v>
      </c>
      <c r="D2408" s="2">
        <v>3427200</v>
      </c>
      <c r="E2408" s="2">
        <v>85789308.209999993</v>
      </c>
      <c r="F2408">
        <v>3.9949034110529288E-2</v>
      </c>
      <c r="G2408">
        <f>SUMIFS(Historico_Precos[Preço D0],Historico_Precos[Ativo],Historico_Posicoes[[#This Row],[Ativo]],Historico_Precos[Data],Historico_Posicoes[[#This Row],[Data]])</f>
        <v>102</v>
      </c>
    </row>
    <row r="2409" spans="1:7" x14ac:dyDescent="0.25">
      <c r="A2409" s="1" t="s">
        <v>24</v>
      </c>
      <c r="B2409" s="1">
        <v>45747</v>
      </c>
      <c r="C2409" t="s">
        <v>5</v>
      </c>
      <c r="D2409" s="2">
        <v>3617072.56</v>
      </c>
      <c r="E2409" s="2">
        <v>85789308.209999993</v>
      </c>
      <c r="F2409">
        <v>4.2162276808969272E-2</v>
      </c>
      <c r="G2409">
        <f>SUMIFS(Historico_Precos[Preço D0],Historico_Precos[Ativo],Historico_Posicoes[[#This Row],[Ativo]],Historico_Precos[Data],Historico_Posicoes[[#This Row],[Data]])</f>
        <v>52.94</v>
      </c>
    </row>
    <row r="2410" spans="1:7" x14ac:dyDescent="0.25">
      <c r="A2410" s="1" t="s">
        <v>24</v>
      </c>
      <c r="B2410" s="1">
        <v>45747</v>
      </c>
      <c r="C2410" t="s">
        <v>10</v>
      </c>
      <c r="D2410" s="2">
        <v>5638178</v>
      </c>
      <c r="E2410" s="2">
        <v>85789308.209999993</v>
      </c>
      <c r="F2410">
        <v>6.5721220017284018E-2</v>
      </c>
      <c r="G2410">
        <f>SUMIFS(Historico_Precos[Preço D0],Historico_Precos[Ativo],Historico_Posicoes[[#This Row],[Ativo]],Historico_Precos[Data],Historico_Posicoes[[#This Row],[Data]])</f>
        <v>11.83</v>
      </c>
    </row>
    <row r="2411" spans="1:7" x14ac:dyDescent="0.25">
      <c r="A2411" s="1" t="s">
        <v>24</v>
      </c>
      <c r="B2411" s="1">
        <v>45747</v>
      </c>
      <c r="C2411" t="s">
        <v>11</v>
      </c>
      <c r="D2411" s="2">
        <v>1683540</v>
      </c>
      <c r="E2411" s="2">
        <v>85789308.209999993</v>
      </c>
      <c r="F2411">
        <v>1.9624123741375024E-2</v>
      </c>
      <c r="G2411">
        <f>SUMIFS(Historico_Precos[Preço D0],Historico_Precos[Ativo],Historico_Posicoes[[#This Row],[Ativo]],Historico_Precos[Data],Historico_Posicoes[[#This Row],[Data]])</f>
        <v>39.799999999999997</v>
      </c>
    </row>
    <row r="2412" spans="1:7" x14ac:dyDescent="0.25">
      <c r="A2412" s="1" t="s">
        <v>24</v>
      </c>
      <c r="B2412" s="1">
        <v>45747</v>
      </c>
      <c r="C2412" t="s">
        <v>12</v>
      </c>
      <c r="D2412" s="2">
        <v>2945784.4</v>
      </c>
      <c r="E2412" s="2">
        <v>85789308.209999993</v>
      </c>
      <c r="F2412">
        <v>3.4337430403205256E-2</v>
      </c>
      <c r="G2412">
        <f>SUMIFS(Historico_Precos[Preço D0],Historico_Precos[Ativo],Historico_Posicoes[[#This Row],[Ativo]],Historico_Precos[Data],Historico_Posicoes[[#This Row],[Data]])</f>
        <v>33.700000000000003</v>
      </c>
    </row>
    <row r="2413" spans="1:7" x14ac:dyDescent="0.25">
      <c r="A2413" s="1" t="s">
        <v>24</v>
      </c>
      <c r="B2413" s="1">
        <v>45747</v>
      </c>
      <c r="C2413" t="s">
        <v>6</v>
      </c>
      <c r="D2413" s="2">
        <v>2513224.12</v>
      </c>
      <c r="E2413" s="2">
        <v>85789308.209999993</v>
      </c>
      <c r="F2413">
        <v>2.9295306984501914E-2</v>
      </c>
      <c r="G2413">
        <f>SUMIFS(Historico_Precos[Preço D0],Historico_Precos[Ativo],Historico_Posicoes[[#This Row],[Ativo]],Historico_Precos[Data],Historico_Posicoes[[#This Row],[Data]])</f>
        <v>16.22</v>
      </c>
    </row>
    <row r="2414" spans="1:7" x14ac:dyDescent="0.25">
      <c r="A2414" s="1" t="s">
        <v>24</v>
      </c>
      <c r="B2414" s="1">
        <v>45747</v>
      </c>
      <c r="C2414" t="s">
        <v>7</v>
      </c>
      <c r="D2414" s="2">
        <v>5781147.04</v>
      </c>
      <c r="E2414" s="2">
        <v>85789308.209999993</v>
      </c>
      <c r="F2414">
        <v>6.7387733513931319E-2</v>
      </c>
      <c r="G2414">
        <f>SUMIFS(Historico_Precos[Preço D0],Historico_Precos[Ativo],Historico_Posicoes[[#This Row],[Ativo]],Historico_Precos[Data],Historico_Posicoes[[#This Row],[Data]])</f>
        <v>20.420000000000002</v>
      </c>
    </row>
    <row r="2415" spans="1:7" x14ac:dyDescent="0.25">
      <c r="A2415" s="1" t="s">
        <v>24</v>
      </c>
      <c r="B2415" s="1">
        <v>45747</v>
      </c>
      <c r="C2415" t="s">
        <v>8</v>
      </c>
      <c r="D2415" s="2">
        <v>4293247.7</v>
      </c>
      <c r="E2415" s="2">
        <v>85789308.209999993</v>
      </c>
      <c r="F2415">
        <v>5.0044088122155522E-2</v>
      </c>
      <c r="G2415">
        <f>SUMIFS(Historico_Precos[Preço D0],Historico_Precos[Ativo],Historico_Posicoes[[#This Row],[Ativo]],Historico_Precos[Data],Historico_Posicoes[[#This Row],[Data]])</f>
        <v>17.78</v>
      </c>
    </row>
    <row r="2416" spans="1:7" x14ac:dyDescent="0.25">
      <c r="A2416" s="1" t="s">
        <v>24</v>
      </c>
      <c r="B2416" s="1">
        <v>45747</v>
      </c>
      <c r="C2416" t="s">
        <v>13</v>
      </c>
      <c r="D2416" s="2">
        <v>4451673.5</v>
      </c>
      <c r="E2416" s="2">
        <v>85789308.209999993</v>
      </c>
      <c r="F2416">
        <v>5.1890772788410158E-2</v>
      </c>
      <c r="G2416">
        <f>SUMIFS(Historico_Precos[Preço D0],Historico_Precos[Ativo],Historico_Posicoes[[#This Row],[Ativo]],Historico_Precos[Data],Historico_Posicoes[[#This Row],[Data]])</f>
        <v>18.5</v>
      </c>
    </row>
    <row r="2417" spans="1:7" x14ac:dyDescent="0.25">
      <c r="A2417" s="1" t="s">
        <v>25</v>
      </c>
      <c r="B2417" s="1">
        <v>45747</v>
      </c>
      <c r="C2417" t="s">
        <v>9</v>
      </c>
      <c r="D2417" s="2">
        <v>14592336.970000001</v>
      </c>
      <c r="E2417" s="2">
        <v>213849312.40000001</v>
      </c>
      <c r="F2417">
        <v>6.8236539113604375E-2</v>
      </c>
      <c r="G2417">
        <f>SUMIFS(Historico_Precos[Preço D0],Historico_Precos[Ativo],Historico_Posicoes[[#This Row],[Ativo]],Historico_Precos[Data],Historico_Posicoes[[#This Row],[Data]])</f>
        <v>40.79</v>
      </c>
    </row>
    <row r="2418" spans="1:7" x14ac:dyDescent="0.25">
      <c r="A2418" s="1" t="s">
        <v>25</v>
      </c>
      <c r="B2418" s="1">
        <v>45747</v>
      </c>
      <c r="C2418" t="s">
        <v>2</v>
      </c>
      <c r="D2418" s="2">
        <v>18726880</v>
      </c>
      <c r="E2418" s="2">
        <v>213849312.40000001</v>
      </c>
      <c r="F2418">
        <v>8.7570447572783497E-2</v>
      </c>
      <c r="G2418">
        <f>SUMIFS(Historico_Precos[Preço D0],Historico_Precos[Ativo],Historico_Posicoes[[#This Row],[Ativo]],Historico_Precos[Data],Historico_Posicoes[[#This Row],[Data]])</f>
        <v>40</v>
      </c>
    </row>
    <row r="2419" spans="1:7" x14ac:dyDescent="0.25">
      <c r="A2419" s="1" t="s">
        <v>25</v>
      </c>
      <c r="B2419" s="1">
        <v>45747</v>
      </c>
      <c r="C2419" t="s">
        <v>3</v>
      </c>
      <c r="D2419" s="2">
        <v>17342080</v>
      </c>
      <c r="E2419" s="2">
        <v>213849312.40000001</v>
      </c>
      <c r="F2419">
        <v>8.1094859765375615E-2</v>
      </c>
      <c r="G2419">
        <f>SUMIFS(Historico_Precos[Preço D0],Historico_Precos[Ativo],Historico_Posicoes[[#This Row],[Ativo]],Historico_Precos[Data],Historico_Posicoes[[#This Row],[Data]])</f>
        <v>32</v>
      </c>
    </row>
    <row r="2420" spans="1:7" x14ac:dyDescent="0.25">
      <c r="A2420" s="1" t="s">
        <v>25</v>
      </c>
      <c r="B2420" s="1">
        <v>45747</v>
      </c>
      <c r="C2420" t="s">
        <v>4</v>
      </c>
      <c r="D2420" s="2">
        <v>7017600</v>
      </c>
      <c r="E2420" s="2">
        <v>213849312.40000001</v>
      </c>
      <c r="F2420">
        <v>3.2815630413969947E-2</v>
      </c>
      <c r="G2420">
        <f>SUMIFS(Historico_Precos[Preço D0],Historico_Precos[Ativo],Historico_Posicoes[[#This Row],[Ativo]],Historico_Precos[Data],Historico_Posicoes[[#This Row],[Data]])</f>
        <v>102</v>
      </c>
    </row>
    <row r="2421" spans="1:7" x14ac:dyDescent="0.25">
      <c r="A2421" s="1" t="s">
        <v>25</v>
      </c>
      <c r="B2421" s="1">
        <v>45747</v>
      </c>
      <c r="C2421" t="s">
        <v>5</v>
      </c>
      <c r="D2421" s="2">
        <v>7432564.2400000002</v>
      </c>
      <c r="E2421" s="2">
        <v>213849312.40000001</v>
      </c>
      <c r="F2421">
        <v>3.4756082012073843E-2</v>
      </c>
      <c r="G2421">
        <f>SUMIFS(Historico_Precos[Preço D0],Historico_Precos[Ativo],Historico_Posicoes[[#This Row],[Ativo]],Historico_Precos[Data],Historico_Posicoes[[#This Row],[Data]])</f>
        <v>52.94</v>
      </c>
    </row>
    <row r="2422" spans="1:7" x14ac:dyDescent="0.25">
      <c r="A2422" s="1" t="s">
        <v>25</v>
      </c>
      <c r="B2422" s="1">
        <v>45747</v>
      </c>
      <c r="C2422" t="s">
        <v>10</v>
      </c>
      <c r="D2422" s="2">
        <v>11809889</v>
      </c>
      <c r="E2422" s="2">
        <v>213849312.40000001</v>
      </c>
      <c r="F2422">
        <v>5.5225283950924686E-2</v>
      </c>
      <c r="G2422">
        <f>SUMIFS(Historico_Precos[Preço D0],Historico_Precos[Ativo],Historico_Posicoes[[#This Row],[Ativo]],Historico_Precos[Data],Historico_Posicoes[[#This Row],[Data]])</f>
        <v>11.83</v>
      </c>
    </row>
    <row r="2423" spans="1:7" x14ac:dyDescent="0.25">
      <c r="A2423" s="1" t="s">
        <v>25</v>
      </c>
      <c r="B2423" s="1">
        <v>45747</v>
      </c>
      <c r="C2423" t="s">
        <v>6</v>
      </c>
      <c r="D2423" s="2">
        <v>5157035.46</v>
      </c>
      <c r="E2423" s="2">
        <v>213849312.40000001</v>
      </c>
      <c r="F2423">
        <v>2.4115277258193325E-2</v>
      </c>
      <c r="G2423">
        <f>SUMIFS(Historico_Precos[Preço D0],Historico_Precos[Ativo],Historico_Posicoes[[#This Row],[Ativo]],Historico_Precos[Data],Historico_Posicoes[[#This Row],[Data]])</f>
        <v>16.22</v>
      </c>
    </row>
    <row r="2424" spans="1:7" x14ac:dyDescent="0.25">
      <c r="A2424" s="1" t="s">
        <v>25</v>
      </c>
      <c r="B2424" s="1">
        <v>45747</v>
      </c>
      <c r="C2424" t="s">
        <v>8</v>
      </c>
      <c r="D2424" s="2">
        <v>9055638.4800000004</v>
      </c>
      <c r="E2424" s="2">
        <v>213849312.40000001</v>
      </c>
      <c r="F2424">
        <v>4.2345885419830795E-2</v>
      </c>
      <c r="G2424">
        <f>SUMIFS(Historico_Precos[Preço D0],Historico_Precos[Ativo],Historico_Posicoes[[#This Row],[Ativo]],Historico_Precos[Data],Historico_Posicoes[[#This Row],[Data]])</f>
        <v>17.78</v>
      </c>
    </row>
    <row r="2425" spans="1:7" x14ac:dyDescent="0.25">
      <c r="A2425" s="1" t="s">
        <v>25</v>
      </c>
      <c r="B2425" s="1">
        <v>45747</v>
      </c>
      <c r="C2425" t="s">
        <v>13</v>
      </c>
      <c r="D2425" s="2">
        <v>9531644</v>
      </c>
      <c r="E2425" s="2">
        <v>213849312.40000001</v>
      </c>
      <c r="F2425">
        <v>4.457177763644752E-2</v>
      </c>
      <c r="G2425">
        <f>SUMIFS(Historico_Precos[Preço D0],Historico_Precos[Ativo],Historico_Posicoes[[#This Row],[Ativo]],Historico_Precos[Data],Historico_Posicoes[[#This Row],[Data]])</f>
        <v>18.5</v>
      </c>
    </row>
    <row r="2426" spans="1:7" x14ac:dyDescent="0.25">
      <c r="A2426" s="1" t="s">
        <v>25</v>
      </c>
      <c r="B2426" s="1">
        <v>45747</v>
      </c>
      <c r="C2426" t="s">
        <v>11</v>
      </c>
      <c r="D2426" s="2">
        <v>4485460</v>
      </c>
      <c r="E2426" s="2">
        <v>213849312.40000001</v>
      </c>
      <c r="F2426">
        <v>2.0974862858619131E-2</v>
      </c>
      <c r="G2426">
        <f>SUMIFS(Historico_Precos[Preço D0],Historico_Precos[Ativo],Historico_Posicoes[[#This Row],[Ativo]],Historico_Precos[Data],Historico_Posicoes[[#This Row],[Data]])</f>
        <v>39.799999999999997</v>
      </c>
    </row>
    <row r="2427" spans="1:7" x14ac:dyDescent="0.25">
      <c r="A2427" s="1" t="s">
        <v>25</v>
      </c>
      <c r="B2427" s="1">
        <v>45747</v>
      </c>
      <c r="C2427" t="s">
        <v>12</v>
      </c>
      <c r="D2427" s="2">
        <v>6389654.7999999998</v>
      </c>
      <c r="E2427" s="2">
        <v>213849312.40000001</v>
      </c>
      <c r="F2427">
        <v>2.9879239396609813E-2</v>
      </c>
      <c r="G2427">
        <f>SUMIFS(Historico_Precos[Preço D0],Historico_Precos[Ativo],Historico_Posicoes[[#This Row],[Ativo]],Historico_Precos[Data],Historico_Posicoes[[#This Row],[Data]])</f>
        <v>33.700000000000003</v>
      </c>
    </row>
    <row r="2428" spans="1:7" x14ac:dyDescent="0.25">
      <c r="A2428" s="1" t="s">
        <v>25</v>
      </c>
      <c r="B2428" s="1">
        <v>45747</v>
      </c>
      <c r="C2428" t="s">
        <v>7</v>
      </c>
      <c r="D2428" s="2">
        <v>12785656.279999999</v>
      </c>
      <c r="E2428" s="2">
        <v>213849312.40000001</v>
      </c>
      <c r="F2428">
        <v>5.9788157074289472E-2</v>
      </c>
      <c r="G2428">
        <f>SUMIFS(Historico_Precos[Preço D0],Historico_Precos[Ativo],Historico_Posicoes[[#This Row],[Ativo]],Historico_Precos[Data],Historico_Posicoes[[#This Row],[Data]])</f>
        <v>20.420000000000002</v>
      </c>
    </row>
    <row r="2429" spans="1:7" x14ac:dyDescent="0.25">
      <c r="A2429" s="1" t="s">
        <v>26</v>
      </c>
      <c r="B2429" s="1">
        <v>45747</v>
      </c>
      <c r="C2429" t="s">
        <v>2</v>
      </c>
      <c r="D2429" s="2">
        <v>237852000</v>
      </c>
      <c r="E2429" s="2">
        <v>2138761742</v>
      </c>
      <c r="F2429">
        <v>0.11121014338772477</v>
      </c>
      <c r="G2429">
        <f>SUMIFS(Historico_Precos[Preço D0],Historico_Precos[Ativo],Historico_Posicoes[[#This Row],[Ativo]],Historico_Precos[Data],Historico_Posicoes[[#This Row],[Data]])</f>
        <v>40</v>
      </c>
    </row>
    <row r="2430" spans="1:7" x14ac:dyDescent="0.25">
      <c r="A2430" s="1" t="s">
        <v>26</v>
      </c>
      <c r="B2430" s="1">
        <v>45747</v>
      </c>
      <c r="C2430" t="s">
        <v>3</v>
      </c>
      <c r="D2430" s="2">
        <v>217388896</v>
      </c>
      <c r="E2430" s="2">
        <v>2138761742</v>
      </c>
      <c r="F2430">
        <v>0.10164240912441008</v>
      </c>
      <c r="G2430">
        <f>SUMIFS(Historico_Precos[Preço D0],Historico_Precos[Ativo],Historico_Posicoes[[#This Row],[Ativo]],Historico_Precos[Data],Historico_Posicoes[[#This Row],[Data]])</f>
        <v>32</v>
      </c>
    </row>
    <row r="2431" spans="1:7" x14ac:dyDescent="0.25">
      <c r="A2431" s="1" t="s">
        <v>26</v>
      </c>
      <c r="B2431" s="1">
        <v>45747</v>
      </c>
      <c r="C2431" t="s">
        <v>4</v>
      </c>
      <c r="D2431" s="2">
        <v>93953322</v>
      </c>
      <c r="E2431" s="2">
        <v>2138761742</v>
      </c>
      <c r="F2431">
        <v>4.3928839830537796E-2</v>
      </c>
      <c r="G2431">
        <f>SUMIFS(Historico_Precos[Preço D0],Historico_Precos[Ativo],Historico_Posicoes[[#This Row],[Ativo]],Historico_Precos[Data],Historico_Posicoes[[#This Row],[Data]])</f>
        <v>102</v>
      </c>
    </row>
    <row r="2432" spans="1:7" x14ac:dyDescent="0.25">
      <c r="A2432" s="1" t="s">
        <v>26</v>
      </c>
      <c r="B2432" s="1">
        <v>45747</v>
      </c>
      <c r="C2432" t="s">
        <v>5</v>
      </c>
      <c r="D2432" s="2">
        <v>92872694.939999998</v>
      </c>
      <c r="E2432" s="2">
        <v>2138761742</v>
      </c>
      <c r="F2432">
        <v>4.342358155946479E-2</v>
      </c>
      <c r="G2432">
        <f>SUMIFS(Historico_Precos[Preço D0],Historico_Precos[Ativo],Historico_Posicoes[[#This Row],[Ativo]],Historico_Precos[Data],Historico_Posicoes[[#This Row],[Data]])</f>
        <v>52.94</v>
      </c>
    </row>
    <row r="2433" spans="1:7" x14ac:dyDescent="0.25">
      <c r="A2433" s="1" t="s">
        <v>26</v>
      </c>
      <c r="B2433" s="1">
        <v>45747</v>
      </c>
      <c r="C2433" t="s">
        <v>10</v>
      </c>
      <c r="D2433" s="2">
        <v>140187866</v>
      </c>
      <c r="E2433" s="2">
        <v>2138761742</v>
      </c>
      <c r="F2433">
        <v>6.5546275327006479E-2</v>
      </c>
      <c r="G2433">
        <f>SUMIFS(Historico_Precos[Preço D0],Historico_Precos[Ativo],Historico_Posicoes[[#This Row],[Ativo]],Historico_Precos[Data],Historico_Posicoes[[#This Row],[Data]])</f>
        <v>11.83</v>
      </c>
    </row>
    <row r="2434" spans="1:7" x14ac:dyDescent="0.25">
      <c r="A2434" s="1" t="s">
        <v>26</v>
      </c>
      <c r="B2434" s="1">
        <v>45747</v>
      </c>
      <c r="C2434" t="s">
        <v>12</v>
      </c>
      <c r="D2434" s="2">
        <v>77544475.099999994</v>
      </c>
      <c r="E2434" s="2">
        <v>2138761742</v>
      </c>
      <c r="F2434">
        <v>3.6256715078270739E-2</v>
      </c>
      <c r="G2434">
        <f>SUMIFS(Historico_Precos[Preço D0],Historico_Precos[Ativo],Historico_Posicoes[[#This Row],[Ativo]],Historico_Precos[Data],Historico_Posicoes[[#This Row],[Data]])</f>
        <v>33.700000000000003</v>
      </c>
    </row>
    <row r="2435" spans="1:7" x14ac:dyDescent="0.25">
      <c r="A2435" s="1" t="s">
        <v>26</v>
      </c>
      <c r="B2435" s="1">
        <v>45747</v>
      </c>
      <c r="C2435" t="s">
        <v>6</v>
      </c>
      <c r="D2435" s="2">
        <v>61770901.740000002</v>
      </c>
      <c r="E2435" s="2">
        <v>2138761742</v>
      </c>
      <c r="F2435">
        <v>2.8881618988675552E-2</v>
      </c>
      <c r="G2435">
        <f>SUMIFS(Historico_Precos[Preço D0],Historico_Precos[Ativo],Historico_Posicoes[[#This Row],[Ativo]],Historico_Precos[Data],Historico_Posicoes[[#This Row],[Data]])</f>
        <v>16.22</v>
      </c>
    </row>
    <row r="2436" spans="1:7" x14ac:dyDescent="0.25">
      <c r="A2436" s="1" t="s">
        <v>26</v>
      </c>
      <c r="B2436" s="1">
        <v>45747</v>
      </c>
      <c r="C2436" t="s">
        <v>7</v>
      </c>
      <c r="D2436" s="2">
        <v>150099252</v>
      </c>
      <c r="E2436" s="2">
        <v>2138761742</v>
      </c>
      <c r="F2436">
        <v>7.0180445559886964E-2</v>
      </c>
      <c r="G2436">
        <f>SUMIFS(Historico_Precos[Preço D0],Historico_Precos[Ativo],Historico_Posicoes[[#This Row],[Ativo]],Historico_Precos[Data],Historico_Posicoes[[#This Row],[Data]])</f>
        <v>20.420000000000002</v>
      </c>
    </row>
    <row r="2437" spans="1:7" x14ac:dyDescent="0.25">
      <c r="A2437" s="1" t="s">
        <v>26</v>
      </c>
      <c r="B2437" s="1">
        <v>45747</v>
      </c>
      <c r="C2437" t="s">
        <v>14</v>
      </c>
      <c r="D2437" s="2">
        <v>117766598.8</v>
      </c>
      <c r="E2437" s="2">
        <v>2138761742</v>
      </c>
      <c r="F2437">
        <v>5.5062981765268547E-2</v>
      </c>
      <c r="G2437">
        <f>SUMIFS(Historico_Precos[Preço D0],Historico_Precos[Ativo],Historico_Posicoes[[#This Row],[Ativo]],Historico_Precos[Data],Historico_Posicoes[[#This Row],[Data]])</f>
        <v>11143.759614000001</v>
      </c>
    </row>
    <row r="2438" spans="1:7" x14ac:dyDescent="0.25">
      <c r="A2438" s="1" t="s">
        <v>26</v>
      </c>
      <c r="B2438" s="1">
        <v>45747</v>
      </c>
      <c r="C2438" t="s">
        <v>15</v>
      </c>
      <c r="D2438" s="2">
        <v>78403324.109999999</v>
      </c>
      <c r="E2438" s="2">
        <v>2138761742</v>
      </c>
      <c r="F2438">
        <v>3.6658278746226049E-2</v>
      </c>
      <c r="G2438">
        <f>SUMIFS(Historico_Precos[Preço D0],Historico_Precos[Ativo],Historico_Posicoes[[#This Row],[Ativo]],Historico_Precos[Data],Historico_Posicoes[[#This Row],[Data]])</f>
        <v>78.542749999999998</v>
      </c>
    </row>
    <row r="2439" spans="1:7" x14ac:dyDescent="0.25">
      <c r="A2439" s="1" t="s">
        <v>26</v>
      </c>
      <c r="B2439" s="1">
        <v>45747</v>
      </c>
      <c r="C2439" t="s">
        <v>8</v>
      </c>
      <c r="D2439" s="2">
        <v>112734445.59999999</v>
      </c>
      <c r="E2439" s="2">
        <v>2138761742</v>
      </c>
      <c r="F2439">
        <v>5.271014689769965E-2</v>
      </c>
      <c r="G2439">
        <f>SUMIFS(Historico_Precos[Preço D0],Historico_Precos[Ativo],Historico_Posicoes[[#This Row],[Ativo]],Historico_Precos[Data],Historico_Posicoes[[#This Row],[Data]])</f>
        <v>17.78</v>
      </c>
    </row>
    <row r="2440" spans="1:7" x14ac:dyDescent="0.25">
      <c r="A2440" s="1" t="s">
        <v>26</v>
      </c>
      <c r="B2440" s="1">
        <v>45747</v>
      </c>
      <c r="C2440" t="s">
        <v>13</v>
      </c>
      <c r="D2440" s="2">
        <v>113301326</v>
      </c>
      <c r="E2440" s="2">
        <v>2138761742</v>
      </c>
      <c r="F2440">
        <v>5.297519764592834E-2</v>
      </c>
      <c r="G2440">
        <f>SUMIFS(Historico_Precos[Preço D0],Historico_Precos[Ativo],Historico_Posicoes[[#This Row],[Ativo]],Historico_Precos[Data],Historico_Posicoes[[#This Row],[Data]])</f>
        <v>18.5</v>
      </c>
    </row>
    <row r="2441" spans="1:7" x14ac:dyDescent="0.25">
      <c r="A2441" s="1" t="s">
        <v>26</v>
      </c>
      <c r="B2441" s="1">
        <v>45748</v>
      </c>
      <c r="C2441" t="s">
        <v>14</v>
      </c>
      <c r="D2441" s="2">
        <v>113145856.7</v>
      </c>
      <c r="E2441" s="2">
        <v>2154550154</v>
      </c>
      <c r="F2441">
        <v>5.2514840042103751E-2</v>
      </c>
      <c r="G2441">
        <f>SUMIFS(Historico_Precos[Preço D0],Historico_Precos[Ativo],Historico_Posicoes[[#This Row],[Ativo]],Historico_Precos[Data],Historico_Posicoes[[#This Row],[Data]])</f>
        <v>10880.4555</v>
      </c>
    </row>
    <row r="2442" spans="1:7" x14ac:dyDescent="0.25">
      <c r="A2442" s="1" t="s">
        <v>26</v>
      </c>
      <c r="B2442" s="1">
        <v>45748</v>
      </c>
      <c r="C2442" t="s">
        <v>15</v>
      </c>
      <c r="D2442" s="2">
        <v>78970391.760000005</v>
      </c>
      <c r="E2442" s="2">
        <v>2154550154</v>
      </c>
      <c r="F2442">
        <v>3.6652844499065675E-2</v>
      </c>
      <c r="G2442">
        <f>SUMIFS(Historico_Precos[Preço D0],Historico_Precos[Ativo],Historico_Posicoes[[#This Row],[Ativo]],Historico_Precos[Data],Historico_Posicoes[[#This Row],[Data]])</f>
        <v>80.396055000000004</v>
      </c>
    </row>
    <row r="2443" spans="1:7" x14ac:dyDescent="0.25">
      <c r="A2443" s="1" t="s">
        <v>24</v>
      </c>
      <c r="B2443" s="1">
        <v>45748</v>
      </c>
      <c r="C2443" t="s">
        <v>14</v>
      </c>
      <c r="D2443" s="2">
        <v>2720113.875</v>
      </c>
      <c r="E2443" s="2">
        <v>86465226.969999999</v>
      </c>
      <c r="F2443">
        <v>3.1459049728092096E-2</v>
      </c>
      <c r="G2443">
        <f>SUMIFS(Historico_Precos[Preço D0],Historico_Precos[Ativo],Historico_Posicoes[[#This Row],[Ativo]],Historico_Precos[Data],Historico_Posicoes[[#This Row],[Data]])</f>
        <v>10880.4555</v>
      </c>
    </row>
    <row r="2444" spans="1:7" x14ac:dyDescent="0.25">
      <c r="A2444" s="1" t="s">
        <v>24</v>
      </c>
      <c r="B2444" s="1">
        <v>45748</v>
      </c>
      <c r="C2444" t="s">
        <v>15</v>
      </c>
      <c r="D2444" s="2">
        <v>3126200.5989999999</v>
      </c>
      <c r="E2444" s="2">
        <v>86465226.969999999</v>
      </c>
      <c r="F2444">
        <v>3.6155581943764135E-2</v>
      </c>
      <c r="G2444">
        <f>SUMIFS(Historico_Precos[Preço D0],Historico_Precos[Ativo],Historico_Posicoes[[#This Row],[Ativo]],Historico_Precos[Data],Historico_Posicoes[[#This Row],[Data]])</f>
        <v>80.396055000000004</v>
      </c>
    </row>
    <row r="2445" spans="1:7" x14ac:dyDescent="0.25">
      <c r="A2445" s="1" t="s">
        <v>25</v>
      </c>
      <c r="B2445" s="1">
        <v>45748</v>
      </c>
      <c r="C2445" t="s">
        <v>14</v>
      </c>
      <c r="D2445" s="2">
        <v>6354186.0120000001</v>
      </c>
      <c r="E2445" s="2">
        <v>214444363.09999999</v>
      </c>
      <c r="F2445">
        <v>2.9630930466737926E-2</v>
      </c>
      <c r="G2445">
        <f>SUMIFS(Historico_Precos[Preço D0],Historico_Precos[Ativo],Historico_Posicoes[[#This Row],[Ativo]],Historico_Precos[Data],Historico_Posicoes[[#This Row],[Data]])</f>
        <v>10880.4555</v>
      </c>
    </row>
    <row r="2446" spans="1:7" x14ac:dyDescent="0.25">
      <c r="A2446" s="1" t="s">
        <v>25</v>
      </c>
      <c r="B2446" s="1">
        <v>45748</v>
      </c>
      <c r="C2446" t="s">
        <v>15</v>
      </c>
      <c r="D2446" s="2">
        <v>7057728.4802000001</v>
      </c>
      <c r="E2446" s="2">
        <v>214444363.09999999</v>
      </c>
      <c r="F2446">
        <v>3.2911699697645257E-2</v>
      </c>
      <c r="G2446">
        <f>SUMIFS(Historico_Precos[Preço D0],Historico_Precos[Ativo],Historico_Posicoes[[#This Row],[Ativo]],Historico_Precos[Data],Historico_Posicoes[[#This Row],[Data]])</f>
        <v>80.396055000000004</v>
      </c>
    </row>
    <row r="2447" spans="1:7" x14ac:dyDescent="0.25">
      <c r="A2447" s="1" t="s">
        <v>24</v>
      </c>
      <c r="B2447" s="1">
        <v>45748</v>
      </c>
      <c r="C2447" t="s">
        <v>9</v>
      </c>
      <c r="D2447" s="2">
        <v>7253196.2199999997</v>
      </c>
      <c r="E2447" s="2">
        <v>86465226.969999999</v>
      </c>
      <c r="F2447">
        <v>8.3885701503062848E-2</v>
      </c>
      <c r="G2447">
        <f>SUMIFS(Historico_Precos[Preço D0],Historico_Precos[Ativo],Historico_Posicoes[[#This Row],[Ativo]],Historico_Precos[Data],Historico_Posicoes[[#This Row],[Data]])</f>
        <v>40.79</v>
      </c>
    </row>
    <row r="2448" spans="1:7" x14ac:dyDescent="0.25">
      <c r="A2448" s="1" t="s">
        <v>24</v>
      </c>
      <c r="B2448" s="1">
        <v>45748</v>
      </c>
      <c r="C2448" t="s">
        <v>2</v>
      </c>
      <c r="D2448" s="2">
        <v>8664136.7400000002</v>
      </c>
      <c r="E2448" s="2">
        <v>86465226.969999999</v>
      </c>
      <c r="F2448">
        <v>0.10020371244738779</v>
      </c>
      <c r="G2448">
        <f>SUMIFS(Historico_Precos[Preço D0],Historico_Precos[Ativo],Historico_Posicoes[[#This Row],[Ativo]],Historico_Precos[Data],Historico_Posicoes[[#This Row],[Data]])</f>
        <v>40.06</v>
      </c>
    </row>
    <row r="2449" spans="1:7" x14ac:dyDescent="0.25">
      <c r="A2449" s="1" t="s">
        <v>24</v>
      </c>
      <c r="B2449" s="1">
        <v>45748</v>
      </c>
      <c r="C2449" t="s">
        <v>3</v>
      </c>
      <c r="D2449" s="2">
        <v>8443293.0999999996</v>
      </c>
      <c r="E2449" s="2">
        <v>86465226.969999999</v>
      </c>
      <c r="F2449">
        <v>9.7649580020526483E-2</v>
      </c>
      <c r="G2449">
        <f>SUMIFS(Historico_Precos[Preço D0],Historico_Precos[Ativo],Historico_Posicoes[[#This Row],[Ativo]],Historico_Precos[Data],Historico_Posicoes[[#This Row],[Data]])</f>
        <v>32.229999999999997</v>
      </c>
    </row>
    <row r="2450" spans="1:7" x14ac:dyDescent="0.25">
      <c r="A2450" s="1" t="s">
        <v>24</v>
      </c>
      <c r="B2450" s="1">
        <v>45748</v>
      </c>
      <c r="C2450" t="s">
        <v>4</v>
      </c>
      <c r="D2450" s="2">
        <v>3438960</v>
      </c>
      <c r="E2450" s="2">
        <v>86465226.969999999</v>
      </c>
      <c r="F2450">
        <v>3.9772751665743997E-2</v>
      </c>
      <c r="G2450">
        <f>SUMIFS(Historico_Precos[Preço D0],Historico_Precos[Ativo],Historico_Posicoes[[#This Row],[Ativo]],Historico_Precos[Data],Historico_Posicoes[[#This Row],[Data]])</f>
        <v>102.35</v>
      </c>
    </row>
    <row r="2451" spans="1:7" x14ac:dyDescent="0.25">
      <c r="A2451" s="1" t="s">
        <v>24</v>
      </c>
      <c r="B2451" s="1">
        <v>45748</v>
      </c>
      <c r="C2451" t="s">
        <v>5</v>
      </c>
      <c r="D2451" s="2">
        <v>3648501.6</v>
      </c>
      <c r="E2451" s="2">
        <v>86465226.969999999</v>
      </c>
      <c r="F2451">
        <v>4.2196172124383424E-2</v>
      </c>
      <c r="G2451">
        <f>SUMIFS(Historico_Precos[Preço D0],Historico_Precos[Ativo],Historico_Posicoes[[#This Row],[Ativo]],Historico_Precos[Data],Historico_Posicoes[[#This Row],[Data]])</f>
        <v>53.4</v>
      </c>
    </row>
    <row r="2452" spans="1:7" x14ac:dyDescent="0.25">
      <c r="A2452" s="1" t="s">
        <v>24</v>
      </c>
      <c r="B2452" s="1">
        <v>45748</v>
      </c>
      <c r="C2452" t="s">
        <v>10</v>
      </c>
      <c r="D2452" s="2">
        <v>5296800</v>
      </c>
      <c r="E2452" s="2">
        <v>86465226.969999999</v>
      </c>
      <c r="F2452">
        <v>6.1259308344125199E-2</v>
      </c>
      <c r="G2452">
        <f>SUMIFS(Historico_Precos[Preço D0],Historico_Precos[Ativo],Historico_Posicoes[[#This Row],[Ativo]],Historico_Precos[Data],Historico_Posicoes[[#This Row],[Data]])</f>
        <v>12</v>
      </c>
    </row>
    <row r="2453" spans="1:7" x14ac:dyDescent="0.25">
      <c r="A2453" s="1" t="s">
        <v>24</v>
      </c>
      <c r="B2453" s="1">
        <v>45748</v>
      </c>
      <c r="C2453" t="s">
        <v>11</v>
      </c>
      <c r="D2453" s="2">
        <v>1694538</v>
      </c>
      <c r="E2453" s="2">
        <v>86465226.969999999</v>
      </c>
      <c r="F2453">
        <v>1.9597913049923959E-2</v>
      </c>
      <c r="G2453">
        <f>SUMIFS(Historico_Precos[Preço D0],Historico_Precos[Ativo],Historico_Posicoes[[#This Row],[Ativo]],Historico_Precos[Data],Historico_Posicoes[[#This Row],[Data]])</f>
        <v>40.06</v>
      </c>
    </row>
    <row r="2454" spans="1:7" x14ac:dyDescent="0.25">
      <c r="A2454" s="1" t="s">
        <v>24</v>
      </c>
      <c r="B2454" s="1">
        <v>45748</v>
      </c>
      <c r="C2454" t="s">
        <v>12</v>
      </c>
      <c r="D2454" s="2">
        <v>2983371.56</v>
      </c>
      <c r="E2454" s="2">
        <v>86465226.969999999</v>
      </c>
      <c r="F2454">
        <v>3.4503715129726213E-2</v>
      </c>
      <c r="G2454">
        <f>SUMIFS(Historico_Precos[Preço D0],Historico_Precos[Ativo],Historico_Posicoes[[#This Row],[Ativo]],Historico_Precos[Data],Historico_Posicoes[[#This Row],[Data]])</f>
        <v>34.130000000000003</v>
      </c>
    </row>
    <row r="2455" spans="1:7" x14ac:dyDescent="0.25">
      <c r="A2455" s="1" t="s">
        <v>24</v>
      </c>
      <c r="B2455" s="1">
        <v>45748</v>
      </c>
      <c r="C2455" t="s">
        <v>6</v>
      </c>
      <c r="D2455" s="2">
        <v>2524070.34</v>
      </c>
      <c r="E2455" s="2">
        <v>86465226.969999999</v>
      </c>
      <c r="F2455">
        <v>2.9191739019846119E-2</v>
      </c>
      <c r="G2455">
        <f>SUMIFS(Historico_Precos[Preço D0],Historico_Precos[Ativo],Historico_Posicoes[[#This Row],[Ativo]],Historico_Precos[Data],Historico_Posicoes[[#This Row],[Data]])</f>
        <v>16.29</v>
      </c>
    </row>
    <row r="2456" spans="1:7" x14ac:dyDescent="0.25">
      <c r="A2456" s="1" t="s">
        <v>24</v>
      </c>
      <c r="B2456" s="1">
        <v>45748</v>
      </c>
      <c r="C2456" t="s">
        <v>7</v>
      </c>
      <c r="D2456" s="2">
        <v>5829276.0800000001</v>
      </c>
      <c r="E2456" s="2">
        <v>86465226.969999999</v>
      </c>
      <c r="F2456">
        <v>6.7417576802551241E-2</v>
      </c>
      <c r="G2456">
        <f>SUMIFS(Historico_Precos[Preço D0],Historico_Precos[Ativo],Historico_Posicoes[[#This Row],[Ativo]],Historico_Precos[Data],Historico_Posicoes[[#This Row],[Data]])</f>
        <v>20.59</v>
      </c>
    </row>
    <row r="2457" spans="1:7" x14ac:dyDescent="0.25">
      <c r="A2457" s="1" t="s">
        <v>24</v>
      </c>
      <c r="B2457" s="1">
        <v>45748</v>
      </c>
      <c r="C2457" t="s">
        <v>8</v>
      </c>
      <c r="D2457" s="2">
        <v>4409150.9000000004</v>
      </c>
      <c r="E2457" s="2">
        <v>86465226.969999999</v>
      </c>
      <c r="F2457">
        <v>5.0993342115782575E-2</v>
      </c>
      <c r="G2457">
        <f>SUMIFS(Historico_Precos[Preço D0],Historico_Precos[Ativo],Historico_Posicoes[[#This Row],[Ativo]],Historico_Precos[Data],Historico_Posicoes[[#This Row],[Data]])</f>
        <v>18.260000000000002</v>
      </c>
    </row>
    <row r="2458" spans="1:7" x14ac:dyDescent="0.25">
      <c r="A2458" s="1" t="s">
        <v>24</v>
      </c>
      <c r="B2458" s="1">
        <v>45748</v>
      </c>
      <c r="C2458" t="s">
        <v>13</v>
      </c>
      <c r="D2458" s="2">
        <v>4523862.8</v>
      </c>
      <c r="E2458" s="2">
        <v>86465226.969999999</v>
      </c>
      <c r="F2458">
        <v>5.2320024575539491E-2</v>
      </c>
      <c r="G2458">
        <f>SUMIFS(Historico_Precos[Preço D0],Historico_Precos[Ativo],Historico_Posicoes[[#This Row],[Ativo]],Historico_Precos[Data],Historico_Posicoes[[#This Row],[Data]])</f>
        <v>18.8</v>
      </c>
    </row>
    <row r="2459" spans="1:7" x14ac:dyDescent="0.25">
      <c r="A2459" s="1" t="s">
        <v>25</v>
      </c>
      <c r="B2459" s="1">
        <v>45748</v>
      </c>
      <c r="C2459" t="s">
        <v>9</v>
      </c>
      <c r="D2459" s="2">
        <v>14592336.970000001</v>
      </c>
      <c r="E2459" s="2">
        <v>214444363.09999999</v>
      </c>
      <c r="F2459">
        <v>6.8047193029715042E-2</v>
      </c>
      <c r="G2459">
        <f>SUMIFS(Historico_Precos[Preço D0],Historico_Precos[Ativo],Historico_Posicoes[[#This Row],[Ativo]],Historico_Precos[Data],Historico_Posicoes[[#This Row],[Data]])</f>
        <v>40.79</v>
      </c>
    </row>
    <row r="2460" spans="1:7" x14ac:dyDescent="0.25">
      <c r="A2460" s="1" t="s">
        <v>25</v>
      </c>
      <c r="B2460" s="1">
        <v>45748</v>
      </c>
      <c r="C2460" t="s">
        <v>2</v>
      </c>
      <c r="D2460" s="2">
        <v>18754970.32</v>
      </c>
      <c r="E2460" s="2">
        <v>214444363.09999999</v>
      </c>
      <c r="F2460">
        <v>8.7458443993951737E-2</v>
      </c>
      <c r="G2460">
        <f>SUMIFS(Historico_Precos[Preço D0],Historico_Precos[Ativo],Historico_Posicoes[[#This Row],[Ativo]],Historico_Precos[Data],Historico_Posicoes[[#This Row],[Data]])</f>
        <v>40.06</v>
      </c>
    </row>
    <row r="2461" spans="1:7" x14ac:dyDescent="0.25">
      <c r="A2461" s="1" t="s">
        <v>25</v>
      </c>
      <c r="B2461" s="1">
        <v>45748</v>
      </c>
      <c r="C2461" t="s">
        <v>3</v>
      </c>
      <c r="D2461" s="2">
        <v>17466726.199999999</v>
      </c>
      <c r="E2461" s="2">
        <v>214444363.09999999</v>
      </c>
      <c r="F2461">
        <v>8.1451085715202001E-2</v>
      </c>
      <c r="G2461">
        <f>SUMIFS(Historico_Precos[Preço D0],Historico_Precos[Ativo],Historico_Posicoes[[#This Row],[Ativo]],Historico_Precos[Data],Historico_Posicoes[[#This Row],[Data]])</f>
        <v>32.229999999999997</v>
      </c>
    </row>
    <row r="2462" spans="1:7" x14ac:dyDescent="0.25">
      <c r="A2462" s="1" t="s">
        <v>25</v>
      </c>
      <c r="B2462" s="1">
        <v>45748</v>
      </c>
      <c r="C2462" t="s">
        <v>4</v>
      </c>
      <c r="D2462" s="2">
        <v>7041680</v>
      </c>
      <c r="E2462" s="2">
        <v>214444363.09999999</v>
      </c>
      <c r="F2462">
        <v>3.2836862196822185E-2</v>
      </c>
      <c r="G2462">
        <f>SUMIFS(Historico_Precos[Preço D0],Historico_Precos[Ativo],Historico_Posicoes[[#This Row],[Ativo]],Historico_Precos[Data],Historico_Posicoes[[#This Row],[Data]])</f>
        <v>102.35</v>
      </c>
    </row>
    <row r="2463" spans="1:7" x14ac:dyDescent="0.25">
      <c r="A2463" s="1" t="s">
        <v>25</v>
      </c>
      <c r="B2463" s="1">
        <v>45748</v>
      </c>
      <c r="C2463" t="s">
        <v>5</v>
      </c>
      <c r="D2463" s="2">
        <v>7497146.4000000004</v>
      </c>
      <c r="E2463" s="2">
        <v>214444363.09999999</v>
      </c>
      <c r="F2463">
        <v>3.4960799582798643E-2</v>
      </c>
      <c r="G2463">
        <f>SUMIFS(Historico_Precos[Preço D0],Historico_Precos[Ativo],Historico_Posicoes[[#This Row],[Ativo]],Historico_Precos[Data],Historico_Posicoes[[#This Row],[Data]])</f>
        <v>53.4</v>
      </c>
    </row>
    <row r="2464" spans="1:7" x14ac:dyDescent="0.25">
      <c r="A2464" s="1" t="s">
        <v>25</v>
      </c>
      <c r="B2464" s="1">
        <v>45748</v>
      </c>
      <c r="C2464" t="s">
        <v>10</v>
      </c>
      <c r="D2464" s="2">
        <v>11083200</v>
      </c>
      <c r="E2464" s="2">
        <v>214444363.09999999</v>
      </c>
      <c r="F2464">
        <v>5.1683335667031108E-2</v>
      </c>
      <c r="G2464">
        <f>SUMIFS(Historico_Precos[Preço D0],Historico_Precos[Ativo],Historico_Posicoes[[#This Row],[Ativo]],Historico_Precos[Data],Historico_Posicoes[[#This Row],[Data]])</f>
        <v>12</v>
      </c>
    </row>
    <row r="2465" spans="1:7" x14ac:dyDescent="0.25">
      <c r="A2465" s="1" t="s">
        <v>25</v>
      </c>
      <c r="B2465" s="1">
        <v>45748</v>
      </c>
      <c r="C2465" t="s">
        <v>6</v>
      </c>
      <c r="D2465" s="2">
        <v>5179291.47</v>
      </c>
      <c r="E2465" s="2">
        <v>214444363.09999999</v>
      </c>
      <c r="F2465">
        <v>2.4152145550148059E-2</v>
      </c>
      <c r="G2465">
        <f>SUMIFS(Historico_Precos[Preço D0],Historico_Precos[Ativo],Historico_Posicoes[[#This Row],[Ativo]],Historico_Precos[Data],Historico_Posicoes[[#This Row],[Data]])</f>
        <v>16.29</v>
      </c>
    </row>
    <row r="2466" spans="1:7" x14ac:dyDescent="0.25">
      <c r="A2466" s="1" t="s">
        <v>25</v>
      </c>
      <c r="B2466" s="1">
        <v>45748</v>
      </c>
      <c r="C2466" t="s">
        <v>8</v>
      </c>
      <c r="D2466" s="2">
        <v>9300110.1600000001</v>
      </c>
      <c r="E2466" s="2">
        <v>214444363.09999999</v>
      </c>
      <c r="F2466">
        <v>4.3368405797932587E-2</v>
      </c>
      <c r="G2466">
        <f>SUMIFS(Historico_Precos[Preço D0],Historico_Precos[Ativo],Historico_Posicoes[[#This Row],[Ativo]],Historico_Precos[Data],Historico_Posicoes[[#This Row],[Data]])</f>
        <v>18.260000000000002</v>
      </c>
    </row>
    <row r="2467" spans="1:7" x14ac:dyDescent="0.25">
      <c r="A2467" s="1" t="s">
        <v>25</v>
      </c>
      <c r="B2467" s="1">
        <v>45748</v>
      </c>
      <c r="C2467" t="s">
        <v>13</v>
      </c>
      <c r="D2467" s="2">
        <v>9686211.1999999993</v>
      </c>
      <c r="E2467" s="2">
        <v>214444363.09999999</v>
      </c>
      <c r="F2467">
        <v>4.5168877651883585E-2</v>
      </c>
      <c r="G2467">
        <f>SUMIFS(Historico_Precos[Preço D0],Historico_Precos[Ativo],Historico_Posicoes[[#This Row],[Ativo]],Historico_Precos[Data],Historico_Posicoes[[#This Row],[Data]])</f>
        <v>18.8</v>
      </c>
    </row>
    <row r="2468" spans="1:7" x14ac:dyDescent="0.25">
      <c r="A2468" s="1" t="s">
        <v>25</v>
      </c>
      <c r="B2468" s="1">
        <v>45748</v>
      </c>
      <c r="C2468" t="s">
        <v>11</v>
      </c>
      <c r="D2468" s="2">
        <v>4514762</v>
      </c>
      <c r="E2468" s="2">
        <v>214444363.09999999</v>
      </c>
      <c r="F2468">
        <v>2.1053302286592024E-2</v>
      </c>
      <c r="G2468">
        <f>SUMIFS(Historico_Precos[Preço D0],Historico_Precos[Ativo],Historico_Posicoes[[#This Row],[Ativo]],Historico_Precos[Data],Historico_Posicoes[[#This Row],[Data]])</f>
        <v>40.06</v>
      </c>
    </row>
    <row r="2469" spans="1:7" x14ac:dyDescent="0.25">
      <c r="A2469" s="1" t="s">
        <v>25</v>
      </c>
      <c r="B2469" s="1">
        <v>45748</v>
      </c>
      <c r="C2469" t="s">
        <v>12</v>
      </c>
      <c r="D2469" s="2">
        <v>6471184.5199999996</v>
      </c>
      <c r="E2469" s="2">
        <v>214444363.09999999</v>
      </c>
      <c r="F2469">
        <v>3.0176519571103615E-2</v>
      </c>
      <c r="G2469">
        <f>SUMIFS(Historico_Precos[Preço D0],Historico_Precos[Ativo],Historico_Posicoes[[#This Row],[Ativo]],Historico_Precos[Data],Historico_Posicoes[[#This Row],[Data]])</f>
        <v>34.130000000000003</v>
      </c>
    </row>
    <row r="2470" spans="1:7" x14ac:dyDescent="0.25">
      <c r="A2470" s="1" t="s">
        <v>25</v>
      </c>
      <c r="B2470" s="1">
        <v>45748</v>
      </c>
      <c r="C2470" t="s">
        <v>7</v>
      </c>
      <c r="D2470" s="2">
        <v>12892099.060000001</v>
      </c>
      <c r="E2470" s="2">
        <v>214444363.09999999</v>
      </c>
      <c r="F2470">
        <v>6.011861945743073E-2</v>
      </c>
      <c r="G2470">
        <f>SUMIFS(Historico_Precos[Preço D0],Historico_Precos[Ativo],Historico_Posicoes[[#This Row],[Ativo]],Historico_Precos[Data],Historico_Posicoes[[#This Row],[Data]])</f>
        <v>20.59</v>
      </c>
    </row>
    <row r="2471" spans="1:7" x14ac:dyDescent="0.25">
      <c r="A2471" s="1" t="s">
        <v>26</v>
      </c>
      <c r="B2471" s="1">
        <v>45748</v>
      </c>
      <c r="C2471" t="s">
        <v>2</v>
      </c>
      <c r="D2471" s="2">
        <v>238208778</v>
      </c>
      <c r="E2471" s="2">
        <v>2154550154</v>
      </c>
      <c r="F2471">
        <v>0.11056079504937809</v>
      </c>
      <c r="G2471">
        <f>SUMIFS(Historico_Precos[Preço D0],Historico_Precos[Ativo],Historico_Posicoes[[#This Row],[Ativo]],Historico_Precos[Data],Historico_Posicoes[[#This Row],[Data]])</f>
        <v>40.06</v>
      </c>
    </row>
    <row r="2472" spans="1:7" x14ac:dyDescent="0.25">
      <c r="A2472" s="1" t="s">
        <v>26</v>
      </c>
      <c r="B2472" s="1">
        <v>45748</v>
      </c>
      <c r="C2472" t="s">
        <v>3</v>
      </c>
      <c r="D2472" s="2">
        <v>218951378.69999999</v>
      </c>
      <c r="E2472" s="2">
        <v>2154550154</v>
      </c>
      <c r="F2472">
        <v>0.10162278111442839</v>
      </c>
      <c r="G2472">
        <f>SUMIFS(Historico_Precos[Preço D0],Historico_Precos[Ativo],Historico_Posicoes[[#This Row],[Ativo]],Historico_Precos[Data],Historico_Posicoes[[#This Row],[Data]])</f>
        <v>32.229999999999997</v>
      </c>
    </row>
    <row r="2473" spans="1:7" x14ac:dyDescent="0.25">
      <c r="A2473" s="1" t="s">
        <v>26</v>
      </c>
      <c r="B2473" s="1">
        <v>45748</v>
      </c>
      <c r="C2473" t="s">
        <v>4</v>
      </c>
      <c r="D2473" s="2">
        <v>94275710.849999994</v>
      </c>
      <c r="E2473" s="2">
        <v>2154550154</v>
      </c>
      <c r="F2473">
        <v>4.3756563603299624E-2</v>
      </c>
      <c r="G2473">
        <f>SUMIFS(Historico_Precos[Preço D0],Historico_Precos[Ativo],Historico_Posicoes[[#This Row],[Ativo]],Historico_Precos[Data],Historico_Posicoes[[#This Row],[Data]])</f>
        <v>102.35</v>
      </c>
    </row>
    <row r="2474" spans="1:7" x14ac:dyDescent="0.25">
      <c r="A2474" s="1" t="s">
        <v>26</v>
      </c>
      <c r="B2474" s="1">
        <v>45748</v>
      </c>
      <c r="C2474" t="s">
        <v>5</v>
      </c>
      <c r="D2474" s="2">
        <v>93679673.400000006</v>
      </c>
      <c r="E2474" s="2">
        <v>2154550154</v>
      </c>
      <c r="F2474">
        <v>4.3479922352274006E-2</v>
      </c>
      <c r="G2474">
        <f>SUMIFS(Historico_Precos[Preço D0],Historico_Precos[Ativo],Historico_Posicoes[[#This Row],[Ativo]],Historico_Precos[Data],Historico_Posicoes[[#This Row],[Data]])</f>
        <v>53.4</v>
      </c>
    </row>
    <row r="2475" spans="1:7" x14ac:dyDescent="0.25">
      <c r="A2475" s="1" t="s">
        <v>26</v>
      </c>
      <c r="B2475" s="1">
        <v>45748</v>
      </c>
      <c r="C2475" t="s">
        <v>10</v>
      </c>
      <c r="D2475" s="2">
        <v>131666400</v>
      </c>
      <c r="E2475" s="2">
        <v>2154550154</v>
      </c>
      <c r="F2475">
        <v>6.1110854047911847E-2</v>
      </c>
      <c r="G2475">
        <f>SUMIFS(Historico_Precos[Preço D0],Historico_Precos[Ativo],Historico_Posicoes[[#This Row],[Ativo]],Historico_Precos[Data],Historico_Posicoes[[#This Row],[Data]])</f>
        <v>12</v>
      </c>
    </row>
    <row r="2476" spans="1:7" x14ac:dyDescent="0.25">
      <c r="A2476" s="1" t="s">
        <v>26</v>
      </c>
      <c r="B2476" s="1">
        <v>45748</v>
      </c>
      <c r="C2476" t="s">
        <v>12</v>
      </c>
      <c r="D2476" s="2">
        <v>78533914.989999995</v>
      </c>
      <c r="E2476" s="2">
        <v>2154550154</v>
      </c>
      <c r="F2476">
        <v>3.6450260786085181E-2</v>
      </c>
      <c r="G2476">
        <f>SUMIFS(Historico_Precos[Preço D0],Historico_Precos[Ativo],Historico_Posicoes[[#This Row],[Ativo]],Historico_Precos[Data],Historico_Posicoes[[#This Row],[Data]])</f>
        <v>34.130000000000003</v>
      </c>
    </row>
    <row r="2477" spans="1:7" x14ac:dyDescent="0.25">
      <c r="A2477" s="1" t="s">
        <v>26</v>
      </c>
      <c r="B2477" s="1">
        <v>45748</v>
      </c>
      <c r="C2477" t="s">
        <v>6</v>
      </c>
      <c r="D2477" s="2">
        <v>62037483.93</v>
      </c>
      <c r="E2477" s="2">
        <v>2154550154</v>
      </c>
      <c r="F2477">
        <v>2.8793706108361031E-2</v>
      </c>
      <c r="G2477">
        <f>SUMIFS(Historico_Precos[Preço D0],Historico_Precos[Ativo],Historico_Posicoes[[#This Row],[Ativo]],Historico_Precos[Data],Historico_Posicoes[[#This Row],[Data]])</f>
        <v>16.29</v>
      </c>
    </row>
    <row r="2478" spans="1:7" x14ac:dyDescent="0.25">
      <c r="A2478" s="1" t="s">
        <v>26</v>
      </c>
      <c r="B2478" s="1">
        <v>45748</v>
      </c>
      <c r="C2478" t="s">
        <v>7</v>
      </c>
      <c r="D2478" s="2">
        <v>151348854</v>
      </c>
      <c r="E2478" s="2">
        <v>2154550154</v>
      </c>
      <c r="F2478">
        <v>7.0246150324704854E-2</v>
      </c>
      <c r="G2478">
        <f>SUMIFS(Historico_Precos[Preço D0],Historico_Precos[Ativo],Historico_Posicoes[[#This Row],[Ativo]],Historico_Precos[Data],Historico_Posicoes[[#This Row],[Data]])</f>
        <v>20.59</v>
      </c>
    </row>
    <row r="2479" spans="1:7" x14ac:dyDescent="0.25">
      <c r="A2479" s="1" t="s">
        <v>26</v>
      </c>
      <c r="B2479" s="1">
        <v>45748</v>
      </c>
      <c r="C2479" t="s">
        <v>8</v>
      </c>
      <c r="D2479" s="2">
        <v>115777895.2</v>
      </c>
      <c r="E2479" s="2">
        <v>2154550154</v>
      </c>
      <c r="F2479">
        <v>5.3736458622257725E-2</v>
      </c>
      <c r="G2479">
        <f>SUMIFS(Historico_Precos[Preço D0],Historico_Precos[Ativo],Historico_Posicoes[[#This Row],[Ativo]],Historico_Precos[Data],Historico_Posicoes[[#This Row],[Data]])</f>
        <v>18.260000000000002</v>
      </c>
    </row>
    <row r="2480" spans="1:7" x14ac:dyDescent="0.25">
      <c r="A2480" s="1" t="s">
        <v>26</v>
      </c>
      <c r="B2480" s="1">
        <v>45748</v>
      </c>
      <c r="C2480" t="s">
        <v>13</v>
      </c>
      <c r="D2480" s="2">
        <v>115138644.8</v>
      </c>
      <c r="E2480" s="2">
        <v>2154550154</v>
      </c>
      <c r="F2480">
        <v>5.3439760771519268E-2</v>
      </c>
      <c r="G2480">
        <f>SUMIFS(Historico_Precos[Preço D0],Historico_Precos[Ativo],Historico_Posicoes[[#This Row],[Ativo]],Historico_Precos[Data],Historico_Posicoes[[#This Row],[Data]])</f>
        <v>18.8</v>
      </c>
    </row>
    <row r="2481" spans="1:7" x14ac:dyDescent="0.25">
      <c r="A2481" s="1" t="s">
        <v>26</v>
      </c>
      <c r="B2481" s="1">
        <v>45749</v>
      </c>
      <c r="C2481" t="s">
        <v>14</v>
      </c>
      <c r="D2481" s="2">
        <v>114437154.59999999</v>
      </c>
      <c r="E2481" s="2">
        <v>2164519010</v>
      </c>
      <c r="F2481">
        <v>5.2869553961551942E-2</v>
      </c>
      <c r="G2481">
        <f>SUMIFS(Historico_Precos[Preço D0],Historico_Precos[Ativo],Historico_Posicoes[[#This Row],[Ativo]],Historico_Precos[Data],Historico_Posicoes[[#This Row],[Data]])</f>
        <v>11004.6307</v>
      </c>
    </row>
    <row r="2482" spans="1:7" x14ac:dyDescent="0.25">
      <c r="A2482" s="1" t="s">
        <v>26</v>
      </c>
      <c r="B2482" s="1">
        <v>45749</v>
      </c>
      <c r="C2482" t="s">
        <v>15</v>
      </c>
      <c r="D2482" s="2">
        <v>78415062.200000003</v>
      </c>
      <c r="E2482" s="2">
        <v>2164519010</v>
      </c>
      <c r="F2482">
        <v>3.622747679171457E-2</v>
      </c>
      <c r="G2482">
        <f>SUMIFS(Historico_Precos[Preço D0],Historico_Precos[Ativo],Historico_Posicoes[[#This Row],[Ativo]],Historico_Precos[Data],Historico_Posicoes[[#This Row],[Data]])</f>
        <v>79.830700000000007</v>
      </c>
    </row>
    <row r="2483" spans="1:7" x14ac:dyDescent="0.25">
      <c r="A2483" s="1" t="s">
        <v>24</v>
      </c>
      <c r="B2483" s="1">
        <v>45749</v>
      </c>
      <c r="C2483" t="s">
        <v>14</v>
      </c>
      <c r="D2483" s="2">
        <v>2751157.6749999998</v>
      </c>
      <c r="E2483" s="2">
        <v>86827804.920000002</v>
      </c>
      <c r="F2483">
        <v>3.1685215093653664E-2</v>
      </c>
      <c r="G2483">
        <f>SUMIFS(Historico_Precos[Preço D0],Historico_Precos[Ativo],Historico_Posicoes[[#This Row],[Ativo]],Historico_Precos[Data],Historico_Posicoes[[#This Row],[Data]])</f>
        <v>11004.6307</v>
      </c>
    </row>
    <row r="2484" spans="1:7" x14ac:dyDescent="0.25">
      <c r="A2484" s="1" t="s">
        <v>24</v>
      </c>
      <c r="B2484" s="1">
        <v>45749</v>
      </c>
      <c r="C2484" t="s">
        <v>15</v>
      </c>
      <c r="D2484" s="2">
        <v>3104216.77</v>
      </c>
      <c r="E2484" s="2">
        <v>86827804.920000002</v>
      </c>
      <c r="F2484">
        <v>3.5751413649810833E-2</v>
      </c>
      <c r="G2484">
        <f>SUMIFS(Historico_Precos[Preço D0],Historico_Precos[Ativo],Historico_Posicoes[[#This Row],[Ativo]],Historico_Precos[Data],Historico_Posicoes[[#This Row],[Data]])</f>
        <v>79.830700000000007</v>
      </c>
    </row>
    <row r="2485" spans="1:7" x14ac:dyDescent="0.25">
      <c r="A2485" s="1" t="s">
        <v>25</v>
      </c>
      <c r="B2485" s="1">
        <v>45749</v>
      </c>
      <c r="C2485" t="s">
        <v>14</v>
      </c>
      <c r="D2485" s="2">
        <v>6382685.8061999995</v>
      </c>
      <c r="E2485" s="2">
        <v>215139426</v>
      </c>
      <c r="F2485">
        <v>2.9667671448560987E-2</v>
      </c>
      <c r="G2485">
        <f>SUMIFS(Historico_Precos[Preço D0],Historico_Precos[Ativo],Historico_Posicoes[[#This Row],[Ativo]],Historico_Precos[Data],Historico_Posicoes[[#This Row],[Data]])</f>
        <v>11004.6307</v>
      </c>
    </row>
    <row r="2486" spans="1:7" x14ac:dyDescent="0.25">
      <c r="A2486" s="1" t="s">
        <v>25</v>
      </c>
      <c r="B2486" s="1">
        <v>45749</v>
      </c>
      <c r="C2486" t="s">
        <v>15</v>
      </c>
      <c r="D2486" s="2">
        <v>7008097.6608000007</v>
      </c>
      <c r="E2486" s="2">
        <v>215139426</v>
      </c>
      <c r="F2486">
        <v>3.2574678621667422E-2</v>
      </c>
      <c r="G2486">
        <f>SUMIFS(Historico_Precos[Preço D0],Historico_Precos[Ativo],Historico_Posicoes[[#This Row],[Ativo]],Historico_Precos[Data],Historico_Posicoes[[#This Row],[Data]])</f>
        <v>79.830700000000007</v>
      </c>
    </row>
    <row r="2487" spans="1:7" x14ac:dyDescent="0.25">
      <c r="A2487" s="1" t="s">
        <v>24</v>
      </c>
      <c r="B2487" s="1">
        <v>45749</v>
      </c>
      <c r="C2487" t="s">
        <v>9</v>
      </c>
      <c r="D2487" s="2">
        <v>7237192.5999999996</v>
      </c>
      <c r="E2487" s="2">
        <v>86827804.920000002</v>
      </c>
      <c r="F2487">
        <v>8.3351094809641757E-2</v>
      </c>
      <c r="G2487">
        <f>SUMIFS(Historico_Precos[Preço D0],Historico_Precos[Ativo],Historico_Posicoes[[#This Row],[Ativo]],Historico_Precos[Data],Historico_Posicoes[[#This Row],[Data]])</f>
        <v>40.700000000000003</v>
      </c>
    </row>
    <row r="2488" spans="1:7" x14ac:dyDescent="0.25">
      <c r="A2488" s="1" t="s">
        <v>24</v>
      </c>
      <c r="B2488" s="1">
        <v>45749</v>
      </c>
      <c r="C2488" t="s">
        <v>2</v>
      </c>
      <c r="D2488" s="2">
        <v>8750648.3399999999</v>
      </c>
      <c r="E2488" s="2">
        <v>86827804.920000002</v>
      </c>
      <c r="F2488">
        <v>0.10078163726541896</v>
      </c>
      <c r="G2488">
        <f>SUMIFS(Historico_Precos[Preço D0],Historico_Precos[Ativo],Historico_Posicoes[[#This Row],[Ativo]],Historico_Precos[Data],Historico_Posicoes[[#This Row],[Data]])</f>
        <v>40.46</v>
      </c>
    </row>
    <row r="2489" spans="1:7" x14ac:dyDescent="0.25">
      <c r="A2489" s="1" t="s">
        <v>24</v>
      </c>
      <c r="B2489" s="1">
        <v>45749</v>
      </c>
      <c r="C2489" t="s">
        <v>3</v>
      </c>
      <c r="D2489" s="2">
        <v>8508785.5999999996</v>
      </c>
      <c r="E2489" s="2">
        <v>86827804.920000002</v>
      </c>
      <c r="F2489">
        <v>9.7996092471065999E-2</v>
      </c>
      <c r="G2489">
        <f>SUMIFS(Historico_Precos[Preço D0],Historico_Precos[Ativo],Historico_Posicoes[[#This Row],[Ativo]],Historico_Precos[Data],Historico_Posicoes[[#This Row],[Data]])</f>
        <v>32.479999999999997</v>
      </c>
    </row>
    <row r="2490" spans="1:7" x14ac:dyDescent="0.25">
      <c r="A2490" s="1" t="s">
        <v>24</v>
      </c>
      <c r="B2490" s="1">
        <v>45749</v>
      </c>
      <c r="C2490" t="s">
        <v>4</v>
      </c>
      <c r="D2490" s="2">
        <v>3434256</v>
      </c>
      <c r="E2490" s="2">
        <v>86827804.920000002</v>
      </c>
      <c r="F2490">
        <v>3.9552491315013656E-2</v>
      </c>
      <c r="G2490">
        <f>SUMIFS(Historico_Precos[Preço D0],Historico_Precos[Ativo],Historico_Posicoes[[#This Row],[Ativo]],Historico_Precos[Data],Historico_Posicoes[[#This Row],[Data]])</f>
        <v>102.21</v>
      </c>
    </row>
    <row r="2491" spans="1:7" x14ac:dyDescent="0.25">
      <c r="A2491" s="1" t="s">
        <v>24</v>
      </c>
      <c r="B2491" s="1">
        <v>45749</v>
      </c>
      <c r="C2491" t="s">
        <v>5</v>
      </c>
      <c r="D2491" s="2">
        <v>3651234.56</v>
      </c>
      <c r="E2491" s="2">
        <v>86827804.920000002</v>
      </c>
      <c r="F2491">
        <v>4.2051443813005698E-2</v>
      </c>
      <c r="G2491">
        <f>SUMIFS(Historico_Precos[Preço D0],Historico_Precos[Ativo],Historico_Posicoes[[#This Row],[Ativo]],Historico_Precos[Data],Historico_Posicoes[[#This Row],[Data]])</f>
        <v>53.44</v>
      </c>
    </row>
    <row r="2492" spans="1:7" x14ac:dyDescent="0.25">
      <c r="A2492" s="1" t="s">
        <v>24</v>
      </c>
      <c r="B2492" s="1">
        <v>45749</v>
      </c>
      <c r="C2492" t="s">
        <v>10</v>
      </c>
      <c r="D2492" s="2">
        <v>5296800</v>
      </c>
      <c r="E2492" s="2">
        <v>86827804.920000002</v>
      </c>
      <c r="F2492">
        <v>6.1003500029515656E-2</v>
      </c>
      <c r="G2492">
        <f>SUMIFS(Historico_Precos[Preço D0],Historico_Precos[Ativo],Historico_Posicoes[[#This Row],[Ativo]],Historico_Precos[Data],Historico_Posicoes[[#This Row],[Data]])</f>
        <v>12</v>
      </c>
    </row>
    <row r="2493" spans="1:7" x14ac:dyDescent="0.25">
      <c r="A2493" s="1" t="s">
        <v>24</v>
      </c>
      <c r="B2493" s="1">
        <v>45749</v>
      </c>
      <c r="C2493" t="s">
        <v>11</v>
      </c>
      <c r="D2493" s="2">
        <v>1674234</v>
      </c>
      <c r="E2493" s="2">
        <v>86827804.920000002</v>
      </c>
      <c r="F2493">
        <v>1.9282233399111941E-2</v>
      </c>
      <c r="G2493">
        <f>SUMIFS(Historico_Precos[Preço D0],Historico_Precos[Ativo],Historico_Posicoes[[#This Row],[Ativo]],Historico_Precos[Data],Historico_Posicoes[[#This Row],[Data]])</f>
        <v>39.58</v>
      </c>
    </row>
    <row r="2494" spans="1:7" x14ac:dyDescent="0.25">
      <c r="A2494" s="1" t="s">
        <v>24</v>
      </c>
      <c r="B2494" s="1">
        <v>45749</v>
      </c>
      <c r="C2494" t="s">
        <v>12</v>
      </c>
      <c r="D2494" s="2">
        <v>3003476.32</v>
      </c>
      <c r="E2494" s="2">
        <v>86827804.920000002</v>
      </c>
      <c r="F2494">
        <v>3.4591181048136528E-2</v>
      </c>
      <c r="G2494">
        <f>SUMIFS(Historico_Precos[Preço D0],Historico_Precos[Ativo],Historico_Posicoes[[#This Row],[Ativo]],Historico_Precos[Data],Historico_Posicoes[[#This Row],[Data]])</f>
        <v>34.36</v>
      </c>
    </row>
    <row r="2495" spans="1:7" x14ac:dyDescent="0.25">
      <c r="A2495" s="1" t="s">
        <v>24</v>
      </c>
      <c r="B2495" s="1">
        <v>45749</v>
      </c>
      <c r="C2495" t="s">
        <v>6</v>
      </c>
      <c r="D2495" s="2">
        <v>3059307.02</v>
      </c>
      <c r="E2495" s="2">
        <v>86827804.920000002</v>
      </c>
      <c r="F2495">
        <v>3.5234185901840256E-2</v>
      </c>
      <c r="G2495">
        <f>SUMIFS(Historico_Precos[Preço D0],Historico_Precos[Ativo],Historico_Posicoes[[#This Row],[Ativo]],Historico_Precos[Data],Historico_Posicoes[[#This Row],[Data]])</f>
        <v>16.87</v>
      </c>
    </row>
    <row r="2496" spans="1:7" x14ac:dyDescent="0.25">
      <c r="A2496" s="1" t="s">
        <v>24</v>
      </c>
      <c r="B2496" s="1">
        <v>45749</v>
      </c>
      <c r="C2496" t="s">
        <v>7</v>
      </c>
      <c r="D2496" s="2">
        <v>5885898.4800000004</v>
      </c>
      <c r="E2496" s="2">
        <v>86827804.920000002</v>
      </c>
      <c r="F2496">
        <v>6.7788175520768421E-2</v>
      </c>
      <c r="G2496">
        <f>SUMIFS(Historico_Precos[Preço D0],Historico_Precos[Ativo],Historico_Posicoes[[#This Row],[Ativo]],Historico_Precos[Data],Historico_Posicoes[[#This Row],[Data]])</f>
        <v>20.79</v>
      </c>
    </row>
    <row r="2497" spans="1:7" x14ac:dyDescent="0.25">
      <c r="A2497" s="1" t="s">
        <v>24</v>
      </c>
      <c r="B2497" s="1">
        <v>45749</v>
      </c>
      <c r="C2497" t="s">
        <v>8</v>
      </c>
      <c r="D2497" s="2">
        <v>4411565.55</v>
      </c>
      <c r="E2497" s="2">
        <v>86827804.920000002</v>
      </c>
      <c r="F2497">
        <v>5.0808212347008622E-2</v>
      </c>
      <c r="G2497">
        <f>SUMIFS(Historico_Precos[Preço D0],Historico_Precos[Ativo],Historico_Posicoes[[#This Row],[Ativo]],Historico_Precos[Data],Historico_Posicoes[[#This Row],[Data]])</f>
        <v>18.27</v>
      </c>
    </row>
    <row r="2498" spans="1:7" x14ac:dyDescent="0.25">
      <c r="A2498" s="1" t="s">
        <v>24</v>
      </c>
      <c r="B2498" s="1">
        <v>45749</v>
      </c>
      <c r="C2498" t="s">
        <v>13</v>
      </c>
      <c r="D2498" s="2">
        <v>4468517.67</v>
      </c>
      <c r="E2498" s="2">
        <v>86827804.920000002</v>
      </c>
      <c r="F2498">
        <v>5.1464132648719269E-2</v>
      </c>
      <c r="G2498">
        <f>SUMIFS(Historico_Precos[Preço D0],Historico_Precos[Ativo],Historico_Posicoes[[#This Row],[Ativo]],Historico_Precos[Data],Historico_Posicoes[[#This Row],[Data]])</f>
        <v>18.57</v>
      </c>
    </row>
    <row r="2499" spans="1:7" x14ac:dyDescent="0.25">
      <c r="A2499" s="1" t="s">
        <v>25</v>
      </c>
      <c r="B2499" s="1">
        <v>45749</v>
      </c>
      <c r="C2499" t="s">
        <v>9</v>
      </c>
      <c r="D2499" s="2">
        <v>14560140.1</v>
      </c>
      <c r="E2499" s="2">
        <v>215139426</v>
      </c>
      <c r="F2499">
        <v>6.767769334849856E-2</v>
      </c>
      <c r="G2499">
        <f>SUMIFS(Historico_Precos[Preço D0],Historico_Precos[Ativo],Historico_Posicoes[[#This Row],[Ativo]],Historico_Precos[Data],Historico_Posicoes[[#This Row],[Data]])</f>
        <v>40.700000000000003</v>
      </c>
    </row>
    <row r="2500" spans="1:7" x14ac:dyDescent="0.25">
      <c r="A2500" s="1" t="s">
        <v>25</v>
      </c>
      <c r="B2500" s="1">
        <v>45749</v>
      </c>
      <c r="C2500" t="s">
        <v>2</v>
      </c>
      <c r="D2500" s="2">
        <v>18942239.120000001</v>
      </c>
      <c r="E2500" s="2">
        <v>215139426</v>
      </c>
      <c r="F2500">
        <v>8.8046340330014641E-2</v>
      </c>
      <c r="G2500">
        <f>SUMIFS(Historico_Precos[Preço D0],Historico_Precos[Ativo],Historico_Posicoes[[#This Row],[Ativo]],Historico_Precos[Data],Historico_Posicoes[[#This Row],[Data]])</f>
        <v>40.46</v>
      </c>
    </row>
    <row r="2501" spans="1:7" x14ac:dyDescent="0.25">
      <c r="A2501" s="1" t="s">
        <v>25</v>
      </c>
      <c r="B2501" s="1">
        <v>45749</v>
      </c>
      <c r="C2501" t="s">
        <v>3</v>
      </c>
      <c r="D2501" s="2">
        <v>17602211.199999999</v>
      </c>
      <c r="E2501" s="2">
        <v>215139426</v>
      </c>
      <c r="F2501">
        <v>8.1817691565282874E-2</v>
      </c>
      <c r="G2501">
        <f>SUMIFS(Historico_Precos[Preço D0],Historico_Precos[Ativo],Historico_Posicoes[[#This Row],[Ativo]],Historico_Precos[Data],Historico_Posicoes[[#This Row],[Data]])</f>
        <v>32.479999999999997</v>
      </c>
    </row>
    <row r="2502" spans="1:7" x14ac:dyDescent="0.25">
      <c r="A2502" s="1" t="s">
        <v>25</v>
      </c>
      <c r="B2502" s="1">
        <v>45749</v>
      </c>
      <c r="C2502" t="s">
        <v>4</v>
      </c>
      <c r="D2502" s="2">
        <v>7032048</v>
      </c>
      <c r="E2502" s="2">
        <v>215139426</v>
      </c>
      <c r="F2502">
        <v>3.2686003354866253E-2</v>
      </c>
      <c r="G2502">
        <f>SUMIFS(Historico_Precos[Preço D0],Historico_Precos[Ativo],Historico_Posicoes[[#This Row],[Ativo]],Historico_Precos[Data],Historico_Posicoes[[#This Row],[Data]])</f>
        <v>102.21</v>
      </c>
    </row>
    <row r="2503" spans="1:7" x14ac:dyDescent="0.25">
      <c r="A2503" s="1" t="s">
        <v>25</v>
      </c>
      <c r="B2503" s="1">
        <v>45749</v>
      </c>
      <c r="C2503" t="s">
        <v>5</v>
      </c>
      <c r="D2503" s="2">
        <v>7502762.2400000002</v>
      </c>
      <c r="E2503" s="2">
        <v>215139426</v>
      </c>
      <c r="F2503">
        <v>3.4873953042897865E-2</v>
      </c>
      <c r="G2503">
        <f>SUMIFS(Historico_Precos[Preço D0],Historico_Precos[Ativo],Historico_Posicoes[[#This Row],[Ativo]],Historico_Precos[Data],Historico_Posicoes[[#This Row],[Data]])</f>
        <v>53.44</v>
      </c>
    </row>
    <row r="2504" spans="1:7" x14ac:dyDescent="0.25">
      <c r="A2504" s="1" t="s">
        <v>25</v>
      </c>
      <c r="B2504" s="1">
        <v>45749</v>
      </c>
      <c r="C2504" t="s">
        <v>10</v>
      </c>
      <c r="D2504" s="2">
        <v>11148000</v>
      </c>
      <c r="E2504" s="2">
        <v>215139426</v>
      </c>
      <c r="F2504">
        <v>5.1817559464902539E-2</v>
      </c>
      <c r="G2504">
        <f>SUMIFS(Historico_Precos[Preço D0],Historico_Precos[Ativo],Historico_Posicoes[[#This Row],[Ativo]],Historico_Precos[Data],Historico_Posicoes[[#This Row],[Data]])</f>
        <v>12</v>
      </c>
    </row>
    <row r="2505" spans="1:7" x14ac:dyDescent="0.25">
      <c r="A2505" s="1" t="s">
        <v>25</v>
      </c>
      <c r="B2505" s="1">
        <v>45749</v>
      </c>
      <c r="C2505" t="s">
        <v>6</v>
      </c>
      <c r="D2505" s="2">
        <v>6303357.4100000001</v>
      </c>
      <c r="E2505" s="2">
        <v>215139426</v>
      </c>
      <c r="F2505">
        <v>2.9298941282849756E-2</v>
      </c>
      <c r="G2505">
        <f>SUMIFS(Historico_Precos[Preço D0],Historico_Precos[Ativo],Historico_Posicoes[[#This Row],[Ativo]],Historico_Precos[Data],Historico_Posicoes[[#This Row],[Data]])</f>
        <v>16.87</v>
      </c>
    </row>
    <row r="2506" spans="1:7" x14ac:dyDescent="0.25">
      <c r="A2506" s="1" t="s">
        <v>25</v>
      </c>
      <c r="B2506" s="1">
        <v>45749</v>
      </c>
      <c r="C2506" t="s">
        <v>8</v>
      </c>
      <c r="D2506" s="2">
        <v>9305203.3200000003</v>
      </c>
      <c r="E2506" s="2">
        <v>215139426</v>
      </c>
      <c r="F2506">
        <v>4.3251966843120611E-2</v>
      </c>
      <c r="G2506">
        <f>SUMIFS(Historico_Precos[Preço D0],Historico_Precos[Ativo],Historico_Posicoes[[#This Row],[Ativo]],Historico_Precos[Data],Historico_Posicoes[[#This Row],[Data]])</f>
        <v>18.27</v>
      </c>
    </row>
    <row r="2507" spans="1:7" x14ac:dyDescent="0.25">
      <c r="A2507" s="1" t="s">
        <v>25</v>
      </c>
      <c r="B2507" s="1">
        <v>45749</v>
      </c>
      <c r="C2507" t="s">
        <v>13</v>
      </c>
      <c r="D2507" s="2">
        <v>9567709.6799999997</v>
      </c>
      <c r="E2507" s="2">
        <v>215139426</v>
      </c>
      <c r="F2507">
        <v>4.4472135386286658E-2</v>
      </c>
      <c r="G2507">
        <f>SUMIFS(Historico_Precos[Preço D0],Historico_Precos[Ativo],Historico_Posicoes[[#This Row],[Ativo]],Historico_Precos[Data],Historico_Posicoes[[#This Row],[Data]])</f>
        <v>18.57</v>
      </c>
    </row>
    <row r="2508" spans="1:7" x14ac:dyDescent="0.25">
      <c r="A2508" s="1" t="s">
        <v>25</v>
      </c>
      <c r="B2508" s="1">
        <v>45749</v>
      </c>
      <c r="C2508" t="s">
        <v>11</v>
      </c>
      <c r="D2508" s="2">
        <v>4460666</v>
      </c>
      <c r="E2508" s="2">
        <v>215139426</v>
      </c>
      <c r="F2508">
        <v>2.0733837971660295E-2</v>
      </c>
      <c r="G2508">
        <f>SUMIFS(Historico_Precos[Preço D0],Historico_Precos[Ativo],Historico_Posicoes[[#This Row],[Ativo]],Historico_Precos[Data],Historico_Posicoes[[#This Row],[Data]])</f>
        <v>39.58</v>
      </c>
    </row>
    <row r="2509" spans="1:7" x14ac:dyDescent="0.25">
      <c r="A2509" s="1" t="s">
        <v>25</v>
      </c>
      <c r="B2509" s="1">
        <v>45749</v>
      </c>
      <c r="C2509" t="s">
        <v>12</v>
      </c>
      <c r="D2509" s="2">
        <v>6442637.4400000004</v>
      </c>
      <c r="E2509" s="2">
        <v>215139426</v>
      </c>
      <c r="F2509">
        <v>2.9946335545210576E-2</v>
      </c>
      <c r="G2509">
        <f>SUMIFS(Historico_Precos[Preço D0],Historico_Precos[Ativo],Historico_Posicoes[[#This Row],[Ativo]],Historico_Precos[Data],Historico_Posicoes[[#This Row],[Data]])</f>
        <v>34.36</v>
      </c>
    </row>
    <row r="2510" spans="1:7" x14ac:dyDescent="0.25">
      <c r="A2510" s="1" t="s">
        <v>25</v>
      </c>
      <c r="B2510" s="1">
        <v>45749</v>
      </c>
      <c r="C2510" t="s">
        <v>7</v>
      </c>
      <c r="D2510" s="2">
        <v>13017325.859999999</v>
      </c>
      <c r="E2510" s="2">
        <v>215139426</v>
      </c>
      <c r="F2510">
        <v>6.0506463654876531E-2</v>
      </c>
      <c r="G2510">
        <f>SUMIFS(Historico_Precos[Preço D0],Historico_Precos[Ativo],Historico_Posicoes[[#This Row],[Ativo]],Historico_Precos[Data],Historico_Posicoes[[#This Row],[Data]])</f>
        <v>20.79</v>
      </c>
    </row>
    <row r="2511" spans="1:7" x14ac:dyDescent="0.25">
      <c r="A2511" s="1" t="s">
        <v>26</v>
      </c>
      <c r="B2511" s="1">
        <v>45749</v>
      </c>
      <c r="C2511" t="s">
        <v>2</v>
      </c>
      <c r="D2511" s="2">
        <v>240587298</v>
      </c>
      <c r="E2511" s="2">
        <v>2164519010</v>
      </c>
      <c r="F2511">
        <v>0.11115046663415537</v>
      </c>
      <c r="G2511">
        <f>SUMIFS(Historico_Precos[Preço D0],Historico_Precos[Ativo],Historico_Posicoes[[#This Row],[Ativo]],Historico_Precos[Data],Historico_Posicoes[[#This Row],[Data]])</f>
        <v>40.46</v>
      </c>
    </row>
    <row r="2512" spans="1:7" x14ac:dyDescent="0.25">
      <c r="A2512" s="1" t="s">
        <v>26</v>
      </c>
      <c r="B2512" s="1">
        <v>45749</v>
      </c>
      <c r="C2512" t="s">
        <v>3</v>
      </c>
      <c r="D2512" s="2">
        <v>220649729.40000001</v>
      </c>
      <c r="E2512" s="2">
        <v>2164519010</v>
      </c>
      <c r="F2512">
        <v>0.10193938162732977</v>
      </c>
      <c r="G2512">
        <f>SUMIFS(Historico_Precos[Preço D0],Historico_Precos[Ativo],Historico_Posicoes[[#This Row],[Ativo]],Historico_Precos[Data],Historico_Posicoes[[#This Row],[Data]])</f>
        <v>32.479999999999997</v>
      </c>
    </row>
    <row r="2513" spans="1:7" x14ac:dyDescent="0.25">
      <c r="A2513" s="1" t="s">
        <v>26</v>
      </c>
      <c r="B2513" s="1">
        <v>45749</v>
      </c>
      <c r="C2513" t="s">
        <v>4</v>
      </c>
      <c r="D2513" s="2">
        <v>94146755.310000002</v>
      </c>
      <c r="E2513" s="2">
        <v>2164519010</v>
      </c>
      <c r="F2513">
        <v>4.3495462444564072E-2</v>
      </c>
      <c r="G2513">
        <f>SUMIFS(Historico_Precos[Preço D0],Historico_Precos[Ativo],Historico_Posicoes[[#This Row],[Ativo]],Historico_Precos[Data],Historico_Posicoes[[#This Row],[Data]])</f>
        <v>102.21</v>
      </c>
    </row>
    <row r="2514" spans="1:7" x14ac:dyDescent="0.25">
      <c r="A2514" s="1" t="s">
        <v>26</v>
      </c>
      <c r="B2514" s="1">
        <v>45749</v>
      </c>
      <c r="C2514" t="s">
        <v>5</v>
      </c>
      <c r="D2514" s="2">
        <v>93749845.439999998</v>
      </c>
      <c r="E2514" s="2">
        <v>2164519010</v>
      </c>
      <c r="F2514">
        <v>4.3312091511730356E-2</v>
      </c>
      <c r="G2514">
        <f>SUMIFS(Historico_Precos[Preço D0],Historico_Precos[Ativo],Historico_Posicoes[[#This Row],[Ativo]],Historico_Precos[Data],Historico_Posicoes[[#This Row],[Data]])</f>
        <v>53.44</v>
      </c>
    </row>
    <row r="2515" spans="1:7" x14ac:dyDescent="0.25">
      <c r="A2515" s="1" t="s">
        <v>26</v>
      </c>
      <c r="B2515" s="1">
        <v>45749</v>
      </c>
      <c r="C2515" t="s">
        <v>10</v>
      </c>
      <c r="D2515" s="2">
        <v>131666400</v>
      </c>
      <c r="E2515" s="2">
        <v>2164519010</v>
      </c>
      <c r="F2515">
        <v>6.0829403387868602E-2</v>
      </c>
      <c r="G2515">
        <f>SUMIFS(Historico_Precos[Preço D0],Historico_Precos[Ativo],Historico_Posicoes[[#This Row],[Ativo]],Historico_Precos[Data],Historico_Posicoes[[#This Row],[Data]])</f>
        <v>12</v>
      </c>
    </row>
    <row r="2516" spans="1:7" x14ac:dyDescent="0.25">
      <c r="A2516" s="1" t="s">
        <v>26</v>
      </c>
      <c r="B2516" s="1">
        <v>45749</v>
      </c>
      <c r="C2516" t="s">
        <v>12</v>
      </c>
      <c r="D2516" s="2">
        <v>79063150.280000001</v>
      </c>
      <c r="E2516" s="2">
        <v>2164519010</v>
      </c>
      <c r="F2516">
        <v>3.6526891154446364E-2</v>
      </c>
      <c r="G2516">
        <f>SUMIFS(Historico_Precos[Preço D0],Historico_Precos[Ativo],Historico_Posicoes[[#This Row],[Ativo]],Historico_Precos[Data],Historico_Posicoes[[#This Row],[Data]])</f>
        <v>34.36</v>
      </c>
    </row>
    <row r="2517" spans="1:7" x14ac:dyDescent="0.25">
      <c r="A2517" s="1" t="s">
        <v>26</v>
      </c>
      <c r="B2517" s="1">
        <v>45749</v>
      </c>
      <c r="C2517" t="s">
        <v>6</v>
      </c>
      <c r="D2517" s="2">
        <v>75345080.790000007</v>
      </c>
      <c r="E2517" s="2">
        <v>2164519010</v>
      </c>
      <c r="F2517">
        <v>3.4809156418543076E-2</v>
      </c>
      <c r="G2517">
        <f>SUMIFS(Historico_Precos[Preço D0],Historico_Precos[Ativo],Historico_Posicoes[[#This Row],[Ativo]],Historico_Precos[Data],Historico_Posicoes[[#This Row],[Data]])</f>
        <v>16.87</v>
      </c>
    </row>
    <row r="2518" spans="1:7" x14ac:dyDescent="0.25">
      <c r="A2518" s="1" t="s">
        <v>26</v>
      </c>
      <c r="B2518" s="1">
        <v>45749</v>
      </c>
      <c r="C2518" t="s">
        <v>7</v>
      </c>
      <c r="D2518" s="2">
        <v>152818974</v>
      </c>
      <c r="E2518" s="2">
        <v>2164519010</v>
      </c>
      <c r="F2518">
        <v>7.0601816520890703E-2</v>
      </c>
      <c r="G2518">
        <f>SUMIFS(Historico_Precos[Preço D0],Historico_Precos[Ativo],Historico_Posicoes[[#This Row],[Ativo]],Historico_Precos[Data],Historico_Posicoes[[#This Row],[Data]])</f>
        <v>20.79</v>
      </c>
    </row>
    <row r="2519" spans="1:7" x14ac:dyDescent="0.25">
      <c r="A2519" s="1" t="s">
        <v>26</v>
      </c>
      <c r="B2519" s="1">
        <v>45749</v>
      </c>
      <c r="C2519" t="s">
        <v>8</v>
      </c>
      <c r="D2519" s="2">
        <v>115841300.40000001</v>
      </c>
      <c r="E2519" s="2">
        <v>2164519010</v>
      </c>
      <c r="F2519">
        <v>5.3518264272486113E-2</v>
      </c>
      <c r="G2519">
        <f>SUMIFS(Historico_Precos[Preço D0],Historico_Precos[Ativo],Historico_Posicoes[[#This Row],[Ativo]],Historico_Precos[Data],Historico_Posicoes[[#This Row],[Data]])</f>
        <v>18.27</v>
      </c>
    </row>
    <row r="2520" spans="1:7" x14ac:dyDescent="0.25">
      <c r="A2520" s="1" t="s">
        <v>26</v>
      </c>
      <c r="B2520" s="1">
        <v>45749</v>
      </c>
      <c r="C2520" t="s">
        <v>13</v>
      </c>
      <c r="D2520" s="2">
        <v>113730033.7</v>
      </c>
      <c r="E2520" s="2">
        <v>2164519010</v>
      </c>
      <c r="F2520">
        <v>5.2542866648235168E-2</v>
      </c>
      <c r="G2520">
        <f>SUMIFS(Historico_Precos[Preço D0],Historico_Precos[Ativo],Historico_Posicoes[[#This Row],[Ativo]],Historico_Precos[Data],Historico_Posicoes[[#This Row],[Data]])</f>
        <v>18.57</v>
      </c>
    </row>
    <row r="2521" spans="1:7" x14ac:dyDescent="0.25">
      <c r="A2521" s="1" t="s">
        <v>26</v>
      </c>
      <c r="B2521" s="1">
        <v>45750</v>
      </c>
      <c r="C2521" t="s">
        <v>14</v>
      </c>
      <c r="D2521" s="2">
        <v>113232183.7</v>
      </c>
      <c r="E2521" s="2">
        <v>2193999575</v>
      </c>
      <c r="F2521">
        <v>5.1609938757622598E-2</v>
      </c>
      <c r="G2521">
        <f>SUMIFS(Historico_Precos[Preço D0],Historico_Precos[Ativo],Historico_Posicoes[[#This Row],[Ativo]],Historico_Precos[Data],Historico_Posicoes[[#This Row],[Data]])</f>
        <v>10935.93655</v>
      </c>
    </row>
    <row r="2522" spans="1:7" x14ac:dyDescent="0.25">
      <c r="A2522" s="1" t="s">
        <v>26</v>
      </c>
      <c r="B2522" s="1">
        <v>45750</v>
      </c>
      <c r="C2522" t="s">
        <v>15</v>
      </c>
      <c r="D2522" s="2">
        <v>78229465.299999997</v>
      </c>
      <c r="E2522" s="2">
        <v>2193999575</v>
      </c>
      <c r="F2522">
        <v>3.5656098657174992E-2</v>
      </c>
      <c r="G2522">
        <f>SUMIFS(Historico_Precos[Preço D0],Historico_Precos[Ativo],Historico_Posicoes[[#This Row],[Ativo]],Historico_Precos[Data],Historico_Posicoes[[#This Row],[Data]])</f>
        <v>79.986830000000012</v>
      </c>
    </row>
    <row r="2523" spans="1:7" x14ac:dyDescent="0.25">
      <c r="A2523" s="1" t="s">
        <v>24</v>
      </c>
      <c r="B2523" s="1">
        <v>45750</v>
      </c>
      <c r="C2523" t="s">
        <v>14</v>
      </c>
      <c r="D2523" s="2">
        <v>2733984.1379999998</v>
      </c>
      <c r="E2523" s="2">
        <v>88204265.739999995</v>
      </c>
      <c r="F2523">
        <v>3.0996053479533221E-2</v>
      </c>
      <c r="G2523">
        <f>SUMIFS(Historico_Precos[Preço D0],Historico_Precos[Ativo],Historico_Posicoes[[#This Row],[Ativo]],Historico_Precos[Data],Historico_Posicoes[[#This Row],[Data]])</f>
        <v>10935.93655</v>
      </c>
    </row>
    <row r="2524" spans="1:7" x14ac:dyDescent="0.25">
      <c r="A2524" s="1" t="s">
        <v>25</v>
      </c>
      <c r="B2524" s="1">
        <v>45750</v>
      </c>
      <c r="C2524" t="s">
        <v>14</v>
      </c>
      <c r="D2524" s="2">
        <v>6069444.7856000001</v>
      </c>
      <c r="E2524" s="2">
        <v>217331336.80000001</v>
      </c>
      <c r="F2524">
        <v>2.7927149738122808E-2</v>
      </c>
      <c r="G2524">
        <f>SUMIFS(Historico_Precos[Preço D0],Historico_Precos[Ativo],Historico_Posicoes[[#This Row],[Ativo]],Historico_Precos[Data],Historico_Posicoes[[#This Row],[Data]])</f>
        <v>10935.93655</v>
      </c>
    </row>
    <row r="2525" spans="1:7" x14ac:dyDescent="0.25">
      <c r="A2525" s="1" t="s">
        <v>24</v>
      </c>
      <c r="B2525" s="1">
        <v>45750</v>
      </c>
      <c r="C2525" t="s">
        <v>15</v>
      </c>
      <c r="D2525" s="2">
        <v>3110287.8849999998</v>
      </c>
      <c r="E2525" s="2">
        <v>88204265.739999995</v>
      </c>
      <c r="F2525">
        <v>3.5262329535945637E-2</v>
      </c>
      <c r="G2525">
        <f>SUMIFS(Historico_Precos[Preço D0],Historico_Precos[Ativo],Historico_Posicoes[[#This Row],[Ativo]],Historico_Precos[Data],Historico_Posicoes[[#This Row],[Data]])</f>
        <v>79.986830000000012</v>
      </c>
    </row>
    <row r="2526" spans="1:7" x14ac:dyDescent="0.25">
      <c r="A2526" s="1" t="s">
        <v>25</v>
      </c>
      <c r="B2526" s="1">
        <v>45750</v>
      </c>
      <c r="C2526" t="s">
        <v>15</v>
      </c>
      <c r="D2526" s="2">
        <v>6909822.2829999998</v>
      </c>
      <c r="E2526" s="2">
        <v>217331336.80000001</v>
      </c>
      <c r="F2526">
        <v>3.1793952886595409E-2</v>
      </c>
      <c r="G2526">
        <f>SUMIFS(Historico_Precos[Preço D0],Historico_Precos[Ativo],Historico_Posicoes[[#This Row],[Ativo]],Historico_Precos[Data],Historico_Posicoes[[#This Row],[Data]])</f>
        <v>79.986830000000012</v>
      </c>
    </row>
    <row r="2527" spans="1:7" x14ac:dyDescent="0.25">
      <c r="A2527" s="1" t="s">
        <v>24</v>
      </c>
      <c r="B2527" s="1">
        <v>45750</v>
      </c>
      <c r="C2527" t="s">
        <v>4</v>
      </c>
      <c r="D2527" s="2">
        <v>3546480</v>
      </c>
      <c r="E2527" s="2">
        <v>88204265.739999995</v>
      </c>
      <c r="F2527">
        <v>4.0207579194117105E-2</v>
      </c>
      <c r="G2527">
        <f>SUMIFS(Historico_Precos[Preço D0],Historico_Precos[Ativo],Historico_Posicoes[[#This Row],[Ativo]],Historico_Precos[Data],Historico_Posicoes[[#This Row],[Data]])</f>
        <v>105.55</v>
      </c>
    </row>
    <row r="2528" spans="1:7" x14ac:dyDescent="0.25">
      <c r="A2528" s="1" t="s">
        <v>25</v>
      </c>
      <c r="B2528" s="1">
        <v>45750</v>
      </c>
      <c r="C2528" t="s">
        <v>4</v>
      </c>
      <c r="D2528" s="2">
        <v>7209065</v>
      </c>
      <c r="E2528" s="2">
        <v>217331336.80000001</v>
      </c>
      <c r="F2528">
        <v>3.3170849202635556E-2</v>
      </c>
      <c r="G2528">
        <f>SUMIFS(Historico_Precos[Preço D0],Historico_Precos[Ativo],Historico_Posicoes[[#This Row],[Ativo]],Historico_Precos[Data],Historico_Posicoes[[#This Row],[Data]])</f>
        <v>105.55</v>
      </c>
    </row>
    <row r="2529" spans="1:7" x14ac:dyDescent="0.25">
      <c r="A2529" s="1" t="s">
        <v>26</v>
      </c>
      <c r="B2529" s="1">
        <v>45750</v>
      </c>
      <c r="C2529" t="s">
        <v>4</v>
      </c>
      <c r="D2529" s="2">
        <v>97223266.049999997</v>
      </c>
      <c r="E2529" s="2">
        <v>2193999575</v>
      </c>
      <c r="F2529">
        <v>4.4313256555667292E-2</v>
      </c>
      <c r="G2529">
        <f>SUMIFS(Historico_Precos[Preço D0],Historico_Precos[Ativo],Historico_Posicoes[[#This Row],[Ativo]],Historico_Precos[Data],Historico_Posicoes[[#This Row],[Data]])</f>
        <v>105.55</v>
      </c>
    </row>
    <row r="2530" spans="1:7" x14ac:dyDescent="0.25">
      <c r="A2530" s="1" t="s">
        <v>24</v>
      </c>
      <c r="B2530" s="1">
        <v>45750</v>
      </c>
      <c r="C2530" t="s">
        <v>5</v>
      </c>
      <c r="D2530" s="2">
        <v>3489306.68</v>
      </c>
      <c r="E2530" s="2">
        <v>88204265.739999995</v>
      </c>
      <c r="F2530">
        <v>3.9559386960778528E-2</v>
      </c>
      <c r="G2530">
        <f>SUMIFS(Historico_Precos[Preço D0],Historico_Precos[Ativo],Historico_Posicoes[[#This Row],[Ativo]],Historico_Precos[Data],Historico_Posicoes[[#This Row],[Data]])</f>
        <v>51.07</v>
      </c>
    </row>
    <row r="2531" spans="1:7" x14ac:dyDescent="0.25">
      <c r="A2531" s="1" t="s">
        <v>25</v>
      </c>
      <c r="B2531" s="1">
        <v>45750</v>
      </c>
      <c r="C2531" t="s">
        <v>5</v>
      </c>
      <c r="D2531" s="2">
        <v>7170023.7199999997</v>
      </c>
      <c r="E2531" s="2">
        <v>217331336.80000001</v>
      </c>
      <c r="F2531">
        <v>3.2991209760966228E-2</v>
      </c>
      <c r="G2531">
        <f>SUMIFS(Historico_Precos[Preço D0],Historico_Precos[Ativo],Historico_Posicoes[[#This Row],[Ativo]],Historico_Precos[Data],Historico_Posicoes[[#This Row],[Data]])</f>
        <v>51.07</v>
      </c>
    </row>
    <row r="2532" spans="1:7" x14ac:dyDescent="0.25">
      <c r="A2532" s="1" t="s">
        <v>26</v>
      </c>
      <c r="B2532" s="1">
        <v>45750</v>
      </c>
      <c r="C2532" t="s">
        <v>5</v>
      </c>
      <c r="D2532" s="2">
        <v>89592152.069999993</v>
      </c>
      <c r="E2532" s="2">
        <v>2193999575</v>
      </c>
      <c r="F2532">
        <v>4.0835081779813015E-2</v>
      </c>
      <c r="G2532">
        <f>SUMIFS(Historico_Precos[Preço D0],Historico_Precos[Ativo],Historico_Posicoes[[#This Row],[Ativo]],Historico_Precos[Data],Historico_Posicoes[[#This Row],[Data]])</f>
        <v>51.07</v>
      </c>
    </row>
    <row r="2533" spans="1:7" x14ac:dyDescent="0.25">
      <c r="A2533" s="1" t="s">
        <v>24</v>
      </c>
      <c r="B2533" s="1">
        <v>45750</v>
      </c>
      <c r="C2533" t="s">
        <v>9</v>
      </c>
      <c r="D2533" s="2">
        <v>7356330.6600000001</v>
      </c>
      <c r="E2533" s="2">
        <v>88204265.739999995</v>
      </c>
      <c r="F2533">
        <v>8.3401075880890838E-2</v>
      </c>
      <c r="G2533">
        <f>SUMIFS(Historico_Precos[Preço D0],Historico_Precos[Ativo],Historico_Posicoes[[#This Row],[Ativo]],Historico_Precos[Data],Historico_Posicoes[[#This Row],[Data]])</f>
        <v>41.37</v>
      </c>
    </row>
    <row r="2534" spans="1:7" x14ac:dyDescent="0.25">
      <c r="A2534" s="1" t="s">
        <v>25</v>
      </c>
      <c r="B2534" s="1">
        <v>45750</v>
      </c>
      <c r="C2534" t="s">
        <v>9</v>
      </c>
      <c r="D2534" s="2">
        <v>14799827.91</v>
      </c>
      <c r="E2534" s="2">
        <v>217331336.80000001</v>
      </c>
      <c r="F2534">
        <v>6.8097993266473103E-2</v>
      </c>
      <c r="G2534">
        <f>SUMIFS(Historico_Precos[Preço D0],Historico_Precos[Ativo],Historico_Posicoes[[#This Row],[Ativo]],Historico_Precos[Data],Historico_Posicoes[[#This Row],[Data]])</f>
        <v>41.37</v>
      </c>
    </row>
    <row r="2535" spans="1:7" x14ac:dyDescent="0.25">
      <c r="A2535" s="1" t="s">
        <v>24</v>
      </c>
      <c r="B2535" s="1">
        <v>45750</v>
      </c>
      <c r="C2535" t="s">
        <v>2</v>
      </c>
      <c r="D2535" s="2">
        <v>8749389.4299999997</v>
      </c>
      <c r="E2535" s="2">
        <v>88204265.739999995</v>
      </c>
      <c r="F2535">
        <v>9.919462915535858E-2</v>
      </c>
      <c r="G2535">
        <f>SUMIFS(Historico_Precos[Preço D0],Historico_Precos[Ativo],Historico_Posicoes[[#This Row],[Ativo]],Historico_Precos[Data],Historico_Posicoes[[#This Row],[Data]])</f>
        <v>42.17</v>
      </c>
    </row>
    <row r="2536" spans="1:7" x14ac:dyDescent="0.25">
      <c r="A2536" s="1" t="s">
        <v>25</v>
      </c>
      <c r="B2536" s="1">
        <v>45750</v>
      </c>
      <c r="C2536" t="s">
        <v>2</v>
      </c>
      <c r="D2536" s="2">
        <v>18958451.239999998</v>
      </c>
      <c r="E2536" s="2">
        <v>217331336.80000001</v>
      </c>
      <c r="F2536">
        <v>8.7232938973023408E-2</v>
      </c>
      <c r="G2536">
        <f>SUMIFS(Historico_Precos[Preço D0],Historico_Precos[Ativo],Historico_Posicoes[[#This Row],[Ativo]],Historico_Precos[Data],Historico_Posicoes[[#This Row],[Data]])</f>
        <v>42.17</v>
      </c>
    </row>
    <row r="2537" spans="1:7" x14ac:dyDescent="0.25">
      <c r="A2537" s="1" t="s">
        <v>26</v>
      </c>
      <c r="B2537" s="1">
        <v>45750</v>
      </c>
      <c r="C2537" t="s">
        <v>2</v>
      </c>
      <c r="D2537" s="2">
        <v>241486505</v>
      </c>
      <c r="E2537" s="2">
        <v>2193999575</v>
      </c>
      <c r="F2537">
        <v>0.11006679661731475</v>
      </c>
      <c r="G2537">
        <f>SUMIFS(Historico_Precos[Preço D0],Historico_Precos[Ativo],Historico_Posicoes[[#This Row],[Ativo]],Historico_Precos[Data],Historico_Posicoes[[#This Row],[Data]])</f>
        <v>42.17</v>
      </c>
    </row>
    <row r="2538" spans="1:7" x14ac:dyDescent="0.25">
      <c r="A2538" s="1" t="s">
        <v>24</v>
      </c>
      <c r="B2538" s="1">
        <v>45750</v>
      </c>
      <c r="C2538" t="s">
        <v>11</v>
      </c>
      <c r="D2538" s="2">
        <v>1557909</v>
      </c>
      <c r="E2538" s="2">
        <v>88204265.739999995</v>
      </c>
      <c r="F2538">
        <v>1.7662513110105735E-2</v>
      </c>
      <c r="G2538">
        <f>SUMIFS(Historico_Precos[Preço D0],Historico_Precos[Ativo],Historico_Posicoes[[#This Row],[Ativo]],Historico_Precos[Data],Historico_Posicoes[[#This Row],[Data]])</f>
        <v>36.83</v>
      </c>
    </row>
    <row r="2539" spans="1:7" x14ac:dyDescent="0.25">
      <c r="A2539" s="1" t="s">
        <v>25</v>
      </c>
      <c r="B2539" s="1">
        <v>45750</v>
      </c>
      <c r="C2539" t="s">
        <v>11</v>
      </c>
      <c r="D2539" s="2">
        <v>4150741</v>
      </c>
      <c r="E2539" s="2">
        <v>217331336.80000001</v>
      </c>
      <c r="F2539">
        <v>1.9098676983797028E-2</v>
      </c>
      <c r="G2539">
        <f>SUMIFS(Historico_Precos[Preço D0],Historico_Precos[Ativo],Historico_Posicoes[[#This Row],[Ativo]],Historico_Precos[Data],Historico_Posicoes[[#This Row],[Data]])</f>
        <v>36.83</v>
      </c>
    </row>
    <row r="2540" spans="1:7" x14ac:dyDescent="0.25">
      <c r="A2540" s="1" t="s">
        <v>24</v>
      </c>
      <c r="B2540" s="1">
        <v>45750</v>
      </c>
      <c r="C2540" t="s">
        <v>12</v>
      </c>
      <c r="D2540" s="2">
        <v>3042811.72</v>
      </c>
      <c r="E2540" s="2">
        <v>88204265.739999995</v>
      </c>
      <c r="F2540">
        <v>3.4497330650303311E-2</v>
      </c>
      <c r="G2540">
        <f>SUMIFS(Historico_Precos[Preço D0],Historico_Precos[Ativo],Historico_Posicoes[[#This Row],[Ativo]],Historico_Precos[Data],Historico_Posicoes[[#This Row],[Data]])</f>
        <v>34.81</v>
      </c>
    </row>
    <row r="2541" spans="1:7" x14ac:dyDescent="0.25">
      <c r="A2541" s="1" t="s">
        <v>25</v>
      </c>
      <c r="B2541" s="1">
        <v>45750</v>
      </c>
      <c r="C2541" t="s">
        <v>12</v>
      </c>
      <c r="D2541" s="2">
        <v>6527014.2400000002</v>
      </c>
      <c r="E2541" s="2">
        <v>217331336.80000001</v>
      </c>
      <c r="F2541">
        <v>3.0032550004542188E-2</v>
      </c>
      <c r="G2541">
        <f>SUMIFS(Historico_Precos[Preço D0],Historico_Precos[Ativo],Historico_Posicoes[[#This Row],[Ativo]],Historico_Precos[Data],Historico_Posicoes[[#This Row],[Data]])</f>
        <v>34.81</v>
      </c>
    </row>
    <row r="2542" spans="1:7" x14ac:dyDescent="0.25">
      <c r="A2542" s="1" t="s">
        <v>26</v>
      </c>
      <c r="B2542" s="1">
        <v>45750</v>
      </c>
      <c r="C2542" t="s">
        <v>12</v>
      </c>
      <c r="D2542" s="2">
        <v>80098610.629999995</v>
      </c>
      <c r="E2542" s="2">
        <v>2193999575</v>
      </c>
      <c r="F2542">
        <v>3.6508033794856135E-2</v>
      </c>
      <c r="G2542">
        <f>SUMIFS(Historico_Precos[Preço D0],Historico_Precos[Ativo],Historico_Posicoes[[#This Row],[Ativo]],Historico_Precos[Data],Historico_Posicoes[[#This Row],[Data]])</f>
        <v>34.81</v>
      </c>
    </row>
    <row r="2543" spans="1:7" x14ac:dyDescent="0.25">
      <c r="A2543" s="1" t="s">
        <v>24</v>
      </c>
      <c r="B2543" s="1">
        <v>45750</v>
      </c>
      <c r="C2543" t="s">
        <v>3</v>
      </c>
      <c r="D2543" s="2">
        <v>8426544.5</v>
      </c>
      <c r="E2543" s="2">
        <v>88204265.739999995</v>
      </c>
      <c r="F2543">
        <v>9.5534432822545715E-2</v>
      </c>
      <c r="G2543">
        <f>SUMIFS(Historico_Precos[Preço D0],Historico_Precos[Ativo],Historico_Posicoes[[#This Row],[Ativo]],Historico_Precos[Data],Historico_Posicoes[[#This Row],[Data]])</f>
        <v>33.35</v>
      </c>
    </row>
    <row r="2544" spans="1:7" x14ac:dyDescent="0.25">
      <c r="A2544" s="1" t="s">
        <v>25</v>
      </c>
      <c r="B2544" s="1">
        <v>45750</v>
      </c>
      <c r="C2544" t="s">
        <v>3</v>
      </c>
      <c r="D2544" s="2">
        <v>17416704</v>
      </c>
      <c r="E2544" s="2">
        <v>217331336.80000001</v>
      </c>
      <c r="F2544">
        <v>8.0138944785619143E-2</v>
      </c>
      <c r="G2544">
        <f>SUMIFS(Historico_Precos[Preço D0],Historico_Precos[Ativo],Historico_Posicoes[[#This Row],[Ativo]],Historico_Precos[Data],Historico_Posicoes[[#This Row],[Data]])</f>
        <v>33.35</v>
      </c>
    </row>
    <row r="2545" spans="1:7" x14ac:dyDescent="0.25">
      <c r="A2545" s="1" t="s">
        <v>26</v>
      </c>
      <c r="B2545" s="1">
        <v>45750</v>
      </c>
      <c r="C2545" t="s">
        <v>3</v>
      </c>
      <c r="D2545" s="2">
        <v>218220622.5</v>
      </c>
      <c r="E2545" s="2">
        <v>2193999575</v>
      </c>
      <c r="F2545">
        <v>9.9462472548564648E-2</v>
      </c>
      <c r="G2545">
        <f>SUMIFS(Historico_Precos[Preço D0],Historico_Precos[Ativo],Historico_Posicoes[[#This Row],[Ativo]],Historico_Precos[Data],Historico_Posicoes[[#This Row],[Data]])</f>
        <v>33.35</v>
      </c>
    </row>
    <row r="2546" spans="1:7" x14ac:dyDescent="0.25">
      <c r="A2546" s="1" t="s">
        <v>24</v>
      </c>
      <c r="B2546" s="1">
        <v>45750</v>
      </c>
      <c r="C2546" t="s">
        <v>7</v>
      </c>
      <c r="D2546" s="2">
        <v>5982156.5599999996</v>
      </c>
      <c r="E2546" s="2">
        <v>88204265.739999995</v>
      </c>
      <c r="F2546">
        <v>6.7821624156292198E-2</v>
      </c>
      <c r="G2546">
        <f>SUMIFS(Historico_Precos[Preço D0],Historico_Precos[Ativo],Historico_Posicoes[[#This Row],[Ativo]],Historico_Precos[Data],Historico_Posicoes[[#This Row],[Data]])</f>
        <v>21.13</v>
      </c>
    </row>
    <row r="2547" spans="1:7" x14ac:dyDescent="0.25">
      <c r="A2547" s="1" t="s">
        <v>25</v>
      </c>
      <c r="B2547" s="1">
        <v>45750</v>
      </c>
      <c r="C2547" t="s">
        <v>7</v>
      </c>
      <c r="D2547" s="2">
        <v>13230211.42</v>
      </c>
      <c r="E2547" s="2">
        <v>217331336.80000001</v>
      </c>
      <c r="F2547">
        <v>6.0875765155648735E-2</v>
      </c>
      <c r="G2547">
        <f>SUMIFS(Historico_Precos[Preço D0],Historico_Precos[Ativo],Historico_Posicoes[[#This Row],[Ativo]],Historico_Precos[Data],Historico_Posicoes[[#This Row],[Data]])</f>
        <v>21.13</v>
      </c>
    </row>
    <row r="2548" spans="1:7" x14ac:dyDescent="0.25">
      <c r="A2548" s="1" t="s">
        <v>26</v>
      </c>
      <c r="B2548" s="1">
        <v>45750</v>
      </c>
      <c r="C2548" t="s">
        <v>7</v>
      </c>
      <c r="D2548" s="2">
        <v>157674743.5</v>
      </c>
      <c r="E2548" s="2">
        <v>2193999575</v>
      </c>
      <c r="F2548">
        <v>7.1866350976845558E-2</v>
      </c>
      <c r="G2548">
        <f>SUMIFS(Historico_Precos[Preço D0],Historico_Precos[Ativo],Historico_Posicoes[[#This Row],[Ativo]],Historico_Precos[Data],Historico_Posicoes[[#This Row],[Data]])</f>
        <v>21.13</v>
      </c>
    </row>
    <row r="2549" spans="1:7" x14ac:dyDescent="0.25">
      <c r="A2549" s="1" t="s">
        <v>24</v>
      </c>
      <c r="B2549" s="1">
        <v>45750</v>
      </c>
      <c r="C2549" t="s">
        <v>13</v>
      </c>
      <c r="D2549" s="2">
        <v>4697117.12</v>
      </c>
      <c r="E2549" s="2">
        <v>88204265.739999995</v>
      </c>
      <c r="F2549">
        <v>5.3252720609292384E-2</v>
      </c>
      <c r="G2549">
        <f>SUMIFS(Historico_Precos[Preço D0],Historico_Precos[Ativo],Historico_Posicoes[[#This Row],[Ativo]],Historico_Precos[Data],Historico_Posicoes[[#This Row],[Data]])</f>
        <v>19.52</v>
      </c>
    </row>
    <row r="2550" spans="1:7" x14ac:dyDescent="0.25">
      <c r="A2550" s="1" t="s">
        <v>25</v>
      </c>
      <c r="B2550" s="1">
        <v>45750</v>
      </c>
      <c r="C2550" t="s">
        <v>13</v>
      </c>
      <c r="D2550" s="2">
        <v>10057172.48</v>
      </c>
      <c r="E2550" s="2">
        <v>217331336.80000001</v>
      </c>
      <c r="F2550">
        <v>4.6275758609330933E-2</v>
      </c>
      <c r="G2550">
        <f>SUMIFS(Historico_Precos[Preço D0],Historico_Precos[Ativo],Historico_Posicoes[[#This Row],[Ativo]],Historico_Precos[Data],Historico_Posicoes[[#This Row],[Data]])</f>
        <v>19.52</v>
      </c>
    </row>
    <row r="2551" spans="1:7" x14ac:dyDescent="0.25">
      <c r="A2551" s="1" t="s">
        <v>26</v>
      </c>
      <c r="B2551" s="1">
        <v>45750</v>
      </c>
      <c r="C2551" t="s">
        <v>13</v>
      </c>
      <c r="D2551" s="2">
        <v>119548209.90000001</v>
      </c>
      <c r="E2551" s="2">
        <v>2193999575</v>
      </c>
      <c r="F2551">
        <v>5.4488711512170648E-2</v>
      </c>
      <c r="G2551">
        <f>SUMIFS(Historico_Precos[Preço D0],Historico_Precos[Ativo],Historico_Posicoes[[#This Row],[Ativo]],Historico_Precos[Data],Historico_Posicoes[[#This Row],[Data]])</f>
        <v>19.52</v>
      </c>
    </row>
    <row r="2552" spans="1:7" x14ac:dyDescent="0.25">
      <c r="A2552" s="1" t="s">
        <v>24</v>
      </c>
      <c r="B2552" s="1">
        <v>45750</v>
      </c>
      <c r="C2552" t="s">
        <v>8</v>
      </c>
      <c r="D2552" s="2">
        <v>4493663.6500000004</v>
      </c>
      <c r="E2552" s="2">
        <v>88204265.739999995</v>
      </c>
      <c r="F2552">
        <v>5.0946103482636403E-2</v>
      </c>
      <c r="G2552">
        <f>SUMIFS(Historico_Precos[Preço D0],Historico_Precos[Ativo],Historico_Posicoes[[#This Row],[Ativo]],Historico_Precos[Data],Historico_Posicoes[[#This Row],[Data]])</f>
        <v>18.61</v>
      </c>
    </row>
    <row r="2553" spans="1:7" x14ac:dyDescent="0.25">
      <c r="A2553" s="1" t="s">
        <v>25</v>
      </c>
      <c r="B2553" s="1">
        <v>45750</v>
      </c>
      <c r="C2553" t="s">
        <v>8</v>
      </c>
      <c r="D2553" s="2">
        <v>9478370.7599999998</v>
      </c>
      <c r="E2553" s="2">
        <v>217331336.80000001</v>
      </c>
      <c r="F2553">
        <v>4.3612536045469164E-2</v>
      </c>
      <c r="G2553">
        <f>SUMIFS(Historico_Precos[Preço D0],Historico_Precos[Ativo],Historico_Posicoes[[#This Row],[Ativo]],Historico_Precos[Data],Historico_Posicoes[[#This Row],[Data]])</f>
        <v>18.61</v>
      </c>
    </row>
    <row r="2554" spans="1:7" x14ac:dyDescent="0.25">
      <c r="A2554" s="1" t="s">
        <v>26</v>
      </c>
      <c r="B2554" s="1">
        <v>45750</v>
      </c>
      <c r="C2554" t="s">
        <v>8</v>
      </c>
      <c r="D2554" s="2">
        <v>117997077.2</v>
      </c>
      <c r="E2554" s="2">
        <v>2193999575</v>
      </c>
      <c r="F2554">
        <v>5.3781722906669209E-2</v>
      </c>
      <c r="G2554">
        <f>SUMIFS(Historico_Precos[Preço D0],Historico_Precos[Ativo],Historico_Posicoes[[#This Row],[Ativo]],Historico_Precos[Data],Historico_Posicoes[[#This Row],[Data]])</f>
        <v>18.61</v>
      </c>
    </row>
    <row r="2555" spans="1:7" x14ac:dyDescent="0.25">
      <c r="A2555" s="1" t="s">
        <v>24</v>
      </c>
      <c r="B2555" s="1">
        <v>45750</v>
      </c>
      <c r="C2555" t="s">
        <v>6</v>
      </c>
      <c r="D2555" s="2">
        <v>3642006.9</v>
      </c>
      <c r="E2555" s="2">
        <v>88204265.739999995</v>
      </c>
      <c r="F2555">
        <v>4.129059824312302E-2</v>
      </c>
      <c r="G2555">
        <f>SUMIFS(Historico_Precos[Preço D0],Historico_Precos[Ativo],Historico_Posicoes[[#This Row],[Ativo]],Historico_Precos[Data],Historico_Posicoes[[#This Row],[Data]])</f>
        <v>17.649999999999999</v>
      </c>
    </row>
    <row r="2556" spans="1:7" x14ac:dyDescent="0.25">
      <c r="A2556" s="1" t="s">
        <v>25</v>
      </c>
      <c r="B2556" s="1">
        <v>45750</v>
      </c>
      <c r="C2556" t="s">
        <v>6</v>
      </c>
      <c r="D2556" s="2">
        <v>7523188.9500000002</v>
      </c>
      <c r="E2556" s="2">
        <v>217331336.80000001</v>
      </c>
      <c r="F2556">
        <v>3.4616218078680677E-2</v>
      </c>
      <c r="G2556">
        <f>SUMIFS(Historico_Precos[Preço D0],Historico_Precos[Ativo],Historico_Posicoes[[#This Row],[Ativo]],Historico_Precos[Data],Historico_Posicoes[[#This Row],[Data]])</f>
        <v>17.649999999999999</v>
      </c>
    </row>
    <row r="2557" spans="1:7" x14ac:dyDescent="0.25">
      <c r="A2557" s="1" t="s">
        <v>26</v>
      </c>
      <c r="B2557" s="1">
        <v>45750</v>
      </c>
      <c r="C2557" t="s">
        <v>6</v>
      </c>
      <c r="D2557" s="2">
        <v>89814090.049999997</v>
      </c>
      <c r="E2557" s="2">
        <v>2193999575</v>
      </c>
      <c r="F2557">
        <v>4.0936238581541204E-2</v>
      </c>
      <c r="G2557">
        <f>SUMIFS(Historico_Precos[Preço D0],Historico_Precos[Ativo],Historico_Posicoes[[#This Row],[Ativo]],Historico_Precos[Data],Historico_Posicoes[[#This Row],[Data]])</f>
        <v>17.649999999999999</v>
      </c>
    </row>
    <row r="2558" spans="1:7" x14ac:dyDescent="0.25">
      <c r="A2558" s="1" t="s">
        <v>24</v>
      </c>
      <c r="B2558" s="1">
        <v>45750</v>
      </c>
      <c r="C2558" t="s">
        <v>10</v>
      </c>
      <c r="D2558" s="2">
        <v>4913027</v>
      </c>
      <c r="E2558" s="2">
        <v>88204265.739999995</v>
      </c>
      <c r="F2558">
        <v>5.5700560044138293E-2</v>
      </c>
      <c r="G2558">
        <f>SUMIFS(Historico_Precos[Preço D0],Historico_Precos[Ativo],Historico_Posicoes[[#This Row],[Ativo]],Historico_Precos[Data],Historico_Posicoes[[#This Row],[Data]])</f>
        <v>12.11</v>
      </c>
    </row>
    <row r="2559" spans="1:7" x14ac:dyDescent="0.25">
      <c r="A2559" s="1" t="s">
        <v>25</v>
      </c>
      <c r="B2559" s="1">
        <v>45750</v>
      </c>
      <c r="C2559" t="s">
        <v>10</v>
      </c>
      <c r="D2559" s="2">
        <v>10340729</v>
      </c>
      <c r="E2559" s="2">
        <v>217331336.80000001</v>
      </c>
      <c r="F2559">
        <v>4.7580478509254717E-2</v>
      </c>
      <c r="G2559">
        <f>SUMIFS(Historico_Precos[Preço D0],Historico_Precos[Ativo],Historico_Posicoes[[#This Row],[Ativo]],Historico_Precos[Data],Historico_Posicoes[[#This Row],[Data]])</f>
        <v>12.11</v>
      </c>
    </row>
    <row r="2560" spans="1:7" x14ac:dyDescent="0.25">
      <c r="A2560" s="1" t="s">
        <v>26</v>
      </c>
      <c r="B2560" s="1">
        <v>45750</v>
      </c>
      <c r="C2560" t="s">
        <v>10</v>
      </c>
      <c r="D2560" s="2">
        <v>122137827</v>
      </c>
      <c r="E2560" s="2">
        <v>2193999575</v>
      </c>
      <c r="F2560">
        <v>5.5669029470983372E-2</v>
      </c>
      <c r="G2560">
        <f>SUMIFS(Historico_Precos[Preço D0],Historico_Precos[Ativo],Historico_Posicoes[[#This Row],[Ativo]],Historico_Precos[Data],Historico_Posicoes[[#This Row],[Data]])</f>
        <v>12.11</v>
      </c>
    </row>
    <row r="2561" spans="1:7" x14ac:dyDescent="0.25">
      <c r="A2561" s="1" t="s">
        <v>24</v>
      </c>
      <c r="B2561" s="1">
        <v>45751</v>
      </c>
      <c r="C2561" t="s">
        <v>14</v>
      </c>
      <c r="D2561" s="2">
        <v>2687961.1740000001</v>
      </c>
      <c r="E2561" s="2">
        <v>85717912.859999999</v>
      </c>
      <c r="F2561">
        <v>3.1358220053609456E-2</v>
      </c>
      <c r="G2561">
        <f>SUMIFS(Historico_Precos[Preço D0],Historico_Precos[Ativo],Historico_Posicoes[[#This Row],[Ativo]],Historico_Precos[Data],Historico_Posicoes[[#This Row],[Data]])</f>
        <v>10751.844696999999</v>
      </c>
    </row>
    <row r="2562" spans="1:7" x14ac:dyDescent="0.25">
      <c r="A2562" s="1" t="s">
        <v>24</v>
      </c>
      <c r="B2562" s="1">
        <v>45751</v>
      </c>
      <c r="C2562" t="s">
        <v>15</v>
      </c>
      <c r="D2562" s="2">
        <v>2949524.7349999999</v>
      </c>
      <c r="E2562" s="2">
        <v>85717912.859999999</v>
      </c>
      <c r="F2562">
        <v>3.440966580482837E-2</v>
      </c>
      <c r="G2562">
        <f>SUMIFS(Historico_Precos[Preço D0],Historico_Precos[Ativo],Historico_Posicoes[[#This Row],[Ativo]],Historico_Precos[Data],Historico_Posicoes[[#This Row],[Data]])</f>
        <v>75.852507000000003</v>
      </c>
    </row>
    <row r="2563" spans="1:7" x14ac:dyDescent="0.25">
      <c r="A2563" s="1" t="s">
        <v>25</v>
      </c>
      <c r="B2563" s="1">
        <v>45751</v>
      </c>
      <c r="C2563" t="s">
        <v>14</v>
      </c>
      <c r="D2563" s="2">
        <v>5741485.068</v>
      </c>
      <c r="E2563" s="2">
        <v>214625209.59999999</v>
      </c>
      <c r="F2563">
        <v>2.6751214727759549E-2</v>
      </c>
      <c r="G2563">
        <f>SUMIFS(Historico_Precos[Preço D0],Historico_Precos[Ativo],Historico_Posicoes[[#This Row],[Ativo]],Historico_Precos[Data],Historico_Posicoes[[#This Row],[Data]])</f>
        <v>10751.844696999999</v>
      </c>
    </row>
    <row r="2564" spans="1:7" x14ac:dyDescent="0.25">
      <c r="A2564" s="1" t="s">
        <v>25</v>
      </c>
      <c r="B2564" s="1">
        <v>45751</v>
      </c>
      <c r="C2564" t="s">
        <v>15</v>
      </c>
      <c r="D2564" s="2">
        <v>6666449.2825999996</v>
      </c>
      <c r="E2564" s="2">
        <v>214625209.59999999</v>
      </c>
      <c r="F2564">
        <v>3.1060886533433581E-2</v>
      </c>
      <c r="G2564">
        <f>SUMIFS(Historico_Precos[Preço D0],Historico_Precos[Ativo],Historico_Posicoes[[#This Row],[Ativo]],Historico_Precos[Data],Historico_Posicoes[[#This Row],[Data]])</f>
        <v>75.852507000000003</v>
      </c>
    </row>
    <row r="2565" spans="1:7" x14ac:dyDescent="0.25">
      <c r="A2565" s="1" t="s">
        <v>26</v>
      </c>
      <c r="B2565" s="1">
        <v>45751</v>
      </c>
      <c r="C2565" t="s">
        <v>14</v>
      </c>
      <c r="D2565" s="2">
        <v>111808433</v>
      </c>
      <c r="E2565" s="2">
        <v>2129908616</v>
      </c>
      <c r="F2565">
        <v>5.249447425119013E-2</v>
      </c>
      <c r="G2565">
        <f>SUMIFS(Historico_Precos[Preço D0],Historico_Precos[Ativo],Historico_Posicoes[[#This Row],[Ativo]],Historico_Precos[Data],Historico_Posicoes[[#This Row],[Data]])</f>
        <v>10751.844696999999</v>
      </c>
    </row>
    <row r="2566" spans="1:7" x14ac:dyDescent="0.25">
      <c r="A2566" s="1" t="s">
        <v>26</v>
      </c>
      <c r="B2566" s="1">
        <v>45751</v>
      </c>
      <c r="C2566" t="s">
        <v>15</v>
      </c>
      <c r="D2566" s="2">
        <v>74507414.489999995</v>
      </c>
      <c r="E2566" s="2">
        <v>2129908616</v>
      </c>
      <c r="F2566">
        <v>3.498150762445669E-2</v>
      </c>
      <c r="G2566">
        <f>SUMIFS(Historico_Precos[Preço D0],Historico_Precos[Ativo],Historico_Posicoes[[#This Row],[Ativo]],Historico_Precos[Data],Historico_Posicoes[[#This Row],[Data]])</f>
        <v>75.852507000000003</v>
      </c>
    </row>
    <row r="2567" spans="1:7" x14ac:dyDescent="0.25">
      <c r="A2567" s="1" t="s">
        <v>24</v>
      </c>
      <c r="B2567" s="1">
        <v>45751</v>
      </c>
      <c r="C2567" t="s">
        <v>9</v>
      </c>
      <c r="D2567" s="2">
        <v>7265643.4800000004</v>
      </c>
      <c r="E2567" s="2">
        <v>85717912.859999999</v>
      </c>
      <c r="F2567">
        <v>8.476225374113712E-2</v>
      </c>
      <c r="G2567">
        <f>SUMIFS(Historico_Precos[Preço D0],Historico_Precos[Ativo],Historico_Posicoes[[#This Row],[Ativo]],Historico_Precos[Data],Historico_Posicoes[[#This Row],[Data]])</f>
        <v>40.86</v>
      </c>
    </row>
    <row r="2568" spans="1:7" x14ac:dyDescent="0.25">
      <c r="A2568" s="1" t="s">
        <v>24</v>
      </c>
      <c r="B2568" s="1">
        <v>45751</v>
      </c>
      <c r="C2568" t="s">
        <v>2</v>
      </c>
      <c r="D2568" s="2">
        <v>8517012.9499999993</v>
      </c>
      <c r="E2568" s="2">
        <v>85717912.859999999</v>
      </c>
      <c r="F2568">
        <v>9.9360946455970434E-2</v>
      </c>
      <c r="G2568">
        <f>SUMIFS(Historico_Precos[Preço D0],Historico_Precos[Ativo],Historico_Posicoes[[#This Row],[Ativo]],Historico_Precos[Data],Historico_Posicoes[[#This Row],[Data]])</f>
        <v>41.05</v>
      </c>
    </row>
    <row r="2569" spans="1:7" x14ac:dyDescent="0.25">
      <c r="A2569" s="1" t="s">
        <v>24</v>
      </c>
      <c r="B2569" s="1">
        <v>45751</v>
      </c>
      <c r="C2569" t="s">
        <v>3</v>
      </c>
      <c r="D2569" s="2">
        <v>8421491.0999999996</v>
      </c>
      <c r="E2569" s="2">
        <v>85717912.859999999</v>
      </c>
      <c r="F2569">
        <v>9.8246572029285398E-2</v>
      </c>
      <c r="G2569">
        <f>SUMIFS(Historico_Precos[Preço D0],Historico_Precos[Ativo],Historico_Posicoes[[#This Row],[Ativo]],Historico_Precos[Data],Historico_Posicoes[[#This Row],[Data]])</f>
        <v>33.33</v>
      </c>
    </row>
    <row r="2570" spans="1:7" x14ac:dyDescent="0.25">
      <c r="A2570" s="1" t="s">
        <v>24</v>
      </c>
      <c r="B2570" s="1">
        <v>45751</v>
      </c>
      <c r="C2570" t="s">
        <v>4</v>
      </c>
      <c r="D2570" s="2">
        <v>3474240</v>
      </c>
      <c r="E2570" s="2">
        <v>85717912.859999999</v>
      </c>
      <c r="F2570">
        <v>4.0531084858241383E-2</v>
      </c>
      <c r="G2570">
        <f>SUMIFS(Historico_Precos[Preço D0],Historico_Precos[Ativo],Historico_Posicoes[[#This Row],[Ativo]],Historico_Precos[Data],Historico_Posicoes[[#This Row],[Data]])</f>
        <v>103.4</v>
      </c>
    </row>
    <row r="2571" spans="1:7" x14ac:dyDescent="0.25">
      <c r="A2571" s="1" t="s">
        <v>24</v>
      </c>
      <c r="B2571" s="1">
        <v>45751</v>
      </c>
      <c r="C2571" t="s">
        <v>5</v>
      </c>
      <c r="D2571" s="2">
        <v>3477691.6</v>
      </c>
      <c r="E2571" s="2">
        <v>85717912.859999999</v>
      </c>
      <c r="F2571">
        <v>4.0571351820943069E-2</v>
      </c>
      <c r="G2571">
        <f>SUMIFS(Historico_Precos[Preço D0],Historico_Precos[Ativo],Historico_Posicoes[[#This Row],[Ativo]],Historico_Precos[Data],Historico_Posicoes[[#This Row],[Data]])</f>
        <v>50.9</v>
      </c>
    </row>
    <row r="2572" spans="1:7" x14ac:dyDescent="0.25">
      <c r="A2572" s="1" t="s">
        <v>24</v>
      </c>
      <c r="B2572" s="1">
        <v>45751</v>
      </c>
      <c r="C2572" t="s">
        <v>10</v>
      </c>
      <c r="D2572" s="2">
        <v>4835944</v>
      </c>
      <c r="E2572" s="2">
        <v>85717912.859999999</v>
      </c>
      <c r="F2572">
        <v>5.6416959287125604E-2</v>
      </c>
      <c r="G2572">
        <f>SUMIFS(Historico_Precos[Preço D0],Historico_Precos[Ativo],Historico_Posicoes[[#This Row],[Ativo]],Historico_Precos[Data],Historico_Posicoes[[#This Row],[Data]])</f>
        <v>11.92</v>
      </c>
    </row>
    <row r="2573" spans="1:7" x14ac:dyDescent="0.25">
      <c r="A2573" s="1" t="s">
        <v>24</v>
      </c>
      <c r="B2573" s="1">
        <v>45751</v>
      </c>
      <c r="C2573" t="s">
        <v>11</v>
      </c>
      <c r="D2573" s="2">
        <v>1433970</v>
      </c>
      <c r="E2573" s="2">
        <v>85717912.859999999</v>
      </c>
      <c r="F2573">
        <v>1.6728942086376413E-2</v>
      </c>
      <c r="G2573">
        <f>SUMIFS(Historico_Precos[Preço D0],Historico_Precos[Ativo],Historico_Posicoes[[#This Row],[Ativo]],Historico_Precos[Data],Historico_Posicoes[[#This Row],[Data]])</f>
        <v>33.9</v>
      </c>
    </row>
    <row r="2574" spans="1:7" x14ac:dyDescent="0.25">
      <c r="A2574" s="1" t="s">
        <v>24</v>
      </c>
      <c r="B2574" s="1">
        <v>45751</v>
      </c>
      <c r="C2574" t="s">
        <v>12</v>
      </c>
      <c r="D2574" s="2">
        <v>2886344.24</v>
      </c>
      <c r="E2574" s="2">
        <v>85717912.859999999</v>
      </c>
      <c r="F2574">
        <v>3.3672591220392442E-2</v>
      </c>
      <c r="G2574">
        <f>SUMIFS(Historico_Precos[Preço D0],Historico_Precos[Ativo],Historico_Posicoes[[#This Row],[Ativo]],Historico_Precos[Data],Historico_Posicoes[[#This Row],[Data]])</f>
        <v>33.020000000000003</v>
      </c>
    </row>
    <row r="2575" spans="1:7" x14ac:dyDescent="0.25">
      <c r="A2575" s="1" t="s">
        <v>24</v>
      </c>
      <c r="B2575" s="1">
        <v>45751</v>
      </c>
      <c r="C2575" t="s">
        <v>6</v>
      </c>
      <c r="D2575" s="2">
        <v>3949076.22</v>
      </c>
      <c r="E2575" s="2">
        <v>85717912.859999999</v>
      </c>
      <c r="F2575">
        <v>4.6070606343972524E-2</v>
      </c>
      <c r="G2575">
        <f>SUMIFS(Historico_Precos[Preço D0],Historico_Precos[Ativo],Historico_Posicoes[[#This Row],[Ativo]],Historico_Precos[Data],Historico_Posicoes[[#This Row],[Data]])</f>
        <v>17.07</v>
      </c>
    </row>
    <row r="2576" spans="1:7" x14ac:dyDescent="0.25">
      <c r="A2576" s="1" t="s">
        <v>24</v>
      </c>
      <c r="B2576" s="1">
        <v>45751</v>
      </c>
      <c r="C2576" t="s">
        <v>7</v>
      </c>
      <c r="D2576" s="2">
        <v>5718862.4000000004</v>
      </c>
      <c r="E2576" s="2">
        <v>85717912.859999999</v>
      </c>
      <c r="F2576">
        <v>6.6717238079984684E-2</v>
      </c>
      <c r="G2576">
        <f>SUMIFS(Historico_Precos[Preço D0],Historico_Precos[Ativo],Historico_Posicoes[[#This Row],[Ativo]],Historico_Precos[Data],Historico_Posicoes[[#This Row],[Data]])</f>
        <v>20.2</v>
      </c>
    </row>
    <row r="2577" spans="1:7" x14ac:dyDescent="0.25">
      <c r="A2577" s="1" t="s">
        <v>24</v>
      </c>
      <c r="B2577" s="1">
        <v>45751</v>
      </c>
      <c r="C2577" t="s">
        <v>8</v>
      </c>
      <c r="D2577" s="2">
        <v>4328123.8499999996</v>
      </c>
      <c r="E2577" s="2">
        <v>85717912.859999999</v>
      </c>
      <c r="F2577">
        <v>5.0492641568034555E-2</v>
      </c>
      <c r="G2577">
        <f>SUMIFS(Historico_Precos[Preço D0],Historico_Precos[Ativo],Historico_Posicoes[[#This Row],[Ativo]],Historico_Precos[Data],Historico_Posicoes[[#This Row],[Data]])</f>
        <v>17.690000000000001</v>
      </c>
    </row>
    <row r="2578" spans="1:7" x14ac:dyDescent="0.25">
      <c r="A2578" s="1" t="s">
        <v>24</v>
      </c>
      <c r="B2578" s="1">
        <v>45751</v>
      </c>
      <c r="C2578" t="s">
        <v>13</v>
      </c>
      <c r="D2578" s="2">
        <v>4458892.43</v>
      </c>
      <c r="E2578" s="2">
        <v>85717912.859999999</v>
      </c>
      <c r="F2578">
        <v>5.2018210444327417E-2</v>
      </c>
      <c r="G2578">
        <f>SUMIFS(Historico_Precos[Preço D0],Historico_Precos[Ativo],Historico_Posicoes[[#This Row],[Ativo]],Historico_Precos[Data],Historico_Posicoes[[#This Row],[Data]])</f>
        <v>18.53</v>
      </c>
    </row>
    <row r="2579" spans="1:7" x14ac:dyDescent="0.25">
      <c r="A2579" s="1" t="s">
        <v>25</v>
      </c>
      <c r="B2579" s="1">
        <v>45751</v>
      </c>
      <c r="C2579" t="s">
        <v>3</v>
      </c>
      <c r="D2579" s="2">
        <v>17406259.199999999</v>
      </c>
      <c r="E2579" s="2">
        <v>214625209.59999999</v>
      </c>
      <c r="F2579">
        <v>8.1100720798084655E-2</v>
      </c>
      <c r="G2579">
        <f>SUMIFS(Historico_Precos[Preço D0],Historico_Precos[Ativo],Historico_Posicoes[[#This Row],[Ativo]],Historico_Precos[Data],Historico_Posicoes[[#This Row],[Data]])</f>
        <v>33.33</v>
      </c>
    </row>
    <row r="2580" spans="1:7" x14ac:dyDescent="0.25">
      <c r="A2580" s="1" t="s">
        <v>25</v>
      </c>
      <c r="B2580" s="1">
        <v>45751</v>
      </c>
      <c r="C2580" t="s">
        <v>4</v>
      </c>
      <c r="D2580" s="2">
        <v>7062220</v>
      </c>
      <c r="E2580" s="2">
        <v>214625209.59999999</v>
      </c>
      <c r="F2580">
        <v>3.290489506410714E-2</v>
      </c>
      <c r="G2580">
        <f>SUMIFS(Historico_Precos[Preço D0],Historico_Precos[Ativo],Historico_Posicoes[[#This Row],[Ativo]],Historico_Precos[Data],Historico_Posicoes[[#This Row],[Data]])</f>
        <v>103.4</v>
      </c>
    </row>
    <row r="2581" spans="1:7" x14ac:dyDescent="0.25">
      <c r="A2581" s="1" t="s">
        <v>25</v>
      </c>
      <c r="B2581" s="1">
        <v>45751</v>
      </c>
      <c r="C2581" t="s">
        <v>5</v>
      </c>
      <c r="D2581" s="2">
        <v>6927286.4000000004</v>
      </c>
      <c r="E2581" s="2">
        <v>214625209.59999999</v>
      </c>
      <c r="F2581">
        <v>3.2276200978023417E-2</v>
      </c>
      <c r="G2581">
        <f>SUMIFS(Historico_Precos[Preço D0],Historico_Precos[Ativo],Historico_Posicoes[[#This Row],[Ativo]],Historico_Precos[Data],Historico_Posicoes[[#This Row],[Data]])</f>
        <v>50.9</v>
      </c>
    </row>
    <row r="2582" spans="1:7" x14ac:dyDescent="0.25">
      <c r="A2582" s="1" t="s">
        <v>25</v>
      </c>
      <c r="B2582" s="1">
        <v>45751</v>
      </c>
      <c r="C2582" t="s">
        <v>11</v>
      </c>
      <c r="D2582" s="2">
        <v>3820530</v>
      </c>
      <c r="E2582" s="2">
        <v>214625209.59999999</v>
      </c>
      <c r="F2582">
        <v>1.7800937770173296E-2</v>
      </c>
      <c r="G2582">
        <f>SUMIFS(Historico_Precos[Preço D0],Historico_Precos[Ativo],Historico_Posicoes[[#This Row],[Ativo]],Historico_Precos[Data],Historico_Posicoes[[#This Row],[Data]])</f>
        <v>33.9</v>
      </c>
    </row>
    <row r="2583" spans="1:7" x14ac:dyDescent="0.25">
      <c r="A2583" s="1" t="s">
        <v>25</v>
      </c>
      <c r="B2583" s="1">
        <v>45751</v>
      </c>
      <c r="C2583" t="s">
        <v>7</v>
      </c>
      <c r="D2583" s="2">
        <v>12647906.800000001</v>
      </c>
      <c r="E2583" s="2">
        <v>214625209.59999999</v>
      </c>
      <c r="F2583">
        <v>5.8930201273056794E-2</v>
      </c>
      <c r="G2583">
        <f>SUMIFS(Historico_Precos[Preço D0],Historico_Precos[Ativo],Historico_Posicoes[[#This Row],[Ativo]],Historico_Precos[Data],Historico_Posicoes[[#This Row],[Data]])</f>
        <v>20.2</v>
      </c>
    </row>
    <row r="2584" spans="1:7" x14ac:dyDescent="0.25">
      <c r="A2584" s="1" t="s">
        <v>25</v>
      </c>
      <c r="B2584" s="1">
        <v>45751</v>
      </c>
      <c r="C2584" t="s">
        <v>9</v>
      </c>
      <c r="D2584" s="2">
        <v>14441680.98</v>
      </c>
      <c r="E2584" s="2">
        <v>214625209.59999999</v>
      </c>
      <c r="F2584">
        <v>6.7287906238578235E-2</v>
      </c>
      <c r="G2584">
        <f>SUMIFS(Historico_Precos[Preço D0],Historico_Precos[Ativo],Historico_Posicoes[[#This Row],[Ativo]],Historico_Precos[Data],Historico_Posicoes[[#This Row],[Data]])</f>
        <v>40.86</v>
      </c>
    </row>
    <row r="2585" spans="1:7" x14ac:dyDescent="0.25">
      <c r="A2585" s="1" t="s">
        <v>25</v>
      </c>
      <c r="B2585" s="1">
        <v>45751</v>
      </c>
      <c r="C2585" t="s">
        <v>2</v>
      </c>
      <c r="D2585" s="2">
        <v>18454930.600000001</v>
      </c>
      <c r="E2585" s="2">
        <v>214625209.59999999</v>
      </c>
      <c r="F2585">
        <v>8.5986779625723903E-2</v>
      </c>
      <c r="G2585">
        <f>SUMIFS(Historico_Precos[Preço D0],Historico_Precos[Ativo],Historico_Posicoes[[#This Row],[Ativo]],Historico_Precos[Data],Historico_Posicoes[[#This Row],[Data]])</f>
        <v>41.05</v>
      </c>
    </row>
    <row r="2586" spans="1:7" x14ac:dyDescent="0.25">
      <c r="A2586" s="1" t="s">
        <v>25</v>
      </c>
      <c r="B2586" s="1">
        <v>45751</v>
      </c>
      <c r="C2586" t="s">
        <v>10</v>
      </c>
      <c r="D2586" s="2">
        <v>9994920</v>
      </c>
      <c r="E2586" s="2">
        <v>214625209.59999999</v>
      </c>
      <c r="F2586">
        <v>4.6569179914268566E-2</v>
      </c>
      <c r="G2586">
        <f>SUMIFS(Historico_Precos[Preço D0],Historico_Precos[Ativo],Historico_Posicoes[[#This Row],[Ativo]],Historico_Precos[Data],Historico_Posicoes[[#This Row],[Data]])</f>
        <v>11.92</v>
      </c>
    </row>
    <row r="2587" spans="1:7" x14ac:dyDescent="0.25">
      <c r="A2587" s="1" t="s">
        <v>25</v>
      </c>
      <c r="B2587" s="1">
        <v>45751</v>
      </c>
      <c r="C2587" t="s">
        <v>6</v>
      </c>
      <c r="D2587" s="2">
        <v>8170436.0099999998</v>
      </c>
      <c r="E2587" s="2">
        <v>214625209.59999999</v>
      </c>
      <c r="F2587">
        <v>3.8068389194481654E-2</v>
      </c>
      <c r="G2587">
        <f>SUMIFS(Historico_Precos[Preço D0],Historico_Precos[Ativo],Historico_Posicoes[[#This Row],[Ativo]],Historico_Precos[Data],Historico_Posicoes[[#This Row],[Data]])</f>
        <v>17.07</v>
      </c>
    </row>
    <row r="2588" spans="1:7" x14ac:dyDescent="0.25">
      <c r="A2588" s="1" t="s">
        <v>25</v>
      </c>
      <c r="B2588" s="1">
        <v>45751</v>
      </c>
      <c r="C2588" t="s">
        <v>8</v>
      </c>
      <c r="D2588" s="2">
        <v>9130092.0399999991</v>
      </c>
      <c r="E2588" s="2">
        <v>214625209.59999999</v>
      </c>
      <c r="F2588">
        <v>4.2539700052085586E-2</v>
      </c>
      <c r="G2588">
        <f>SUMIFS(Historico_Precos[Preço D0],Historico_Precos[Ativo],Historico_Posicoes[[#This Row],[Ativo]],Historico_Precos[Data],Historico_Posicoes[[#This Row],[Data]])</f>
        <v>17.690000000000001</v>
      </c>
    </row>
    <row r="2589" spans="1:7" x14ac:dyDescent="0.25">
      <c r="A2589" s="1" t="s">
        <v>25</v>
      </c>
      <c r="B2589" s="1">
        <v>45751</v>
      </c>
      <c r="C2589" t="s">
        <v>13</v>
      </c>
      <c r="D2589" s="2">
        <v>9547100.7200000007</v>
      </c>
      <c r="E2589" s="2">
        <v>214625209.59999999</v>
      </c>
      <c r="F2589">
        <v>4.4482662301381398E-2</v>
      </c>
      <c r="G2589">
        <f>SUMIFS(Historico_Precos[Preço D0],Historico_Precos[Ativo],Historico_Posicoes[[#This Row],[Ativo]],Historico_Precos[Data],Historico_Posicoes[[#This Row],[Data]])</f>
        <v>18.53</v>
      </c>
    </row>
    <row r="2590" spans="1:7" x14ac:dyDescent="0.25">
      <c r="A2590" s="1" t="s">
        <v>25</v>
      </c>
      <c r="B2590" s="1">
        <v>45751</v>
      </c>
      <c r="C2590" t="s">
        <v>12</v>
      </c>
      <c r="D2590" s="2">
        <v>6191382.0800000001</v>
      </c>
      <c r="E2590" s="2">
        <v>214625209.59999999</v>
      </c>
      <c r="F2590">
        <v>2.8847413085997517E-2</v>
      </c>
      <c r="G2590">
        <f>SUMIFS(Historico_Precos[Preço D0],Historico_Precos[Ativo],Historico_Posicoes[[#This Row],[Ativo]],Historico_Precos[Data],Historico_Posicoes[[#This Row],[Data]])</f>
        <v>33.020000000000003</v>
      </c>
    </row>
    <row r="2591" spans="1:7" x14ac:dyDescent="0.25">
      <c r="A2591" s="1" t="s">
        <v>26</v>
      </c>
      <c r="B2591" s="1">
        <v>45751</v>
      </c>
      <c r="C2591" t="s">
        <v>2</v>
      </c>
      <c r="D2591" s="2">
        <v>235072825</v>
      </c>
      <c r="E2591" s="2">
        <v>2129908616</v>
      </c>
      <c r="F2591">
        <v>0.11036756376969367</v>
      </c>
      <c r="G2591">
        <f>SUMIFS(Historico_Precos[Preço D0],Historico_Precos[Ativo],Historico_Posicoes[[#This Row],[Ativo]],Historico_Precos[Data],Historico_Posicoes[[#This Row],[Data]])</f>
        <v>41.05</v>
      </c>
    </row>
    <row r="2592" spans="1:7" x14ac:dyDescent="0.25">
      <c r="A2592" s="1" t="s">
        <v>26</v>
      </c>
      <c r="B2592" s="1">
        <v>45751</v>
      </c>
      <c r="C2592" t="s">
        <v>3</v>
      </c>
      <c r="D2592" s="2">
        <v>218668231</v>
      </c>
      <c r="E2592" s="2">
        <v>2129908616</v>
      </c>
      <c r="F2592">
        <v>0.10266554600387606</v>
      </c>
      <c r="G2592">
        <f>SUMIFS(Historico_Precos[Preço D0],Historico_Precos[Ativo],Historico_Posicoes[[#This Row],[Ativo]],Historico_Precos[Data],Historico_Posicoes[[#This Row],[Data]])</f>
        <v>33.33</v>
      </c>
    </row>
    <row r="2593" spans="1:7" x14ac:dyDescent="0.25">
      <c r="A2593" s="1" t="s">
        <v>26</v>
      </c>
      <c r="B2593" s="1">
        <v>45751</v>
      </c>
      <c r="C2593" t="s">
        <v>4</v>
      </c>
      <c r="D2593" s="2">
        <v>95242877.400000006</v>
      </c>
      <c r="E2593" s="2">
        <v>2129908616</v>
      </c>
      <c r="F2593">
        <v>4.4716884416791336E-2</v>
      </c>
      <c r="G2593">
        <f>SUMIFS(Historico_Precos[Preço D0],Historico_Precos[Ativo],Historico_Posicoes[[#This Row],[Ativo]],Historico_Precos[Data],Historico_Posicoes[[#This Row],[Data]])</f>
        <v>103.4</v>
      </c>
    </row>
    <row r="2594" spans="1:7" x14ac:dyDescent="0.25">
      <c r="A2594" s="1" t="s">
        <v>26</v>
      </c>
      <c r="B2594" s="1">
        <v>45751</v>
      </c>
      <c r="C2594" t="s">
        <v>5</v>
      </c>
      <c r="D2594" s="2">
        <v>89293920.900000006</v>
      </c>
      <c r="E2594" s="2">
        <v>2129908616</v>
      </c>
      <c r="F2594">
        <v>4.1923827261516652E-2</v>
      </c>
      <c r="G2594">
        <f>SUMIFS(Historico_Precos[Preço D0],Historico_Precos[Ativo],Historico_Posicoes[[#This Row],[Ativo]],Historico_Precos[Data],Historico_Posicoes[[#This Row],[Data]])</f>
        <v>50.9</v>
      </c>
    </row>
    <row r="2595" spans="1:7" x14ac:dyDescent="0.25">
      <c r="A2595" s="1" t="s">
        <v>26</v>
      </c>
      <c r="B2595" s="1">
        <v>45751</v>
      </c>
      <c r="C2595" t="s">
        <v>10</v>
      </c>
      <c r="D2595" s="2">
        <v>120189360</v>
      </c>
      <c r="E2595" s="2">
        <v>2129908616</v>
      </c>
      <c r="F2595">
        <v>5.6429350582053332E-2</v>
      </c>
      <c r="G2595">
        <f>SUMIFS(Historico_Precos[Preço D0],Historico_Precos[Ativo],Historico_Posicoes[[#This Row],[Ativo]],Historico_Precos[Data],Historico_Posicoes[[#This Row],[Data]])</f>
        <v>11.92</v>
      </c>
    </row>
    <row r="2596" spans="1:7" x14ac:dyDescent="0.25">
      <c r="A2596" s="1" t="s">
        <v>26</v>
      </c>
      <c r="B2596" s="1">
        <v>45751</v>
      </c>
      <c r="C2596" t="s">
        <v>12</v>
      </c>
      <c r="D2596" s="2">
        <v>75979779.459999993</v>
      </c>
      <c r="E2596" s="2">
        <v>2129908616</v>
      </c>
      <c r="F2596">
        <v>3.5672788442299999E-2</v>
      </c>
      <c r="G2596">
        <f>SUMIFS(Historico_Precos[Preço D0],Historico_Precos[Ativo],Historico_Posicoes[[#This Row],[Ativo]],Historico_Precos[Data],Historico_Posicoes[[#This Row],[Data]])</f>
        <v>33.020000000000003</v>
      </c>
    </row>
    <row r="2597" spans="1:7" x14ac:dyDescent="0.25">
      <c r="A2597" s="1" t="s">
        <v>26</v>
      </c>
      <c r="B2597" s="1">
        <v>45751</v>
      </c>
      <c r="C2597" t="s">
        <v>6</v>
      </c>
      <c r="D2597" s="2">
        <v>97490474.189999998</v>
      </c>
      <c r="E2597" s="2">
        <v>2129908616</v>
      </c>
      <c r="F2597">
        <v>4.5772139451263669E-2</v>
      </c>
      <c r="G2597">
        <f>SUMIFS(Historico_Precos[Preço D0],Historico_Precos[Ativo],Historico_Posicoes[[#This Row],[Ativo]],Historico_Precos[Data],Historico_Posicoes[[#This Row],[Data]])</f>
        <v>17.07</v>
      </c>
    </row>
    <row r="2598" spans="1:7" x14ac:dyDescent="0.25">
      <c r="A2598" s="1" t="s">
        <v>26</v>
      </c>
      <c r="B2598" s="1">
        <v>45751</v>
      </c>
      <c r="C2598" t="s">
        <v>7</v>
      </c>
      <c r="D2598" s="2">
        <v>148482120</v>
      </c>
      <c r="E2598" s="2">
        <v>2129908616</v>
      </c>
      <c r="F2598">
        <v>6.9712906405745997E-2</v>
      </c>
      <c r="G2598">
        <f>SUMIFS(Historico_Precos[Preço D0],Historico_Precos[Ativo],Historico_Posicoes[[#This Row],[Ativo]],Historico_Precos[Data],Historico_Posicoes[[#This Row],[Data]])</f>
        <v>20.2</v>
      </c>
    </row>
    <row r="2599" spans="1:7" x14ac:dyDescent="0.25">
      <c r="A2599" s="1" t="s">
        <v>26</v>
      </c>
      <c r="B2599" s="1">
        <v>45751</v>
      </c>
      <c r="C2599" t="s">
        <v>8</v>
      </c>
      <c r="D2599" s="2">
        <v>113578998.8</v>
      </c>
      <c r="E2599" s="2">
        <v>2129908616</v>
      </c>
      <c r="F2599">
        <v>5.3325761465439318E-2</v>
      </c>
      <c r="G2599">
        <f>SUMIFS(Historico_Precos[Preço D0],Historico_Precos[Ativo],Historico_Posicoes[[#This Row],[Ativo]],Historico_Precos[Data],Historico_Posicoes[[#This Row],[Data]])</f>
        <v>17.690000000000001</v>
      </c>
    </row>
    <row r="2600" spans="1:7" x14ac:dyDescent="0.25">
      <c r="A2600" s="1" t="s">
        <v>26</v>
      </c>
      <c r="B2600" s="1">
        <v>45751</v>
      </c>
      <c r="C2600" t="s">
        <v>13</v>
      </c>
      <c r="D2600" s="2">
        <v>113485057.90000001</v>
      </c>
      <c r="E2600" s="2">
        <v>2129908616</v>
      </c>
      <c r="F2600">
        <v>5.3281655864243896E-2</v>
      </c>
      <c r="G2600">
        <f>SUMIFS(Historico_Precos[Preço D0],Historico_Precos[Ativo],Historico_Posicoes[[#This Row],[Ativo]],Historico_Precos[Data],Historico_Posicoes[[#This Row],[Data]])</f>
        <v>18.53</v>
      </c>
    </row>
    <row r="2601" spans="1:7" x14ac:dyDescent="0.25">
      <c r="A2601" s="1" t="s">
        <v>25</v>
      </c>
      <c r="B2601" s="1">
        <v>45754</v>
      </c>
      <c r="C2601" t="s">
        <v>14</v>
      </c>
      <c r="D2601" s="2">
        <v>6037138.2589999996</v>
      </c>
      <c r="E2601" s="2">
        <v>213143651</v>
      </c>
      <c r="F2601">
        <v>2.8324269715169697E-2</v>
      </c>
      <c r="G2601">
        <f>SUMIFS(Historico_Precos[Preço D0],Historico_Precos[Ativo],Historico_Posicoes[[#This Row],[Ativo]],Historico_Precos[Data],Historico_Posicoes[[#This Row],[Data]])</f>
        <v>10610.08481</v>
      </c>
    </row>
    <row r="2602" spans="1:7" x14ac:dyDescent="0.25">
      <c r="A2602" s="1" t="s">
        <v>25</v>
      </c>
      <c r="B2602" s="1">
        <v>45754</v>
      </c>
      <c r="C2602" t="s">
        <v>15</v>
      </c>
      <c r="D2602" s="2">
        <v>7154742.4709999999</v>
      </c>
      <c r="E2602" s="2">
        <v>213143651</v>
      </c>
      <c r="F2602">
        <v>3.3567701582628888E-2</v>
      </c>
      <c r="G2602">
        <f>SUMIFS(Historico_Precos[Preço D0],Historico_Precos[Ativo],Historico_Posicoes[[#This Row],[Ativo]],Historico_Precos[Data],Historico_Posicoes[[#This Row],[Data]])</f>
        <v>75.434567999999999</v>
      </c>
    </row>
    <row r="2603" spans="1:7" x14ac:dyDescent="0.25">
      <c r="A2603" s="1" t="s">
        <v>26</v>
      </c>
      <c r="B2603" s="1">
        <v>45754</v>
      </c>
      <c r="C2603" t="s">
        <v>12</v>
      </c>
      <c r="D2603" s="2">
        <v>77429423.950000003</v>
      </c>
      <c r="E2603" s="2">
        <v>2100751909</v>
      </c>
      <c r="F2603">
        <v>3.685795720012363E-2</v>
      </c>
      <c r="G2603">
        <f>SUMIFS(Historico_Precos[Preço D0],Historico_Precos[Ativo],Historico_Posicoes[[#This Row],[Ativo]],Historico_Precos[Data],Historico_Posicoes[[#This Row],[Data]])</f>
        <v>33.65</v>
      </c>
    </row>
    <row r="2604" spans="1:7" x14ac:dyDescent="0.25">
      <c r="A2604" s="1" t="s">
        <v>26</v>
      </c>
      <c r="B2604" s="1">
        <v>45754</v>
      </c>
      <c r="C2604" t="s">
        <v>10</v>
      </c>
      <c r="D2604" s="2">
        <v>118002690</v>
      </c>
      <c r="E2604" s="2">
        <v>2100751909</v>
      </c>
      <c r="F2604">
        <v>5.6171644778450609E-2</v>
      </c>
      <c r="G2604">
        <f>SUMIFS(Historico_Precos[Preço D0],Historico_Precos[Ativo],Historico_Posicoes[[#This Row],[Ativo]],Historico_Precos[Data],Historico_Posicoes[[#This Row],[Data]])</f>
        <v>11.7</v>
      </c>
    </row>
    <row r="2605" spans="1:7" x14ac:dyDescent="0.25">
      <c r="A2605" s="1" t="s">
        <v>26</v>
      </c>
      <c r="B2605" s="1">
        <v>45754</v>
      </c>
      <c r="C2605" t="s">
        <v>2</v>
      </c>
      <c r="D2605" s="2">
        <v>231407865</v>
      </c>
      <c r="E2605" s="2">
        <v>2100751909</v>
      </c>
      <c r="F2605">
        <v>0.11015478029966651</v>
      </c>
      <c r="G2605">
        <f>SUMIFS(Historico_Precos[Preço D0],Historico_Precos[Ativo],Historico_Posicoes[[#This Row],[Ativo]],Historico_Precos[Data],Historico_Posicoes[[#This Row],[Data]])</f>
        <v>40.409999999999997</v>
      </c>
    </row>
    <row r="2606" spans="1:7" x14ac:dyDescent="0.25">
      <c r="A2606" s="1" t="s">
        <v>26</v>
      </c>
      <c r="B2606" s="1">
        <v>45754</v>
      </c>
      <c r="C2606" t="s">
        <v>3</v>
      </c>
      <c r="D2606" s="2">
        <v>213735417.69999999</v>
      </c>
      <c r="E2606" s="2">
        <v>2100751909</v>
      </c>
      <c r="F2606">
        <v>0.101742341294238</v>
      </c>
      <c r="G2606">
        <f>SUMIFS(Historico_Precos[Preço D0],Historico_Precos[Ativo],Historico_Posicoes[[#This Row],[Ativo]],Historico_Precos[Data],Historico_Posicoes[[#This Row],[Data]])</f>
        <v>32.79</v>
      </c>
    </row>
    <row r="2607" spans="1:7" x14ac:dyDescent="0.25">
      <c r="A2607" s="1" t="s">
        <v>26</v>
      </c>
      <c r="B2607" s="1">
        <v>45754</v>
      </c>
      <c r="C2607" t="s">
        <v>13</v>
      </c>
      <c r="D2607" s="2">
        <v>113301326</v>
      </c>
      <c r="E2607" s="2">
        <v>2100751909</v>
      </c>
      <c r="F2607">
        <v>5.393370131646516E-2</v>
      </c>
      <c r="G2607">
        <f>SUMIFS(Historico_Precos[Preço D0],Historico_Precos[Ativo],Historico_Posicoes[[#This Row],[Ativo]],Historico_Precos[Data],Historico_Posicoes[[#This Row],[Data]])</f>
        <v>18.5</v>
      </c>
    </row>
    <row r="2608" spans="1:7" x14ac:dyDescent="0.25">
      <c r="A2608" s="1" t="s">
        <v>26</v>
      </c>
      <c r="B2608" s="1">
        <v>45754</v>
      </c>
      <c r="C2608" t="s">
        <v>14</v>
      </c>
      <c r="D2608" s="2">
        <v>114779897.5</v>
      </c>
      <c r="E2608" s="2">
        <v>2100751909</v>
      </c>
      <c r="F2608">
        <v>5.4637530975581751E-2</v>
      </c>
      <c r="G2608">
        <f>SUMIFS(Historico_Precos[Preço D0],Historico_Precos[Ativo],Historico_Posicoes[[#This Row],[Ativo]],Historico_Precos[Data],Historico_Posicoes[[#This Row],[Data]])</f>
        <v>10610.08481</v>
      </c>
    </row>
    <row r="2609" spans="1:7" x14ac:dyDescent="0.25">
      <c r="A2609" s="1" t="s">
        <v>26</v>
      </c>
      <c r="B2609" s="1">
        <v>45754</v>
      </c>
      <c r="C2609" t="s">
        <v>6</v>
      </c>
      <c r="D2609" s="2">
        <v>97319137.680000007</v>
      </c>
      <c r="E2609" s="2">
        <v>2100751909</v>
      </c>
      <c r="F2609">
        <v>4.6325859452069171E-2</v>
      </c>
      <c r="G2609">
        <f>SUMIFS(Historico_Precos[Preço D0],Historico_Precos[Ativo],Historico_Posicoes[[#This Row],[Ativo]],Historico_Precos[Data],Historico_Posicoes[[#This Row],[Data]])</f>
        <v>17.04</v>
      </c>
    </row>
    <row r="2610" spans="1:7" x14ac:dyDescent="0.25">
      <c r="A2610" s="1" t="s">
        <v>26</v>
      </c>
      <c r="B2610" s="1">
        <v>45754</v>
      </c>
      <c r="C2610" t="s">
        <v>4</v>
      </c>
      <c r="D2610" s="2">
        <v>93815155.349999994</v>
      </c>
      <c r="E2610" s="2">
        <v>2100751909</v>
      </c>
      <c r="F2610">
        <v>4.4657893656113772E-2</v>
      </c>
      <c r="G2610">
        <f>SUMIFS(Historico_Precos[Preço D0],Historico_Precos[Ativo],Historico_Posicoes[[#This Row],[Ativo]],Historico_Precos[Data],Historico_Posicoes[[#This Row],[Data]])</f>
        <v>101.85</v>
      </c>
    </row>
    <row r="2611" spans="1:7" x14ac:dyDescent="0.25">
      <c r="A2611" s="1" t="s">
        <v>26</v>
      </c>
      <c r="B2611" s="1">
        <v>45754</v>
      </c>
      <c r="C2611" t="s">
        <v>7</v>
      </c>
      <c r="D2611" s="2">
        <v>150466620.5</v>
      </c>
      <c r="E2611" s="2">
        <v>2100751909</v>
      </c>
      <c r="F2611">
        <v>7.1625126153818483E-2</v>
      </c>
      <c r="G2611">
        <f>SUMIFS(Historico_Precos[Preço D0],Historico_Precos[Ativo],Historico_Posicoes[[#This Row],[Ativo]],Historico_Precos[Data],Historico_Posicoes[[#This Row],[Data]])</f>
        <v>20.18</v>
      </c>
    </row>
    <row r="2612" spans="1:7" x14ac:dyDescent="0.25">
      <c r="A2612" s="1" t="s">
        <v>26</v>
      </c>
      <c r="B2612" s="1">
        <v>45754</v>
      </c>
      <c r="C2612" t="s">
        <v>5</v>
      </c>
      <c r="D2612" s="2">
        <v>88592200.5</v>
      </c>
      <c r="E2612" s="2">
        <v>2100751909</v>
      </c>
      <c r="F2612">
        <v>4.217166249877248E-2</v>
      </c>
      <c r="G2612">
        <f>SUMIFS(Historico_Precos[Preço D0],Historico_Precos[Ativo],Historico_Posicoes[[#This Row],[Ativo]],Historico_Precos[Data],Historico_Posicoes[[#This Row],[Data]])</f>
        <v>50.5</v>
      </c>
    </row>
    <row r="2613" spans="1:7" x14ac:dyDescent="0.25">
      <c r="A2613" s="1" t="s">
        <v>26</v>
      </c>
      <c r="B2613" s="1">
        <v>45754</v>
      </c>
      <c r="C2613" t="s">
        <v>8</v>
      </c>
      <c r="D2613" s="2">
        <v>110625559.59999999</v>
      </c>
      <c r="E2613" s="2">
        <v>2100751909</v>
      </c>
      <c r="F2613">
        <v>5.2659982897580691E-2</v>
      </c>
      <c r="G2613">
        <f>SUMIFS(Historico_Precos[Preço D0],Historico_Precos[Ativo],Historico_Posicoes[[#This Row],[Ativo]],Historico_Precos[Data],Historico_Posicoes[[#This Row],[Data]])</f>
        <v>17.23</v>
      </c>
    </row>
    <row r="2614" spans="1:7" x14ac:dyDescent="0.25">
      <c r="A2614" s="1" t="s">
        <v>26</v>
      </c>
      <c r="B2614" s="1">
        <v>45754</v>
      </c>
      <c r="C2614" t="s">
        <v>15</v>
      </c>
      <c r="D2614" s="2">
        <v>78827313.129999995</v>
      </c>
      <c r="E2614" s="2">
        <v>2100751909</v>
      </c>
      <c r="F2614">
        <v>3.752338045834426E-2</v>
      </c>
      <c r="G2614">
        <f>SUMIFS(Historico_Precos[Preço D0],Historico_Precos[Ativo],Historico_Posicoes[[#This Row],[Ativo]],Historico_Precos[Data],Historico_Posicoes[[#This Row],[Data]])</f>
        <v>75.434567999999999</v>
      </c>
    </row>
    <row r="2615" spans="1:7" x14ac:dyDescent="0.25">
      <c r="A2615" s="1" t="s">
        <v>25</v>
      </c>
      <c r="B2615" s="1">
        <v>45754</v>
      </c>
      <c r="C2615" t="s">
        <v>12</v>
      </c>
      <c r="D2615" s="2">
        <v>6309509.5999999996</v>
      </c>
      <c r="E2615" s="2">
        <v>213143651</v>
      </c>
      <c r="F2615">
        <v>2.9602146582353512E-2</v>
      </c>
      <c r="G2615">
        <f>SUMIFS(Historico_Precos[Preço D0],Historico_Precos[Ativo],Historico_Posicoes[[#This Row],[Ativo]],Historico_Precos[Data],Historico_Posicoes[[#This Row],[Data]])</f>
        <v>33.65</v>
      </c>
    </row>
    <row r="2616" spans="1:7" x14ac:dyDescent="0.25">
      <c r="A2616" s="1" t="s">
        <v>25</v>
      </c>
      <c r="B2616" s="1">
        <v>45754</v>
      </c>
      <c r="C2616" t="s">
        <v>9</v>
      </c>
      <c r="D2616" s="2">
        <v>14370992.380000001</v>
      </c>
      <c r="E2616" s="2">
        <v>213143651</v>
      </c>
      <c r="F2616">
        <v>6.7423975861237356E-2</v>
      </c>
      <c r="G2616">
        <f>SUMIFS(Historico_Precos[Preço D0],Historico_Precos[Ativo],Historico_Posicoes[[#This Row],[Ativo]],Historico_Precos[Data],Historico_Posicoes[[#This Row],[Data]])</f>
        <v>40.659999999999997</v>
      </c>
    </row>
    <row r="2617" spans="1:7" x14ac:dyDescent="0.25">
      <c r="A2617" s="1" t="s">
        <v>25</v>
      </c>
      <c r="B2617" s="1">
        <v>45754</v>
      </c>
      <c r="C2617" t="s">
        <v>10</v>
      </c>
      <c r="D2617" s="2">
        <v>9810450</v>
      </c>
      <c r="E2617" s="2">
        <v>213143651</v>
      </c>
      <c r="F2617">
        <v>4.6027408998450536E-2</v>
      </c>
      <c r="G2617">
        <f>SUMIFS(Historico_Precos[Preço D0],Historico_Precos[Ativo],Historico_Posicoes[[#This Row],[Ativo]],Historico_Precos[Data],Historico_Posicoes[[#This Row],[Data]])</f>
        <v>11.7</v>
      </c>
    </row>
    <row r="2618" spans="1:7" x14ac:dyDescent="0.25">
      <c r="A2618" s="1" t="s">
        <v>25</v>
      </c>
      <c r="B2618" s="1">
        <v>45754</v>
      </c>
      <c r="C2618" t="s">
        <v>2</v>
      </c>
      <c r="D2618" s="2">
        <v>18167204.52</v>
      </c>
      <c r="E2618" s="2">
        <v>213143651</v>
      </c>
      <c r="F2618">
        <v>8.5234556294618416E-2</v>
      </c>
      <c r="G2618">
        <f>SUMIFS(Historico_Precos[Preço D0],Historico_Precos[Ativo],Historico_Posicoes[[#This Row],[Ativo]],Historico_Precos[Data],Historico_Posicoes[[#This Row],[Data]])</f>
        <v>40.409999999999997</v>
      </c>
    </row>
    <row r="2619" spans="1:7" x14ac:dyDescent="0.25">
      <c r="A2619" s="1" t="s">
        <v>25</v>
      </c>
      <c r="B2619" s="1">
        <v>45754</v>
      </c>
      <c r="C2619" t="s">
        <v>3</v>
      </c>
      <c r="D2619" s="2">
        <v>17237473.469999999</v>
      </c>
      <c r="E2619" s="2">
        <v>213143651</v>
      </c>
      <c r="F2619">
        <v>8.0872563593273522E-2</v>
      </c>
      <c r="G2619">
        <f>SUMIFS(Historico_Precos[Preço D0],Historico_Precos[Ativo],Historico_Posicoes[[#This Row],[Ativo]],Historico_Precos[Data],Historico_Posicoes[[#This Row],[Data]])</f>
        <v>32.79</v>
      </c>
    </row>
    <row r="2620" spans="1:7" x14ac:dyDescent="0.25">
      <c r="A2620" s="1" t="s">
        <v>25</v>
      </c>
      <c r="B2620" s="1">
        <v>45754</v>
      </c>
      <c r="C2620" t="s">
        <v>13</v>
      </c>
      <c r="D2620" s="2">
        <v>9531644</v>
      </c>
      <c r="E2620" s="2">
        <v>213143651</v>
      </c>
      <c r="F2620">
        <v>4.4719342824806919E-2</v>
      </c>
      <c r="G2620">
        <f>SUMIFS(Historico_Precos[Preço D0],Historico_Precos[Ativo],Historico_Posicoes[[#This Row],[Ativo]],Historico_Precos[Data],Historico_Posicoes[[#This Row],[Data]])</f>
        <v>18.5</v>
      </c>
    </row>
    <row r="2621" spans="1:7" x14ac:dyDescent="0.25">
      <c r="A2621" s="1" t="s">
        <v>25</v>
      </c>
      <c r="B2621" s="1">
        <v>45754</v>
      </c>
      <c r="C2621" t="s">
        <v>11</v>
      </c>
      <c r="D2621" s="2">
        <v>3544177</v>
      </c>
      <c r="E2621" s="2">
        <v>213143651</v>
      </c>
      <c r="F2621">
        <v>1.6628114341533919E-2</v>
      </c>
      <c r="G2621">
        <f>SUMIFS(Historico_Precos[Preço D0],Historico_Precos[Ativo],Historico_Posicoes[[#This Row],[Ativo]],Historico_Precos[Data],Historico_Posicoes[[#This Row],[Data]])</f>
        <v>34.51</v>
      </c>
    </row>
    <row r="2622" spans="1:7" x14ac:dyDescent="0.25">
      <c r="A2622" s="1" t="s">
        <v>25</v>
      </c>
      <c r="B2622" s="1">
        <v>45754</v>
      </c>
      <c r="C2622" t="s">
        <v>6</v>
      </c>
      <c r="D2622" s="2">
        <v>8156076.7200000007</v>
      </c>
      <c r="E2622" s="2">
        <v>213143651</v>
      </c>
      <c r="F2622">
        <v>3.8265632974448772E-2</v>
      </c>
      <c r="G2622">
        <f>SUMIFS(Historico_Precos[Preço D0],Historico_Precos[Ativo],Historico_Posicoes[[#This Row],[Ativo]],Historico_Precos[Data],Historico_Posicoes[[#This Row],[Data]])</f>
        <v>17.04</v>
      </c>
    </row>
    <row r="2623" spans="1:7" x14ac:dyDescent="0.25">
      <c r="A2623" s="1" t="s">
        <v>25</v>
      </c>
      <c r="B2623" s="1">
        <v>45754</v>
      </c>
      <c r="C2623" t="s">
        <v>4</v>
      </c>
      <c r="D2623" s="2">
        <v>6956355</v>
      </c>
      <c r="E2623" s="2">
        <v>213143651</v>
      </c>
      <c r="F2623">
        <v>3.2636932732282041E-2</v>
      </c>
      <c r="G2623">
        <f>SUMIFS(Historico_Precos[Preço D0],Historico_Precos[Ativo],Historico_Posicoes[[#This Row],[Ativo]],Historico_Precos[Data],Historico_Posicoes[[#This Row],[Data]])</f>
        <v>101.85</v>
      </c>
    </row>
    <row r="2624" spans="1:7" x14ac:dyDescent="0.25">
      <c r="A2624" s="1" t="s">
        <v>25</v>
      </c>
      <c r="B2624" s="1">
        <v>45754</v>
      </c>
      <c r="C2624" t="s">
        <v>7</v>
      </c>
      <c r="D2624" s="2">
        <v>12635384.119999999</v>
      </c>
      <c r="E2624" s="2">
        <v>213143651</v>
      </c>
      <c r="F2624">
        <v>5.928107199402341E-2</v>
      </c>
      <c r="G2624">
        <f>SUMIFS(Historico_Precos[Preço D0],Historico_Precos[Ativo],Historico_Posicoes[[#This Row],[Ativo]],Historico_Precos[Data],Historico_Posicoes[[#This Row],[Data]])</f>
        <v>20.18</v>
      </c>
    </row>
    <row r="2625" spans="1:7" x14ac:dyDescent="0.25">
      <c r="A2625" s="1" t="s">
        <v>25</v>
      </c>
      <c r="B2625" s="1">
        <v>45754</v>
      </c>
      <c r="C2625" t="s">
        <v>5</v>
      </c>
      <c r="D2625" s="2">
        <v>7089998</v>
      </c>
      <c r="E2625" s="2">
        <v>213143651</v>
      </c>
      <c r="F2625">
        <v>3.3263941791069347E-2</v>
      </c>
      <c r="G2625">
        <f>SUMIFS(Historico_Precos[Preço D0],Historico_Precos[Ativo],Historico_Posicoes[[#This Row],[Ativo]],Historico_Precos[Data],Historico_Posicoes[[#This Row],[Data]])</f>
        <v>50.5</v>
      </c>
    </row>
    <row r="2626" spans="1:7" x14ac:dyDescent="0.25">
      <c r="A2626" s="1" t="s">
        <v>25</v>
      </c>
      <c r="B2626" s="1">
        <v>45754</v>
      </c>
      <c r="C2626" t="s">
        <v>8</v>
      </c>
      <c r="D2626" s="2">
        <v>8892678.6799999997</v>
      </c>
      <c r="E2626" s="2">
        <v>213143651</v>
      </c>
      <c r="F2626">
        <v>4.1721527421898198E-2</v>
      </c>
      <c r="G2626">
        <f>SUMIFS(Historico_Precos[Preço D0],Historico_Precos[Ativo],Historico_Posicoes[[#This Row],[Ativo]],Historico_Precos[Data],Historico_Posicoes[[#This Row],[Data]])</f>
        <v>17.23</v>
      </c>
    </row>
    <row r="2627" spans="1:7" x14ac:dyDescent="0.25">
      <c r="A2627" s="1" t="s">
        <v>24</v>
      </c>
      <c r="B2627" s="1">
        <v>45754</v>
      </c>
      <c r="C2627" t="s">
        <v>12</v>
      </c>
      <c r="D2627" s="2">
        <v>2941413.8</v>
      </c>
      <c r="E2627" s="2">
        <v>84692765.049999997</v>
      </c>
      <c r="F2627">
        <v>3.4730402275371219E-2</v>
      </c>
      <c r="G2627">
        <f>SUMIFS(Historico_Precos[Preço D0],Historico_Precos[Ativo],Historico_Posicoes[[#This Row],[Ativo]],Historico_Precos[Data],Historico_Posicoes[[#This Row],[Data]])</f>
        <v>33.65</v>
      </c>
    </row>
    <row r="2628" spans="1:7" x14ac:dyDescent="0.25">
      <c r="A2628" s="1" t="s">
        <v>24</v>
      </c>
      <c r="B2628" s="1">
        <v>45754</v>
      </c>
      <c r="C2628" t="s">
        <v>9</v>
      </c>
      <c r="D2628" s="2">
        <v>7230079.8799999999</v>
      </c>
      <c r="E2628" s="2">
        <v>84692765.049999997</v>
      </c>
      <c r="F2628">
        <v>8.5368329582008379E-2</v>
      </c>
      <c r="G2628">
        <f>SUMIFS(Historico_Precos[Preço D0],Historico_Precos[Ativo],Historico_Posicoes[[#This Row],[Ativo]],Historico_Precos[Data],Historico_Posicoes[[#This Row],[Data]])</f>
        <v>40.659999999999997</v>
      </c>
    </row>
    <row r="2629" spans="1:7" x14ac:dyDescent="0.25">
      <c r="A2629" s="1" t="s">
        <v>24</v>
      </c>
      <c r="B2629" s="1">
        <v>45754</v>
      </c>
      <c r="C2629" t="s">
        <v>10</v>
      </c>
      <c r="D2629" s="2">
        <v>4746690</v>
      </c>
      <c r="E2629" s="2">
        <v>84692765.049999997</v>
      </c>
      <c r="F2629">
        <v>5.604599161684827E-2</v>
      </c>
      <c r="G2629">
        <f>SUMIFS(Historico_Precos[Preço D0],Historico_Precos[Ativo],Historico_Posicoes[[#This Row],[Ativo]],Historico_Precos[Data],Historico_Posicoes[[#This Row],[Data]])</f>
        <v>11.7</v>
      </c>
    </row>
    <row r="2630" spans="1:7" x14ac:dyDescent="0.25">
      <c r="A2630" s="1" t="s">
        <v>24</v>
      </c>
      <c r="B2630" s="1">
        <v>45754</v>
      </c>
      <c r="C2630" t="s">
        <v>2</v>
      </c>
      <c r="D2630" s="2">
        <v>8384226.3899999997</v>
      </c>
      <c r="E2630" s="2">
        <v>84692765.049999997</v>
      </c>
      <c r="F2630">
        <v>9.899578063191361E-2</v>
      </c>
      <c r="G2630">
        <f>SUMIFS(Historico_Precos[Preço D0],Historico_Precos[Ativo],Historico_Posicoes[[#This Row],[Ativo]],Historico_Precos[Data],Historico_Posicoes[[#This Row],[Data]])</f>
        <v>40.409999999999997</v>
      </c>
    </row>
    <row r="2631" spans="1:7" x14ac:dyDescent="0.25">
      <c r="A2631" s="1" t="s">
        <v>24</v>
      </c>
      <c r="B2631" s="1">
        <v>45754</v>
      </c>
      <c r="C2631" t="s">
        <v>3</v>
      </c>
      <c r="D2631" s="2">
        <v>8320331.3399999999</v>
      </c>
      <c r="E2631" s="2">
        <v>84692765.049999997</v>
      </c>
      <c r="F2631">
        <v>9.8241347240085181E-2</v>
      </c>
      <c r="G2631">
        <f>SUMIFS(Historico_Precos[Preço D0],Historico_Precos[Ativo],Historico_Posicoes[[#This Row],[Ativo]],Historico_Precos[Data],Historico_Posicoes[[#This Row],[Data]])</f>
        <v>32.79</v>
      </c>
    </row>
    <row r="2632" spans="1:7" x14ac:dyDescent="0.25">
      <c r="A2632" s="1" t="s">
        <v>24</v>
      </c>
      <c r="B2632" s="1">
        <v>45754</v>
      </c>
      <c r="C2632" t="s">
        <v>13</v>
      </c>
      <c r="D2632" s="2">
        <v>4451673.5</v>
      </c>
      <c r="E2632" s="2">
        <v>84692765.049999997</v>
      </c>
      <c r="F2632">
        <v>5.2562618511414395E-2</v>
      </c>
      <c r="G2632">
        <f>SUMIFS(Historico_Precos[Preço D0],Historico_Precos[Ativo],Historico_Posicoes[[#This Row],[Ativo]],Historico_Precos[Data],Historico_Posicoes[[#This Row],[Data]])</f>
        <v>18.5</v>
      </c>
    </row>
    <row r="2633" spans="1:7" x14ac:dyDescent="0.25">
      <c r="A2633" s="1" t="s">
        <v>24</v>
      </c>
      <c r="B2633" s="1">
        <v>45754</v>
      </c>
      <c r="C2633" t="s">
        <v>14</v>
      </c>
      <c r="D2633" s="2">
        <v>2822282.5610000002</v>
      </c>
      <c r="E2633" s="2">
        <v>84692765.049999997</v>
      </c>
      <c r="F2633">
        <v>3.332377398864958E-2</v>
      </c>
      <c r="G2633">
        <f>SUMIFS(Historico_Precos[Preço D0],Historico_Precos[Ativo],Historico_Posicoes[[#This Row],[Ativo]],Historico_Precos[Data],Historico_Posicoes[[#This Row],[Data]])</f>
        <v>10610.08481</v>
      </c>
    </row>
    <row r="2634" spans="1:7" x14ac:dyDescent="0.25">
      <c r="A2634" s="1" t="s">
        <v>24</v>
      </c>
      <c r="B2634" s="1">
        <v>45754</v>
      </c>
      <c r="C2634" t="s">
        <v>11</v>
      </c>
      <c r="D2634" s="2">
        <v>1459773</v>
      </c>
      <c r="E2634" s="2">
        <v>84692765.049999997</v>
      </c>
      <c r="F2634">
        <v>1.7236100381634666E-2</v>
      </c>
      <c r="G2634">
        <f>SUMIFS(Historico_Precos[Preço D0],Historico_Precos[Ativo],Historico_Posicoes[[#This Row],[Ativo]],Historico_Precos[Data],Historico_Posicoes[[#This Row],[Data]])</f>
        <v>34.51</v>
      </c>
    </row>
    <row r="2635" spans="1:7" x14ac:dyDescent="0.25">
      <c r="A2635" s="1" t="s">
        <v>24</v>
      </c>
      <c r="B2635" s="1">
        <v>45754</v>
      </c>
      <c r="C2635" t="s">
        <v>6</v>
      </c>
      <c r="D2635" s="2">
        <v>3942135.84</v>
      </c>
      <c r="E2635" s="2">
        <v>84692765.049999997</v>
      </c>
      <c r="F2635">
        <v>4.6546311691118884E-2</v>
      </c>
      <c r="G2635">
        <f>SUMIFS(Historico_Precos[Preço D0],Historico_Precos[Ativo],Historico_Posicoes[[#This Row],[Ativo]],Historico_Precos[Data],Historico_Posicoes[[#This Row],[Data]])</f>
        <v>17.04</v>
      </c>
    </row>
    <row r="2636" spans="1:7" x14ac:dyDescent="0.25">
      <c r="A2636" s="1" t="s">
        <v>24</v>
      </c>
      <c r="B2636" s="1">
        <v>45754</v>
      </c>
      <c r="C2636" t="s">
        <v>4</v>
      </c>
      <c r="D2636" s="2">
        <v>3422160</v>
      </c>
      <c r="E2636" s="2">
        <v>84692765.049999997</v>
      </c>
      <c r="F2636">
        <v>4.0406757271174959E-2</v>
      </c>
      <c r="G2636">
        <f>SUMIFS(Historico_Precos[Preço D0],Historico_Precos[Ativo],Historico_Posicoes[[#This Row],[Ativo]],Historico_Precos[Data],Historico_Posicoes[[#This Row],[Data]])</f>
        <v>101.85</v>
      </c>
    </row>
    <row r="2637" spans="1:7" x14ac:dyDescent="0.25">
      <c r="A2637" s="1" t="s">
        <v>24</v>
      </c>
      <c r="B2637" s="1">
        <v>45754</v>
      </c>
      <c r="C2637" t="s">
        <v>7</v>
      </c>
      <c r="D2637" s="2">
        <v>5713200.1600000001</v>
      </c>
      <c r="E2637" s="2">
        <v>84692765.049999997</v>
      </c>
      <c r="F2637">
        <v>6.7457948227656786E-2</v>
      </c>
      <c r="G2637">
        <f>SUMIFS(Historico_Precos[Preço D0],Historico_Precos[Ativo],Historico_Posicoes[[#This Row],[Ativo]],Historico_Precos[Data],Historico_Posicoes[[#This Row],[Data]])</f>
        <v>20.18</v>
      </c>
    </row>
    <row r="2638" spans="1:7" x14ac:dyDescent="0.25">
      <c r="A2638" s="1" t="s">
        <v>24</v>
      </c>
      <c r="B2638" s="1">
        <v>45754</v>
      </c>
      <c r="C2638" t="s">
        <v>5</v>
      </c>
      <c r="D2638" s="2">
        <v>3450362</v>
      </c>
      <c r="E2638" s="2">
        <v>84692765.049999997</v>
      </c>
      <c r="F2638">
        <v>4.0739749115086897E-2</v>
      </c>
      <c r="G2638">
        <f>SUMIFS(Historico_Precos[Preço D0],Historico_Precos[Ativo],Historico_Posicoes[[#This Row],[Ativo]],Historico_Precos[Data],Historico_Posicoes[[#This Row],[Data]])</f>
        <v>50.5</v>
      </c>
    </row>
    <row r="2639" spans="1:7" x14ac:dyDescent="0.25">
      <c r="A2639" s="1" t="s">
        <v>24</v>
      </c>
      <c r="B2639" s="1">
        <v>45754</v>
      </c>
      <c r="C2639" t="s">
        <v>8</v>
      </c>
      <c r="D2639" s="2">
        <v>4215577.95</v>
      </c>
      <c r="E2639" s="2">
        <v>84692765.049999997</v>
      </c>
      <c r="F2639">
        <v>4.9774947688993897E-2</v>
      </c>
      <c r="G2639">
        <f>SUMIFS(Historico_Precos[Preço D0],Historico_Precos[Ativo],Historico_Posicoes[[#This Row],[Ativo]],Historico_Precos[Data],Historico_Posicoes[[#This Row],[Data]])</f>
        <v>17.23</v>
      </c>
    </row>
    <row r="2640" spans="1:7" x14ac:dyDescent="0.25">
      <c r="A2640" s="1" t="s">
        <v>24</v>
      </c>
      <c r="B2640" s="1">
        <v>45754</v>
      </c>
      <c r="C2640" t="s">
        <v>15</v>
      </c>
      <c r="D2640" s="2">
        <v>3109111.1549999998</v>
      </c>
      <c r="E2640" s="2">
        <v>84692765.049999997</v>
      </c>
      <c r="F2640">
        <v>3.6710469343685694E-2</v>
      </c>
      <c r="G2640">
        <f>SUMIFS(Historico_Precos[Preço D0],Historico_Precos[Ativo],Historico_Posicoes[[#This Row],[Ativo]],Historico_Precos[Data],Historico_Posicoes[[#This Row],[Data]])</f>
        <v>75.434567999999999</v>
      </c>
    </row>
    <row r="2641" spans="1:7" x14ac:dyDescent="0.25">
      <c r="A2641" s="1" t="s">
        <v>25</v>
      </c>
      <c r="B2641" s="1">
        <v>45755</v>
      </c>
      <c r="C2641" t="s">
        <v>14</v>
      </c>
      <c r="D2641" s="2">
        <v>6543350.2215999998</v>
      </c>
      <c r="E2641" s="2">
        <v>214126055.59999999</v>
      </c>
      <c r="F2641">
        <v>3.0558402634676841E-2</v>
      </c>
      <c r="G2641">
        <f>SUMIFS(Historico_Precos[Preço D0],Historico_Precos[Ativo],Historico_Posicoes[[#This Row],[Ativo]],Historico_Precos[Data],Historico_Posicoes[[#This Row],[Data]])</f>
        <v>10923.79002</v>
      </c>
    </row>
    <row r="2642" spans="1:7" x14ac:dyDescent="0.25">
      <c r="A2642" s="1" t="s">
        <v>25</v>
      </c>
      <c r="B2642" s="1">
        <v>45755</v>
      </c>
      <c r="C2642" t="s">
        <v>15</v>
      </c>
      <c r="D2642" s="2">
        <v>6744516.1485000001</v>
      </c>
      <c r="E2642" s="2">
        <v>214126055.59999999</v>
      </c>
      <c r="F2642">
        <v>3.1497876937961959E-2</v>
      </c>
      <c r="G2642">
        <f>SUMIFS(Historico_Precos[Preço D0],Historico_Precos[Ativo],Historico_Posicoes[[#This Row],[Ativo]],Historico_Precos[Data],Historico_Posicoes[[#This Row],[Data]])</f>
        <v>75.911580000000001</v>
      </c>
    </row>
    <row r="2643" spans="1:7" x14ac:dyDescent="0.25">
      <c r="A2643" s="1" t="s">
        <v>26</v>
      </c>
      <c r="B2643" s="1">
        <v>45755</v>
      </c>
      <c r="C2643" t="s">
        <v>12</v>
      </c>
      <c r="D2643" s="2">
        <v>77314372.799999997</v>
      </c>
      <c r="E2643" s="2">
        <v>2101891614</v>
      </c>
      <c r="F2643">
        <v>3.6783234818120361E-2</v>
      </c>
      <c r="G2643">
        <f>SUMIFS(Historico_Precos[Preço D0],Historico_Precos[Ativo],Historico_Posicoes[[#This Row],[Ativo]],Historico_Precos[Data],Historico_Posicoes[[#This Row],[Data]])</f>
        <v>33.6</v>
      </c>
    </row>
    <row r="2644" spans="1:7" x14ac:dyDescent="0.25">
      <c r="A2644" s="1" t="s">
        <v>26</v>
      </c>
      <c r="B2644" s="1">
        <v>45755</v>
      </c>
      <c r="C2644" t="s">
        <v>10</v>
      </c>
      <c r="D2644" s="2">
        <v>120524115</v>
      </c>
      <c r="E2644" s="2">
        <v>2101891614</v>
      </c>
      <c r="F2644">
        <v>5.7340784937353104E-2</v>
      </c>
      <c r="G2644">
        <f>SUMIFS(Historico_Precos[Preço D0],Historico_Precos[Ativo],Historico_Posicoes[[#This Row],[Ativo]],Historico_Precos[Data],Historico_Posicoes[[#This Row],[Data]])</f>
        <v>11.95</v>
      </c>
    </row>
    <row r="2645" spans="1:7" x14ac:dyDescent="0.25">
      <c r="A2645" s="1" t="s">
        <v>26</v>
      </c>
      <c r="B2645" s="1">
        <v>45755</v>
      </c>
      <c r="C2645" t="s">
        <v>2</v>
      </c>
      <c r="D2645" s="2">
        <v>232553165</v>
      </c>
      <c r="E2645" s="2">
        <v>2101891614</v>
      </c>
      <c r="F2645">
        <v>0.11063994139899547</v>
      </c>
      <c r="G2645">
        <f>SUMIFS(Historico_Precos[Preço D0],Historico_Precos[Ativo],Historico_Posicoes[[#This Row],[Ativo]],Historico_Precos[Data],Historico_Posicoes[[#This Row],[Data]])</f>
        <v>40.61</v>
      </c>
    </row>
    <row r="2646" spans="1:7" x14ac:dyDescent="0.25">
      <c r="A2646" s="1" t="s">
        <v>26</v>
      </c>
      <c r="B2646" s="1">
        <v>45755</v>
      </c>
      <c r="C2646" t="s">
        <v>3</v>
      </c>
      <c r="D2646" s="2">
        <v>214843530.59999999</v>
      </c>
      <c r="E2646" s="2">
        <v>2101891614</v>
      </c>
      <c r="F2646">
        <v>0.1022143716493271</v>
      </c>
      <c r="G2646">
        <f>SUMIFS(Historico_Precos[Preço D0],Historico_Precos[Ativo],Historico_Posicoes[[#This Row],[Ativo]],Historico_Precos[Data],Historico_Posicoes[[#This Row],[Data]])</f>
        <v>32.96</v>
      </c>
    </row>
    <row r="2647" spans="1:7" x14ac:dyDescent="0.25">
      <c r="A2647" s="1" t="s">
        <v>26</v>
      </c>
      <c r="B2647" s="1">
        <v>45755</v>
      </c>
      <c r="C2647" t="s">
        <v>13</v>
      </c>
      <c r="D2647" s="2">
        <v>112505154.5</v>
      </c>
      <c r="E2647" s="2">
        <v>2101891614</v>
      </c>
      <c r="F2647">
        <v>5.3525668854968844E-2</v>
      </c>
      <c r="G2647">
        <f>SUMIFS(Historico_Precos[Preço D0],Historico_Precos[Ativo],Historico_Posicoes[[#This Row],[Ativo]],Historico_Precos[Data],Historico_Posicoes[[#This Row],[Data]])</f>
        <v>18.37</v>
      </c>
    </row>
    <row r="2648" spans="1:7" x14ac:dyDescent="0.25">
      <c r="A2648" s="1" t="s">
        <v>26</v>
      </c>
      <c r="B2648" s="1">
        <v>45755</v>
      </c>
      <c r="C2648" t="s">
        <v>14</v>
      </c>
      <c r="D2648" s="2">
        <v>118173560.40000001</v>
      </c>
      <c r="E2648" s="2">
        <v>2101891614</v>
      </c>
      <c r="F2648">
        <v>5.622248055650695E-2</v>
      </c>
      <c r="G2648">
        <f>SUMIFS(Historico_Precos[Preço D0],Historico_Precos[Ativo],Historico_Posicoes[[#This Row],[Ativo]],Historico_Precos[Data],Historico_Posicoes[[#This Row],[Data]])</f>
        <v>10923.79002</v>
      </c>
    </row>
    <row r="2649" spans="1:7" x14ac:dyDescent="0.25">
      <c r="A2649" s="1" t="s">
        <v>26</v>
      </c>
      <c r="B2649" s="1">
        <v>45755</v>
      </c>
      <c r="C2649" t="s">
        <v>6</v>
      </c>
      <c r="D2649" s="2">
        <v>96176894.280000001</v>
      </c>
      <c r="E2649" s="2">
        <v>2101891614</v>
      </c>
      <c r="F2649">
        <v>4.5757304344047879E-2</v>
      </c>
      <c r="G2649">
        <f>SUMIFS(Historico_Precos[Preço D0],Historico_Precos[Ativo],Historico_Posicoes[[#This Row],[Ativo]],Historico_Precos[Data],Historico_Posicoes[[#This Row],[Data]])</f>
        <v>16.84</v>
      </c>
    </row>
    <row r="2650" spans="1:7" x14ac:dyDescent="0.25">
      <c r="A2650" s="1" t="s">
        <v>26</v>
      </c>
      <c r="B2650" s="1">
        <v>45755</v>
      </c>
      <c r="C2650" t="s">
        <v>4</v>
      </c>
      <c r="D2650" s="2">
        <v>93575666.489999995</v>
      </c>
      <c r="E2650" s="2">
        <v>2101891614</v>
      </c>
      <c r="F2650">
        <v>4.4519739203831274E-2</v>
      </c>
      <c r="G2650">
        <f>SUMIFS(Historico_Precos[Preço D0],Historico_Precos[Ativo],Historico_Posicoes[[#This Row],[Ativo]],Historico_Precos[Data],Historico_Posicoes[[#This Row],[Data]])</f>
        <v>101.59</v>
      </c>
    </row>
    <row r="2651" spans="1:7" x14ac:dyDescent="0.25">
      <c r="A2651" s="1" t="s">
        <v>26</v>
      </c>
      <c r="B2651" s="1">
        <v>45755</v>
      </c>
      <c r="C2651" t="s">
        <v>7</v>
      </c>
      <c r="D2651" s="2">
        <v>151585054.30000001</v>
      </c>
      <c r="E2651" s="2">
        <v>2101891614</v>
      </c>
      <c r="F2651">
        <v>7.2118397204852261E-2</v>
      </c>
      <c r="G2651">
        <f>SUMIFS(Historico_Precos[Preço D0],Historico_Precos[Ativo],Historico_Posicoes[[#This Row],[Ativo]],Historico_Precos[Data],Historico_Posicoes[[#This Row],[Data]])</f>
        <v>20.329999999999998</v>
      </c>
    </row>
    <row r="2652" spans="1:7" x14ac:dyDescent="0.25">
      <c r="A2652" s="1" t="s">
        <v>26</v>
      </c>
      <c r="B2652" s="1">
        <v>45755</v>
      </c>
      <c r="C2652" t="s">
        <v>5</v>
      </c>
      <c r="D2652" s="2">
        <v>88960603.709999993</v>
      </c>
      <c r="E2652" s="2">
        <v>2101891614</v>
      </c>
      <c r="F2652">
        <v>4.2324068052540409E-2</v>
      </c>
      <c r="G2652">
        <f>SUMIFS(Historico_Precos[Preço D0],Historico_Precos[Ativo],Historico_Posicoes[[#This Row],[Ativo]],Historico_Precos[Data],Historico_Posicoes[[#This Row],[Data]])</f>
        <v>50.71</v>
      </c>
    </row>
    <row r="2653" spans="1:7" x14ac:dyDescent="0.25">
      <c r="A2653" s="1" t="s">
        <v>26</v>
      </c>
      <c r="B2653" s="1">
        <v>45755</v>
      </c>
      <c r="C2653" t="s">
        <v>8</v>
      </c>
      <c r="D2653" s="2">
        <v>110047712.8</v>
      </c>
      <c r="E2653" s="2">
        <v>2101891614</v>
      </c>
      <c r="F2653">
        <v>5.2356511661690273E-2</v>
      </c>
      <c r="G2653">
        <f>SUMIFS(Historico_Precos[Preço D0],Historico_Precos[Ativo],Historico_Posicoes[[#This Row],[Ativo]],Historico_Precos[Data],Historico_Posicoes[[#This Row],[Data]])</f>
        <v>17.14</v>
      </c>
    </row>
    <row r="2654" spans="1:7" x14ac:dyDescent="0.25">
      <c r="A2654" s="1" t="s">
        <v>26</v>
      </c>
      <c r="B2654" s="1">
        <v>45755</v>
      </c>
      <c r="C2654" t="s">
        <v>15</v>
      </c>
      <c r="D2654" s="2">
        <v>79325779.219999999</v>
      </c>
      <c r="E2654" s="2">
        <v>2101891614</v>
      </c>
      <c r="F2654">
        <v>3.7740185408056917E-2</v>
      </c>
      <c r="G2654">
        <f>SUMIFS(Historico_Precos[Preço D0],Historico_Precos[Ativo],Historico_Posicoes[[#This Row],[Ativo]],Historico_Precos[Data],Historico_Posicoes[[#This Row],[Data]])</f>
        <v>75.911580000000001</v>
      </c>
    </row>
    <row r="2655" spans="1:7" x14ac:dyDescent="0.25">
      <c r="A2655" s="1" t="s">
        <v>25</v>
      </c>
      <c r="B2655" s="1">
        <v>45755</v>
      </c>
      <c r="C2655" t="s">
        <v>12</v>
      </c>
      <c r="D2655" s="2">
        <v>6300134.4000000004</v>
      </c>
      <c r="E2655" s="2">
        <v>214126055.59999999</v>
      </c>
      <c r="F2655">
        <v>2.9422549172479131E-2</v>
      </c>
      <c r="G2655">
        <f>SUMIFS(Historico_Precos[Preço D0],Historico_Precos[Ativo],Historico_Posicoes[[#This Row],[Ativo]],Historico_Precos[Data],Historico_Posicoes[[#This Row],[Data]])</f>
        <v>33.6</v>
      </c>
    </row>
    <row r="2656" spans="1:7" x14ac:dyDescent="0.25">
      <c r="A2656" s="1" t="s">
        <v>25</v>
      </c>
      <c r="B2656" s="1">
        <v>45755</v>
      </c>
      <c r="C2656" t="s">
        <v>9</v>
      </c>
      <c r="D2656" s="2">
        <v>14636090.15</v>
      </c>
      <c r="E2656" s="2">
        <v>214126055.59999999</v>
      </c>
      <c r="F2656">
        <v>6.8352681830281661E-2</v>
      </c>
      <c r="G2656">
        <f>SUMIFS(Historico_Precos[Preço D0],Historico_Precos[Ativo],Historico_Posicoes[[#This Row],[Ativo]],Historico_Precos[Data],Historico_Posicoes[[#This Row],[Data]])</f>
        <v>41.05</v>
      </c>
    </row>
    <row r="2657" spans="1:7" x14ac:dyDescent="0.25">
      <c r="A2657" s="1" t="s">
        <v>25</v>
      </c>
      <c r="B2657" s="1">
        <v>45755</v>
      </c>
      <c r="C2657" t="s">
        <v>10</v>
      </c>
      <c r="D2657" s="2">
        <v>10020075</v>
      </c>
      <c r="E2657" s="2">
        <v>214126055.59999999</v>
      </c>
      <c r="F2657">
        <v>4.6795215892446486E-2</v>
      </c>
      <c r="G2657">
        <f>SUMIFS(Historico_Precos[Preço D0],Historico_Precos[Ativo],Historico_Posicoes[[#This Row],[Ativo]],Historico_Precos[Data],Historico_Posicoes[[#This Row],[Data]])</f>
        <v>11.95</v>
      </c>
    </row>
    <row r="2658" spans="1:7" x14ac:dyDescent="0.25">
      <c r="A2658" s="1" t="s">
        <v>25</v>
      </c>
      <c r="B2658" s="1">
        <v>45755</v>
      </c>
      <c r="C2658" t="s">
        <v>2</v>
      </c>
      <c r="D2658" s="2">
        <v>18257118.920000002</v>
      </c>
      <c r="E2658" s="2">
        <v>214126055.59999999</v>
      </c>
      <c r="F2658">
        <v>8.5263415836255671E-2</v>
      </c>
      <c r="G2658">
        <f>SUMIFS(Historico_Precos[Preço D0],Historico_Precos[Ativo],Historico_Posicoes[[#This Row],[Ativo]],Historico_Precos[Data],Historico_Posicoes[[#This Row],[Data]])</f>
        <v>40.61</v>
      </c>
    </row>
    <row r="2659" spans="1:7" x14ac:dyDescent="0.25">
      <c r="A2659" s="1" t="s">
        <v>25</v>
      </c>
      <c r="B2659" s="1">
        <v>45755</v>
      </c>
      <c r="C2659" t="s">
        <v>3</v>
      </c>
      <c r="D2659" s="2">
        <v>17409241.280000001</v>
      </c>
      <c r="E2659" s="2">
        <v>214126055.59999999</v>
      </c>
      <c r="F2659">
        <v>8.130370323787911E-2</v>
      </c>
      <c r="G2659">
        <f>SUMIFS(Historico_Precos[Preço D0],Historico_Precos[Ativo],Historico_Posicoes[[#This Row],[Ativo]],Historico_Precos[Data],Historico_Posicoes[[#This Row],[Data]])</f>
        <v>32.96</v>
      </c>
    </row>
    <row r="2660" spans="1:7" x14ac:dyDescent="0.25">
      <c r="A2660" s="1" t="s">
        <v>25</v>
      </c>
      <c r="B2660" s="1">
        <v>45755</v>
      </c>
      <c r="C2660" t="s">
        <v>13</v>
      </c>
      <c r="D2660" s="2">
        <v>9464664.8800000008</v>
      </c>
      <c r="E2660" s="2">
        <v>214126055.59999999</v>
      </c>
      <c r="F2660">
        <v>4.4201369391871435E-2</v>
      </c>
      <c r="G2660">
        <f>SUMIFS(Historico_Precos[Preço D0],Historico_Precos[Ativo],Historico_Posicoes[[#This Row],[Ativo]],Historico_Precos[Data],Historico_Posicoes[[#This Row],[Data]])</f>
        <v>18.37</v>
      </c>
    </row>
    <row r="2661" spans="1:7" x14ac:dyDescent="0.25">
      <c r="A2661" s="1" t="s">
        <v>25</v>
      </c>
      <c r="B2661" s="1">
        <v>45755</v>
      </c>
      <c r="C2661" t="s">
        <v>11</v>
      </c>
      <c r="D2661" s="2">
        <v>3496988</v>
      </c>
      <c r="E2661" s="2">
        <v>214126055.59999999</v>
      </c>
      <c r="F2661">
        <v>1.6331445466555357E-2</v>
      </c>
      <c r="G2661">
        <f>SUMIFS(Historico_Precos[Preço D0],Historico_Precos[Ativo],Historico_Posicoes[[#This Row],[Ativo]],Historico_Precos[Data],Historico_Posicoes[[#This Row],[Data]])</f>
        <v>33.82</v>
      </c>
    </row>
    <row r="2662" spans="1:7" x14ac:dyDescent="0.25">
      <c r="A2662" s="1" t="s">
        <v>25</v>
      </c>
      <c r="B2662" s="1">
        <v>45755</v>
      </c>
      <c r="C2662" t="s">
        <v>6</v>
      </c>
      <c r="D2662" s="2">
        <v>8060348.1200000001</v>
      </c>
      <c r="E2662" s="2">
        <v>214126055.59999999</v>
      </c>
      <c r="F2662">
        <v>3.7643004712407363E-2</v>
      </c>
      <c r="G2662">
        <f>SUMIFS(Historico_Precos[Preço D0],Historico_Precos[Ativo],Historico_Posicoes[[#This Row],[Ativo]],Historico_Precos[Data],Historico_Posicoes[[#This Row],[Data]])</f>
        <v>16.84</v>
      </c>
    </row>
    <row r="2663" spans="1:7" x14ac:dyDescent="0.25">
      <c r="A2663" s="1" t="s">
        <v>25</v>
      </c>
      <c r="B2663" s="1">
        <v>45755</v>
      </c>
      <c r="C2663" t="s">
        <v>4</v>
      </c>
      <c r="D2663" s="2">
        <v>6928438</v>
      </c>
      <c r="E2663" s="2">
        <v>214126055.59999999</v>
      </c>
      <c r="F2663">
        <v>3.2356818886827711E-2</v>
      </c>
      <c r="G2663">
        <f>SUMIFS(Historico_Precos[Preço D0],Historico_Precos[Ativo],Historico_Posicoes[[#This Row],[Ativo]],Historico_Precos[Data],Historico_Posicoes[[#This Row],[Data]])</f>
        <v>101.59</v>
      </c>
    </row>
    <row r="2664" spans="1:7" x14ac:dyDescent="0.25">
      <c r="A2664" s="1" t="s">
        <v>25</v>
      </c>
      <c r="B2664" s="1">
        <v>45755</v>
      </c>
      <c r="C2664" t="s">
        <v>7</v>
      </c>
      <c r="D2664" s="2">
        <v>12627654.220000001</v>
      </c>
      <c r="E2664" s="2">
        <v>214126055.59999999</v>
      </c>
      <c r="F2664">
        <v>5.8972992262040252E-2</v>
      </c>
      <c r="G2664">
        <f>SUMIFS(Historico_Precos[Preço D0],Historico_Precos[Ativo],Historico_Posicoes[[#This Row],[Ativo]],Historico_Precos[Data],Historico_Posicoes[[#This Row],[Data]])</f>
        <v>20.329999999999998</v>
      </c>
    </row>
    <row r="2665" spans="1:7" x14ac:dyDescent="0.25">
      <c r="A2665" s="1" t="s">
        <v>25</v>
      </c>
      <c r="B2665" s="1">
        <v>45755</v>
      </c>
      <c r="C2665" t="s">
        <v>5</v>
      </c>
      <c r="D2665" s="2">
        <v>7160049.1600000001</v>
      </c>
      <c r="E2665" s="2">
        <v>214126055.59999999</v>
      </c>
      <c r="F2665">
        <v>3.3438476881932536E-2</v>
      </c>
      <c r="G2665">
        <f>SUMIFS(Historico_Precos[Preço D0],Historico_Precos[Ativo],Historico_Posicoes[[#This Row],[Ativo]],Historico_Precos[Data],Historico_Posicoes[[#This Row],[Data]])</f>
        <v>50.71</v>
      </c>
    </row>
    <row r="2666" spans="1:7" x14ac:dyDescent="0.25">
      <c r="A2666" s="1" t="s">
        <v>25</v>
      </c>
      <c r="B2666" s="1">
        <v>45755</v>
      </c>
      <c r="C2666" t="s">
        <v>8</v>
      </c>
      <c r="D2666" s="2">
        <v>8846228.2400000002</v>
      </c>
      <c r="E2666" s="2">
        <v>214126055.59999999</v>
      </c>
      <c r="F2666">
        <v>4.1313179823969079E-2</v>
      </c>
      <c r="G2666">
        <f>SUMIFS(Historico_Precos[Preço D0],Historico_Precos[Ativo],Historico_Posicoes[[#This Row],[Ativo]],Historico_Precos[Data],Historico_Posicoes[[#This Row],[Data]])</f>
        <v>17.14</v>
      </c>
    </row>
    <row r="2667" spans="1:7" x14ac:dyDescent="0.25">
      <c r="A2667" s="1" t="s">
        <v>24</v>
      </c>
      <c r="B2667" s="1">
        <v>45755</v>
      </c>
      <c r="C2667" t="s">
        <v>12</v>
      </c>
      <c r="D2667" s="2">
        <v>2937043.2</v>
      </c>
      <c r="E2667" s="2">
        <v>84882437.890000001</v>
      </c>
      <c r="F2667">
        <v>3.4601305912138669E-2</v>
      </c>
      <c r="G2667">
        <f>SUMIFS(Historico_Precos[Preço D0],Historico_Precos[Ativo],Historico_Posicoes[[#This Row],[Ativo]],Historico_Precos[Data],Historico_Posicoes[[#This Row],[Data]])</f>
        <v>33.6</v>
      </c>
    </row>
    <row r="2668" spans="1:7" x14ac:dyDescent="0.25">
      <c r="A2668" s="1" t="s">
        <v>24</v>
      </c>
      <c r="B2668" s="1">
        <v>45755</v>
      </c>
      <c r="C2668" t="s">
        <v>9</v>
      </c>
      <c r="D2668" s="2">
        <v>7299428.9000000004</v>
      </c>
      <c r="E2668" s="2">
        <v>84882437.890000001</v>
      </c>
      <c r="F2668">
        <v>8.5994571803644504E-2</v>
      </c>
      <c r="G2668">
        <f>SUMIFS(Historico_Precos[Preço D0],Historico_Precos[Ativo],Historico_Posicoes[[#This Row],[Ativo]],Historico_Precos[Data],Historico_Posicoes[[#This Row],[Data]])</f>
        <v>41.05</v>
      </c>
    </row>
    <row r="2669" spans="1:7" x14ac:dyDescent="0.25">
      <c r="A2669" s="1" t="s">
        <v>24</v>
      </c>
      <c r="B2669" s="1">
        <v>45755</v>
      </c>
      <c r="C2669" t="s">
        <v>10</v>
      </c>
      <c r="D2669" s="2">
        <v>4848115</v>
      </c>
      <c r="E2669" s="2">
        <v>84882437.890000001</v>
      </c>
      <c r="F2669">
        <v>5.7115642770330426E-2</v>
      </c>
      <c r="G2669">
        <f>SUMIFS(Historico_Precos[Preço D0],Historico_Precos[Ativo],Historico_Posicoes[[#This Row],[Ativo]],Historico_Precos[Data],Historico_Posicoes[[#This Row],[Data]])</f>
        <v>11.95</v>
      </c>
    </row>
    <row r="2670" spans="1:7" x14ac:dyDescent="0.25">
      <c r="A2670" s="1" t="s">
        <v>24</v>
      </c>
      <c r="B2670" s="1">
        <v>45755</v>
      </c>
      <c r="C2670" t="s">
        <v>2</v>
      </c>
      <c r="D2670" s="2">
        <v>8425722.1899999995</v>
      </c>
      <c r="E2670" s="2">
        <v>84882437.890000001</v>
      </c>
      <c r="F2670">
        <v>9.926343304275706E-2</v>
      </c>
      <c r="G2670">
        <f>SUMIFS(Historico_Precos[Preço D0],Historico_Precos[Ativo],Historico_Posicoes[[#This Row],[Ativo]],Historico_Precos[Data],Historico_Posicoes[[#This Row],[Data]])</f>
        <v>40.61</v>
      </c>
    </row>
    <row r="2671" spans="1:7" x14ac:dyDescent="0.25">
      <c r="A2671" s="1" t="s">
        <v>24</v>
      </c>
      <c r="B2671" s="1">
        <v>45755</v>
      </c>
      <c r="C2671" t="s">
        <v>3</v>
      </c>
      <c r="D2671" s="2">
        <v>8363468.1600000001</v>
      </c>
      <c r="E2671" s="2">
        <v>84882437.890000001</v>
      </c>
      <c r="F2671">
        <v>9.8530018315900664E-2</v>
      </c>
      <c r="G2671">
        <f>SUMIFS(Historico_Precos[Preço D0],Historico_Precos[Ativo],Historico_Posicoes[[#This Row],[Ativo]],Historico_Precos[Data],Historico_Posicoes[[#This Row],[Data]])</f>
        <v>32.96</v>
      </c>
    </row>
    <row r="2672" spans="1:7" x14ac:dyDescent="0.25">
      <c r="A2672" s="1" t="s">
        <v>24</v>
      </c>
      <c r="B2672" s="1">
        <v>45755</v>
      </c>
      <c r="C2672" t="s">
        <v>13</v>
      </c>
      <c r="D2672" s="2">
        <v>4420391.47</v>
      </c>
      <c r="E2672" s="2">
        <v>84882437.890000001</v>
      </c>
      <c r="F2672">
        <v>5.2076631867341384E-2</v>
      </c>
      <c r="G2672">
        <f>SUMIFS(Historico_Precos[Preço D0],Historico_Precos[Ativo],Historico_Posicoes[[#This Row],[Ativo]],Historico_Precos[Data],Historico_Posicoes[[#This Row],[Data]])</f>
        <v>18.37</v>
      </c>
    </row>
    <row r="2673" spans="1:7" x14ac:dyDescent="0.25">
      <c r="A2673" s="1" t="s">
        <v>24</v>
      </c>
      <c r="B2673" s="1">
        <v>45755</v>
      </c>
      <c r="C2673" t="s">
        <v>14</v>
      </c>
      <c r="D2673" s="2">
        <v>2905728.145</v>
      </c>
      <c r="E2673" s="2">
        <v>84882437.890000001</v>
      </c>
      <c r="F2673">
        <v>3.4232383249472198E-2</v>
      </c>
      <c r="G2673">
        <f>SUMIFS(Historico_Precos[Preço D0],Historico_Precos[Ativo],Historico_Posicoes[[#This Row],[Ativo]],Historico_Precos[Data],Historico_Posicoes[[#This Row],[Data]])</f>
        <v>10923.79002</v>
      </c>
    </row>
    <row r="2674" spans="1:7" x14ac:dyDescent="0.25">
      <c r="A2674" s="1" t="s">
        <v>24</v>
      </c>
      <c r="B2674" s="1">
        <v>45755</v>
      </c>
      <c r="C2674" t="s">
        <v>11</v>
      </c>
      <c r="D2674" s="2">
        <v>1430586</v>
      </c>
      <c r="E2674" s="2">
        <v>84882437.890000001</v>
      </c>
      <c r="F2674">
        <v>1.6853733652818864E-2</v>
      </c>
      <c r="G2674">
        <f>SUMIFS(Historico_Precos[Preço D0],Historico_Precos[Ativo],Historico_Posicoes[[#This Row],[Ativo]],Historico_Precos[Data],Historico_Posicoes[[#This Row],[Data]])</f>
        <v>33.82</v>
      </c>
    </row>
    <row r="2675" spans="1:7" x14ac:dyDescent="0.25">
      <c r="A2675" s="1" t="s">
        <v>24</v>
      </c>
      <c r="B2675" s="1">
        <v>45755</v>
      </c>
      <c r="C2675" t="s">
        <v>6</v>
      </c>
      <c r="D2675" s="2">
        <v>3895866.64</v>
      </c>
      <c r="E2675" s="2">
        <v>84882437.890000001</v>
      </c>
      <c r="F2675">
        <v>4.5897204849944258E-2</v>
      </c>
      <c r="G2675">
        <f>SUMIFS(Historico_Precos[Preço D0],Historico_Precos[Ativo],Historico_Posicoes[[#This Row],[Ativo]],Historico_Precos[Data],Historico_Posicoes[[#This Row],[Data]])</f>
        <v>16.84</v>
      </c>
    </row>
    <row r="2676" spans="1:7" x14ac:dyDescent="0.25">
      <c r="A2676" s="1" t="s">
        <v>24</v>
      </c>
      <c r="B2676" s="1">
        <v>45755</v>
      </c>
      <c r="C2676" t="s">
        <v>4</v>
      </c>
      <c r="D2676" s="2">
        <v>3413424</v>
      </c>
      <c r="E2676" s="2">
        <v>84882437.890000001</v>
      </c>
      <c r="F2676">
        <v>4.0213548112549388E-2</v>
      </c>
      <c r="G2676">
        <f>SUMIFS(Historico_Precos[Preço D0],Historico_Precos[Ativo],Historico_Posicoes[[#This Row],[Ativo]],Historico_Precos[Data],Historico_Posicoes[[#This Row],[Data]])</f>
        <v>101.59</v>
      </c>
    </row>
    <row r="2677" spans="1:7" x14ac:dyDescent="0.25">
      <c r="A2677" s="1" t="s">
        <v>24</v>
      </c>
      <c r="B2677" s="1">
        <v>45755</v>
      </c>
      <c r="C2677" t="s">
        <v>7</v>
      </c>
      <c r="D2677" s="2">
        <v>5755666.96</v>
      </c>
      <c r="E2677" s="2">
        <v>84882437.890000001</v>
      </c>
      <c r="F2677">
        <v>6.780751240272842E-2</v>
      </c>
      <c r="G2677">
        <f>SUMIFS(Historico_Precos[Preço D0],Historico_Precos[Ativo],Historico_Posicoes[[#This Row],[Ativo]],Historico_Precos[Data],Historico_Posicoes[[#This Row],[Data]])</f>
        <v>20.329999999999998</v>
      </c>
    </row>
    <row r="2678" spans="1:7" x14ac:dyDescent="0.25">
      <c r="A2678" s="1" t="s">
        <v>24</v>
      </c>
      <c r="B2678" s="1">
        <v>45755</v>
      </c>
      <c r="C2678" t="s">
        <v>5</v>
      </c>
      <c r="D2678" s="2">
        <v>3464710.04</v>
      </c>
      <c r="E2678" s="2">
        <v>84882437.890000001</v>
      </c>
      <c r="F2678">
        <v>4.0817748949316848E-2</v>
      </c>
      <c r="G2678">
        <f>SUMIFS(Historico_Precos[Preço D0],Historico_Precos[Ativo],Historico_Posicoes[[#This Row],[Ativo]],Historico_Precos[Data],Historico_Posicoes[[#This Row],[Data]])</f>
        <v>50.71</v>
      </c>
    </row>
    <row r="2679" spans="1:7" x14ac:dyDescent="0.25">
      <c r="A2679" s="1" t="s">
        <v>24</v>
      </c>
      <c r="B2679" s="1">
        <v>45755</v>
      </c>
      <c r="C2679" t="s">
        <v>8</v>
      </c>
      <c r="D2679" s="2">
        <v>4193558.1</v>
      </c>
      <c r="E2679" s="2">
        <v>84882437.890000001</v>
      </c>
      <c r="F2679">
        <v>4.9404307937461388E-2</v>
      </c>
      <c r="G2679">
        <f>SUMIFS(Historico_Precos[Preço D0],Historico_Precos[Ativo],Historico_Posicoes[[#This Row],[Ativo]],Historico_Precos[Data],Historico_Posicoes[[#This Row],[Data]])</f>
        <v>17.14</v>
      </c>
    </row>
    <row r="2680" spans="1:7" x14ac:dyDescent="0.25">
      <c r="A2680" s="1" t="s">
        <v>24</v>
      </c>
      <c r="B2680" s="1">
        <v>45755</v>
      </c>
      <c r="C2680" t="s">
        <v>15</v>
      </c>
      <c r="D2680" s="2">
        <v>3128771.6809999999</v>
      </c>
      <c r="E2680" s="2">
        <v>84882437.890000001</v>
      </c>
      <c r="F2680">
        <v>3.6860059145033111E-2</v>
      </c>
      <c r="G2680">
        <f>SUMIFS(Historico_Precos[Preço D0],Historico_Precos[Ativo],Historico_Posicoes[[#This Row],[Ativo]],Historico_Precos[Data],Historico_Posicoes[[#This Row],[Data]])</f>
        <v>75.911580000000001</v>
      </c>
    </row>
    <row r="2681" spans="1:7" x14ac:dyDescent="0.25">
      <c r="A2681" s="1" t="s">
        <v>25</v>
      </c>
      <c r="B2681" s="1">
        <v>45756</v>
      </c>
      <c r="C2681" t="s">
        <v>14</v>
      </c>
      <c r="D2681" s="2">
        <v>6952512.534</v>
      </c>
      <c r="E2681" s="2">
        <v>216427123.5</v>
      </c>
      <c r="F2681">
        <v>3.2124035202085011E-2</v>
      </c>
      <c r="G2681">
        <f>SUMIFS(Historico_Precos[Preço D0],Historico_Precos[Ativo],Historico_Posicoes[[#This Row],[Ativo]],Historico_Precos[Data],Historico_Posicoes[[#This Row],[Data]])</f>
        <v>11606.865669999999</v>
      </c>
    </row>
    <row r="2682" spans="1:7" x14ac:dyDescent="0.25">
      <c r="A2682" s="1" t="s">
        <v>25</v>
      </c>
      <c r="B2682" s="1">
        <v>45756</v>
      </c>
      <c r="C2682" t="s">
        <v>15</v>
      </c>
      <c r="D2682" s="2">
        <v>7154832.0763999997</v>
      </c>
      <c r="E2682" s="2">
        <v>216427123.5</v>
      </c>
      <c r="F2682">
        <v>3.3058851222961434E-2</v>
      </c>
      <c r="G2682">
        <f>SUMIFS(Historico_Precos[Preço D0],Historico_Precos[Ativo],Historico_Posicoes[[#This Row],[Ativo]],Historico_Precos[Data],Historico_Posicoes[[#This Row],[Data]])</f>
        <v>78.583940999999996</v>
      </c>
    </row>
    <row r="2683" spans="1:7" x14ac:dyDescent="0.25">
      <c r="A2683" s="1" t="s">
        <v>26</v>
      </c>
      <c r="B2683" s="1">
        <v>45756</v>
      </c>
      <c r="C2683" t="s">
        <v>12</v>
      </c>
      <c r="D2683" s="2">
        <v>78303812.689999998</v>
      </c>
      <c r="E2683" s="2">
        <v>2165990175</v>
      </c>
      <c r="F2683">
        <v>3.6151508715869404E-2</v>
      </c>
      <c r="G2683">
        <f>SUMIFS(Historico_Precos[Preço D0],Historico_Precos[Ativo],Historico_Posicoes[[#This Row],[Ativo]],Historico_Precos[Data],Historico_Posicoes[[#This Row],[Data]])</f>
        <v>34.03</v>
      </c>
    </row>
    <row r="2684" spans="1:7" x14ac:dyDescent="0.25">
      <c r="A2684" s="1" t="s">
        <v>26</v>
      </c>
      <c r="B2684" s="1">
        <v>45756</v>
      </c>
      <c r="C2684" t="s">
        <v>10</v>
      </c>
      <c r="D2684" s="2">
        <v>124457538</v>
      </c>
      <c r="E2684" s="2">
        <v>2165990175</v>
      </c>
      <c r="F2684">
        <v>5.7459881137272469E-2</v>
      </c>
      <c r="G2684">
        <f>SUMIFS(Historico_Precos[Preço D0],Historico_Precos[Ativo],Historico_Posicoes[[#This Row],[Ativo]],Historico_Precos[Data],Historico_Posicoes[[#This Row],[Data]])</f>
        <v>12.34</v>
      </c>
    </row>
    <row r="2685" spans="1:7" x14ac:dyDescent="0.25">
      <c r="A2685" s="1" t="s">
        <v>26</v>
      </c>
      <c r="B2685" s="1">
        <v>45756</v>
      </c>
      <c r="C2685" t="s">
        <v>2</v>
      </c>
      <c r="D2685" s="2">
        <v>233011285</v>
      </c>
      <c r="E2685" s="2">
        <v>2165990175</v>
      </c>
      <c r="F2685">
        <v>0.10757725851641964</v>
      </c>
      <c r="G2685">
        <f>SUMIFS(Historico_Precos[Preço D0],Historico_Precos[Ativo],Historico_Posicoes[[#This Row],[Ativo]],Historico_Precos[Data],Historico_Posicoes[[#This Row],[Data]])</f>
        <v>40.69</v>
      </c>
    </row>
    <row r="2686" spans="1:7" x14ac:dyDescent="0.25">
      <c r="A2686" s="1" t="s">
        <v>26</v>
      </c>
      <c r="B2686" s="1">
        <v>45756</v>
      </c>
      <c r="C2686" t="s">
        <v>3</v>
      </c>
      <c r="D2686" s="2">
        <v>217581221.19999999</v>
      </c>
      <c r="E2686" s="2">
        <v>2165990175</v>
      </c>
      <c r="F2686">
        <v>0.1004534663690245</v>
      </c>
      <c r="G2686">
        <f>SUMIFS(Historico_Precos[Preço D0],Historico_Precos[Ativo],Historico_Posicoes[[#This Row],[Ativo]],Historico_Precos[Data],Historico_Posicoes[[#This Row],[Data]])</f>
        <v>33.380000000000003</v>
      </c>
    </row>
    <row r="2687" spans="1:7" x14ac:dyDescent="0.25">
      <c r="A2687" s="1" t="s">
        <v>26</v>
      </c>
      <c r="B2687" s="1">
        <v>45756</v>
      </c>
      <c r="C2687" t="s">
        <v>13</v>
      </c>
      <c r="D2687" s="2">
        <v>115506108.59999999</v>
      </c>
      <c r="E2687" s="2">
        <v>2165990175</v>
      </c>
      <c r="F2687">
        <v>5.3327161837195311E-2</v>
      </c>
      <c r="G2687">
        <f>SUMIFS(Historico_Precos[Preço D0],Historico_Precos[Ativo],Historico_Posicoes[[#This Row],[Ativo]],Historico_Precos[Data],Historico_Posicoes[[#This Row],[Data]])</f>
        <v>18.86</v>
      </c>
    </row>
    <row r="2688" spans="1:7" x14ac:dyDescent="0.25">
      <c r="A2688" s="1" t="s">
        <v>26</v>
      </c>
      <c r="B2688" s="1">
        <v>45756</v>
      </c>
      <c r="C2688" t="s">
        <v>14</v>
      </c>
      <c r="D2688" s="2">
        <v>125563072.8</v>
      </c>
      <c r="E2688" s="2">
        <v>2165990175</v>
      </c>
      <c r="F2688">
        <v>5.7970287330596962E-2</v>
      </c>
      <c r="G2688">
        <f>SUMIFS(Historico_Precos[Preço D0],Historico_Precos[Ativo],Historico_Posicoes[[#This Row],[Ativo]],Historico_Precos[Data],Historico_Posicoes[[#This Row],[Data]])</f>
        <v>11606.865669999999</v>
      </c>
    </row>
    <row r="2689" spans="1:7" x14ac:dyDescent="0.25">
      <c r="A2689" s="1" t="s">
        <v>26</v>
      </c>
      <c r="B2689" s="1">
        <v>45756</v>
      </c>
      <c r="C2689" t="s">
        <v>6</v>
      </c>
      <c r="D2689" s="2">
        <v>98061595.890000001</v>
      </c>
      <c r="E2689" s="2">
        <v>2165990175</v>
      </c>
      <c r="F2689">
        <v>4.5273333656742E-2</v>
      </c>
      <c r="G2689">
        <f>SUMIFS(Historico_Precos[Preço D0],Historico_Precos[Ativo],Historico_Posicoes[[#This Row],[Ativo]],Historico_Precos[Data],Historico_Posicoes[[#This Row],[Data]])</f>
        <v>17.170000000000002</v>
      </c>
    </row>
    <row r="2690" spans="1:7" x14ac:dyDescent="0.25">
      <c r="A2690" s="1" t="s">
        <v>26</v>
      </c>
      <c r="B2690" s="1">
        <v>45756</v>
      </c>
      <c r="C2690" t="s">
        <v>4</v>
      </c>
      <c r="D2690" s="2">
        <v>94892855.219999999</v>
      </c>
      <c r="E2690" s="2">
        <v>2165990175</v>
      </c>
      <c r="F2690">
        <v>4.3810381189748469E-2</v>
      </c>
      <c r="G2690">
        <f>SUMIFS(Historico_Precos[Preço D0],Historico_Precos[Ativo],Historico_Posicoes[[#This Row],[Ativo]],Historico_Precos[Data],Historico_Posicoes[[#This Row],[Data]])</f>
        <v>103.02</v>
      </c>
    </row>
    <row r="2691" spans="1:7" x14ac:dyDescent="0.25">
      <c r="A2691" s="1" t="s">
        <v>26</v>
      </c>
      <c r="B2691" s="1">
        <v>45756</v>
      </c>
      <c r="C2691" t="s">
        <v>7</v>
      </c>
      <c r="D2691" s="2">
        <v>155238604.5</v>
      </c>
      <c r="E2691" s="2">
        <v>2165990175</v>
      </c>
      <c r="F2691">
        <v>7.1670964296964096E-2</v>
      </c>
      <c r="G2691">
        <f>SUMIFS(Historico_Precos[Preço D0],Historico_Precos[Ativo],Historico_Posicoes[[#This Row],[Ativo]],Historico_Precos[Data],Historico_Posicoes[[#This Row],[Data]])</f>
        <v>20.82</v>
      </c>
    </row>
    <row r="2692" spans="1:7" x14ac:dyDescent="0.25">
      <c r="A2692" s="1" t="s">
        <v>26</v>
      </c>
      <c r="B2692" s="1">
        <v>45756</v>
      </c>
      <c r="C2692" t="s">
        <v>5</v>
      </c>
      <c r="D2692" s="2">
        <v>91644684.239999995</v>
      </c>
      <c r="E2692" s="2">
        <v>2165990175</v>
      </c>
      <c r="F2692">
        <v>4.2310757129819389E-2</v>
      </c>
      <c r="G2692">
        <f>SUMIFS(Historico_Precos[Preço D0],Historico_Precos[Ativo],Historico_Posicoes[[#This Row],[Ativo]],Historico_Precos[Data],Historico_Posicoes[[#This Row],[Data]])</f>
        <v>52.24</v>
      </c>
    </row>
    <row r="2693" spans="1:7" x14ac:dyDescent="0.25">
      <c r="A2693" s="1" t="s">
        <v>26</v>
      </c>
      <c r="B2693" s="1">
        <v>45756</v>
      </c>
      <c r="C2693" t="s">
        <v>8</v>
      </c>
      <c r="D2693" s="2">
        <v>113964230</v>
      </c>
      <c r="E2693" s="2">
        <v>2165990175</v>
      </c>
      <c r="F2693">
        <v>5.2615303298871152E-2</v>
      </c>
      <c r="G2693">
        <f>SUMIFS(Historico_Precos[Preço D0],Historico_Precos[Ativo],Historico_Posicoes[[#This Row],[Ativo]],Historico_Precos[Data],Historico_Posicoes[[#This Row],[Data]])</f>
        <v>17.75</v>
      </c>
    </row>
    <row r="2694" spans="1:7" x14ac:dyDescent="0.25">
      <c r="A2694" s="1" t="s">
        <v>26</v>
      </c>
      <c r="B2694" s="1">
        <v>45756</v>
      </c>
      <c r="C2694" t="s">
        <v>15</v>
      </c>
      <c r="D2694" s="2">
        <v>82118332.329999998</v>
      </c>
      <c r="E2694" s="2">
        <v>2165990175</v>
      </c>
      <c r="F2694">
        <v>3.7912606104041999E-2</v>
      </c>
      <c r="G2694">
        <f>SUMIFS(Historico_Precos[Preço D0],Historico_Precos[Ativo],Historico_Posicoes[[#This Row],[Ativo]],Historico_Precos[Data],Historico_Posicoes[[#This Row],[Data]])</f>
        <v>78.583940999999996</v>
      </c>
    </row>
    <row r="2695" spans="1:7" x14ac:dyDescent="0.25">
      <c r="A2695" s="1" t="s">
        <v>25</v>
      </c>
      <c r="B2695" s="1">
        <v>45756</v>
      </c>
      <c r="C2695" t="s">
        <v>12</v>
      </c>
      <c r="D2695" s="2">
        <v>6380761.1200000001</v>
      </c>
      <c r="E2695" s="2">
        <v>216427123.5</v>
      </c>
      <c r="F2695">
        <v>2.9482261820108699E-2</v>
      </c>
      <c r="G2695">
        <f>SUMIFS(Historico_Precos[Preço D0],Historico_Precos[Ativo],Historico_Posicoes[[#This Row],[Ativo]],Historico_Precos[Data],Historico_Posicoes[[#This Row],[Data]])</f>
        <v>34.03</v>
      </c>
    </row>
    <row r="2696" spans="1:7" x14ac:dyDescent="0.25">
      <c r="A2696" s="1" t="s">
        <v>25</v>
      </c>
      <c r="B2696" s="1">
        <v>45756</v>
      </c>
      <c r="C2696" t="s">
        <v>9</v>
      </c>
      <c r="D2696" s="2">
        <v>14839319.66</v>
      </c>
      <c r="E2696" s="2">
        <v>216427123.5</v>
      </c>
      <c r="F2696">
        <v>6.8564971986979251E-2</v>
      </c>
      <c r="G2696">
        <f>SUMIFS(Historico_Precos[Preço D0],Historico_Precos[Ativo],Historico_Posicoes[[#This Row],[Ativo]],Historico_Precos[Data],Historico_Posicoes[[#This Row],[Data]])</f>
        <v>41.62</v>
      </c>
    </row>
    <row r="2697" spans="1:7" x14ac:dyDescent="0.25">
      <c r="A2697" s="1" t="s">
        <v>25</v>
      </c>
      <c r="B2697" s="1">
        <v>45756</v>
      </c>
      <c r="C2697" t="s">
        <v>10</v>
      </c>
      <c r="D2697" s="2">
        <v>10347090</v>
      </c>
      <c r="E2697" s="2">
        <v>216427123.5</v>
      </c>
      <c r="F2697">
        <v>4.7808656478308738E-2</v>
      </c>
      <c r="G2697">
        <f>SUMIFS(Historico_Precos[Preço D0],Historico_Precos[Ativo],Historico_Posicoes[[#This Row],[Ativo]],Historico_Precos[Data],Historico_Posicoes[[#This Row],[Data]])</f>
        <v>12.34</v>
      </c>
    </row>
    <row r="2698" spans="1:7" x14ac:dyDescent="0.25">
      <c r="A2698" s="1" t="s">
        <v>25</v>
      </c>
      <c r="B2698" s="1">
        <v>45756</v>
      </c>
      <c r="C2698" t="s">
        <v>2</v>
      </c>
      <c r="D2698" s="2">
        <v>18293084.68</v>
      </c>
      <c r="E2698" s="2">
        <v>216427123.5</v>
      </c>
      <c r="F2698">
        <v>8.452306893964702E-2</v>
      </c>
      <c r="G2698">
        <f>SUMIFS(Historico_Precos[Preço D0],Historico_Precos[Ativo],Historico_Posicoes[[#This Row],[Ativo]],Historico_Precos[Data],Historico_Posicoes[[#This Row],[Data]])</f>
        <v>40.69</v>
      </c>
    </row>
    <row r="2699" spans="1:7" x14ac:dyDescent="0.25">
      <c r="A2699" s="1" t="s">
        <v>25</v>
      </c>
      <c r="B2699" s="1">
        <v>45756</v>
      </c>
      <c r="C2699" t="s">
        <v>3</v>
      </c>
      <c r="D2699" s="2">
        <v>17631082.34</v>
      </c>
      <c r="E2699" s="2">
        <v>216427123.5</v>
      </c>
      <c r="F2699">
        <v>8.146429178965639E-2</v>
      </c>
      <c r="G2699">
        <f>SUMIFS(Historico_Precos[Preço D0],Historico_Precos[Ativo],Historico_Posicoes[[#This Row],[Ativo]],Historico_Precos[Data],Historico_Posicoes[[#This Row],[Data]])</f>
        <v>33.380000000000003</v>
      </c>
    </row>
    <row r="2700" spans="1:7" x14ac:dyDescent="0.25">
      <c r="A2700" s="1" t="s">
        <v>25</v>
      </c>
      <c r="B2700" s="1">
        <v>45756</v>
      </c>
      <c r="C2700" t="s">
        <v>13</v>
      </c>
      <c r="D2700" s="2">
        <v>9717124.6400000006</v>
      </c>
      <c r="E2700" s="2">
        <v>216427123.5</v>
      </c>
      <c r="F2700">
        <v>4.4897905968796011E-2</v>
      </c>
      <c r="G2700">
        <f>SUMIFS(Historico_Precos[Preço D0],Historico_Precos[Ativo],Historico_Posicoes[[#This Row],[Ativo]],Historico_Precos[Data],Historico_Posicoes[[#This Row],[Data]])</f>
        <v>18.86</v>
      </c>
    </row>
    <row r="2701" spans="1:7" x14ac:dyDescent="0.25">
      <c r="A2701" s="1" t="s">
        <v>25</v>
      </c>
      <c r="B2701" s="1">
        <v>45756</v>
      </c>
      <c r="C2701" t="s">
        <v>11</v>
      </c>
      <c r="D2701" s="2">
        <v>3701720</v>
      </c>
      <c r="E2701" s="2">
        <v>216427123.5</v>
      </c>
      <c r="F2701">
        <v>1.7103771191599282E-2</v>
      </c>
      <c r="G2701">
        <f>SUMIFS(Historico_Precos[Preço D0],Historico_Precos[Ativo],Historico_Posicoes[[#This Row],[Ativo]],Historico_Precos[Data],Historico_Posicoes[[#This Row],[Data]])</f>
        <v>35.799999999999997</v>
      </c>
    </row>
    <row r="2702" spans="1:7" x14ac:dyDescent="0.25">
      <c r="A2702" s="1" t="s">
        <v>25</v>
      </c>
      <c r="B2702" s="1">
        <v>45756</v>
      </c>
      <c r="C2702" t="s">
        <v>6</v>
      </c>
      <c r="D2702" s="2">
        <v>8218300.3100000005</v>
      </c>
      <c r="E2702" s="2">
        <v>216427123.5</v>
      </c>
      <c r="F2702">
        <v>3.7972598707111685E-2</v>
      </c>
      <c r="G2702">
        <f>SUMIFS(Historico_Precos[Preço D0],Historico_Precos[Ativo],Historico_Posicoes[[#This Row],[Ativo]],Historico_Precos[Data],Historico_Posicoes[[#This Row],[Data]])</f>
        <v>17.170000000000002</v>
      </c>
    </row>
    <row r="2703" spans="1:7" x14ac:dyDescent="0.25">
      <c r="A2703" s="1" t="s">
        <v>25</v>
      </c>
      <c r="B2703" s="1">
        <v>45756</v>
      </c>
      <c r="C2703" t="s">
        <v>4</v>
      </c>
      <c r="D2703" s="2">
        <v>7025964</v>
      </c>
      <c r="E2703" s="2">
        <v>216427123.5</v>
      </c>
      <c r="F2703">
        <v>3.246341718347516E-2</v>
      </c>
      <c r="G2703">
        <f>SUMIFS(Historico_Precos[Preço D0],Historico_Precos[Ativo],Historico_Posicoes[[#This Row],[Ativo]],Historico_Precos[Data],Historico_Posicoes[[#This Row],[Data]])</f>
        <v>103.02</v>
      </c>
    </row>
    <row r="2704" spans="1:7" x14ac:dyDescent="0.25">
      <c r="A2704" s="1" t="s">
        <v>25</v>
      </c>
      <c r="B2704" s="1">
        <v>45756</v>
      </c>
      <c r="C2704" t="s">
        <v>7</v>
      </c>
      <c r="D2704" s="2">
        <v>13036109.880000001</v>
      </c>
      <c r="E2704" s="2">
        <v>216427123.5</v>
      </c>
      <c r="F2704">
        <v>6.0233253897125333E-2</v>
      </c>
      <c r="G2704">
        <f>SUMIFS(Historico_Precos[Preço D0],Historico_Precos[Ativo],Historico_Posicoes[[#This Row],[Ativo]],Historico_Precos[Data],Historico_Posicoes[[#This Row],[Data]])</f>
        <v>20.82</v>
      </c>
    </row>
    <row r="2705" spans="1:7" x14ac:dyDescent="0.25">
      <c r="A2705" s="1" t="s">
        <v>25</v>
      </c>
      <c r="B2705" s="1">
        <v>45756</v>
      </c>
      <c r="C2705" t="s">
        <v>5</v>
      </c>
      <c r="D2705" s="2">
        <v>7376079.04</v>
      </c>
      <c r="E2705" s="2">
        <v>216427123.5</v>
      </c>
      <c r="F2705">
        <v>3.4081121260201012E-2</v>
      </c>
      <c r="G2705">
        <f>SUMIFS(Historico_Precos[Preço D0],Historico_Precos[Ativo],Historico_Posicoes[[#This Row],[Ativo]],Historico_Precos[Data],Historico_Posicoes[[#This Row],[Data]])</f>
        <v>52.24</v>
      </c>
    </row>
    <row r="2706" spans="1:7" x14ac:dyDescent="0.25">
      <c r="A2706" s="1" t="s">
        <v>25</v>
      </c>
      <c r="B2706" s="1">
        <v>45756</v>
      </c>
      <c r="C2706" t="s">
        <v>8</v>
      </c>
      <c r="D2706" s="2">
        <v>9161059</v>
      </c>
      <c r="E2706" s="2">
        <v>216427123.5</v>
      </c>
      <c r="F2706">
        <v>4.2328608595123704E-2</v>
      </c>
      <c r="G2706">
        <f>SUMIFS(Historico_Precos[Preço D0],Historico_Precos[Ativo],Historico_Posicoes[[#This Row],[Ativo]],Historico_Precos[Data],Historico_Posicoes[[#This Row],[Data]])</f>
        <v>17.75</v>
      </c>
    </row>
    <row r="2707" spans="1:7" x14ac:dyDescent="0.25">
      <c r="A2707" s="1" t="s">
        <v>24</v>
      </c>
      <c r="B2707" s="1">
        <v>45756</v>
      </c>
      <c r="C2707" t="s">
        <v>12</v>
      </c>
      <c r="D2707" s="2">
        <v>2974630.36</v>
      </c>
      <c r="E2707" s="2">
        <v>86789632.340000004</v>
      </c>
      <c r="F2707">
        <v>3.4274028818866632E-2</v>
      </c>
      <c r="G2707">
        <f>SUMIFS(Historico_Precos[Preço D0],Historico_Precos[Ativo],Historico_Posicoes[[#This Row],[Ativo]],Historico_Precos[Data],Historico_Posicoes[[#This Row],[Data]])</f>
        <v>34.03</v>
      </c>
    </row>
    <row r="2708" spans="1:7" x14ac:dyDescent="0.25">
      <c r="A2708" s="1" t="s">
        <v>24</v>
      </c>
      <c r="B2708" s="1">
        <v>45756</v>
      </c>
      <c r="C2708" t="s">
        <v>9</v>
      </c>
      <c r="D2708" s="2">
        <v>7400785.1600000001</v>
      </c>
      <c r="E2708" s="2">
        <v>86789632.340000004</v>
      </c>
      <c r="F2708">
        <v>8.5272687076346707E-2</v>
      </c>
      <c r="G2708">
        <f>SUMIFS(Historico_Precos[Preço D0],Historico_Precos[Ativo],Historico_Posicoes[[#This Row],[Ativo]],Historico_Precos[Data],Historico_Posicoes[[#This Row],[Data]])</f>
        <v>41.62</v>
      </c>
    </row>
    <row r="2709" spans="1:7" x14ac:dyDescent="0.25">
      <c r="A2709" s="1" t="s">
        <v>24</v>
      </c>
      <c r="B2709" s="1">
        <v>45756</v>
      </c>
      <c r="C2709" t="s">
        <v>10</v>
      </c>
      <c r="D2709" s="2">
        <v>5006338</v>
      </c>
      <c r="E2709" s="2">
        <v>86789632.340000004</v>
      </c>
      <c r="F2709">
        <v>5.7683594975809757E-2</v>
      </c>
      <c r="G2709">
        <f>SUMIFS(Historico_Precos[Preço D0],Historico_Precos[Ativo],Historico_Posicoes[[#This Row],[Ativo]],Historico_Precos[Data],Historico_Posicoes[[#This Row],[Data]])</f>
        <v>12.34</v>
      </c>
    </row>
    <row r="2710" spans="1:7" x14ac:dyDescent="0.25">
      <c r="A2710" s="1" t="s">
        <v>24</v>
      </c>
      <c r="B2710" s="1">
        <v>45756</v>
      </c>
      <c r="C2710" t="s">
        <v>2</v>
      </c>
      <c r="D2710" s="2">
        <v>8442320.5099999998</v>
      </c>
      <c r="E2710" s="2">
        <v>86789632.340000004</v>
      </c>
      <c r="F2710">
        <v>9.7273375659975736E-2</v>
      </c>
      <c r="G2710">
        <f>SUMIFS(Historico_Precos[Preço D0],Historico_Precos[Ativo],Historico_Posicoes[[#This Row],[Ativo]],Historico_Precos[Data],Historico_Posicoes[[#This Row],[Data]])</f>
        <v>40.69</v>
      </c>
    </row>
    <row r="2711" spans="1:7" x14ac:dyDescent="0.25">
      <c r="A2711" s="1" t="s">
        <v>24</v>
      </c>
      <c r="B2711" s="1">
        <v>45756</v>
      </c>
      <c r="C2711" t="s">
        <v>3</v>
      </c>
      <c r="D2711" s="2">
        <v>8470041.4800000004</v>
      </c>
      <c r="E2711" s="2">
        <v>86789632.340000004</v>
      </c>
      <c r="F2711">
        <v>9.7592779824420217E-2</v>
      </c>
      <c r="G2711">
        <f>SUMIFS(Historico_Precos[Preço D0],Historico_Precos[Ativo],Historico_Posicoes[[#This Row],[Ativo]],Historico_Precos[Data],Historico_Posicoes[[#This Row],[Data]])</f>
        <v>33.380000000000003</v>
      </c>
    </row>
    <row r="2712" spans="1:7" x14ac:dyDescent="0.25">
      <c r="A2712" s="1" t="s">
        <v>24</v>
      </c>
      <c r="B2712" s="1">
        <v>45756</v>
      </c>
      <c r="C2712" t="s">
        <v>13</v>
      </c>
      <c r="D2712" s="2">
        <v>4534528.66</v>
      </c>
      <c r="E2712" s="2">
        <v>86789632.340000004</v>
      </c>
      <c r="F2712">
        <v>5.2247354179769993E-2</v>
      </c>
      <c r="G2712">
        <f>SUMIFS(Historico_Precos[Preço D0],Historico_Precos[Ativo],Historico_Posicoes[[#This Row],[Ativo]],Historico_Precos[Data],Historico_Posicoes[[#This Row],[Data]])</f>
        <v>18.86</v>
      </c>
    </row>
    <row r="2713" spans="1:7" x14ac:dyDescent="0.25">
      <c r="A2713" s="1" t="s">
        <v>24</v>
      </c>
      <c r="B2713" s="1">
        <v>45756</v>
      </c>
      <c r="C2713" t="s">
        <v>14</v>
      </c>
      <c r="D2713" s="2">
        <v>3087426.267</v>
      </c>
      <c r="E2713" s="2">
        <v>86789632.340000004</v>
      </c>
      <c r="F2713">
        <v>3.5573676068875945E-2</v>
      </c>
      <c r="G2713">
        <f>SUMIFS(Historico_Precos[Preço D0],Historico_Precos[Ativo],Historico_Posicoes[[#This Row],[Ativo]],Historico_Precos[Data],Historico_Posicoes[[#This Row],[Data]])</f>
        <v>11606.865669999999</v>
      </c>
    </row>
    <row r="2714" spans="1:7" x14ac:dyDescent="0.25">
      <c r="A2714" s="1" t="s">
        <v>24</v>
      </c>
      <c r="B2714" s="1">
        <v>45756</v>
      </c>
      <c r="C2714" t="s">
        <v>11</v>
      </c>
      <c r="D2714" s="2">
        <v>1514340</v>
      </c>
      <c r="E2714" s="2">
        <v>86789632.340000004</v>
      </c>
      <c r="F2714">
        <v>1.74483974545202E-2</v>
      </c>
      <c r="G2714">
        <f>SUMIFS(Historico_Precos[Preço D0],Historico_Precos[Ativo],Historico_Posicoes[[#This Row],[Ativo]],Historico_Precos[Data],Historico_Posicoes[[#This Row],[Data]])</f>
        <v>35.799999999999997</v>
      </c>
    </row>
    <row r="2715" spans="1:7" x14ac:dyDescent="0.25">
      <c r="A2715" s="1" t="s">
        <v>24</v>
      </c>
      <c r="B2715" s="1">
        <v>45756</v>
      </c>
      <c r="C2715" t="s">
        <v>6</v>
      </c>
      <c r="D2715" s="2">
        <v>3972210.82</v>
      </c>
      <c r="E2715" s="2">
        <v>86789632.340000004</v>
      </c>
      <c r="F2715">
        <v>4.5768264168222189E-2</v>
      </c>
      <c r="G2715">
        <f>SUMIFS(Historico_Precos[Preço D0],Historico_Precos[Ativo],Historico_Posicoes[[#This Row],[Ativo]],Historico_Precos[Data],Historico_Posicoes[[#This Row],[Data]])</f>
        <v>17.170000000000002</v>
      </c>
    </row>
    <row r="2716" spans="1:7" x14ac:dyDescent="0.25">
      <c r="A2716" s="1" t="s">
        <v>24</v>
      </c>
      <c r="B2716" s="1">
        <v>45756</v>
      </c>
      <c r="C2716" t="s">
        <v>4</v>
      </c>
      <c r="D2716" s="2">
        <v>3461472</v>
      </c>
      <c r="E2716" s="2">
        <v>86789632.340000004</v>
      </c>
      <c r="F2716">
        <v>3.9883473482634643E-2</v>
      </c>
      <c r="G2716">
        <f>SUMIFS(Historico_Precos[Preço D0],Historico_Precos[Ativo],Historico_Posicoes[[#This Row],[Ativo]],Historico_Precos[Data],Historico_Posicoes[[#This Row],[Data]])</f>
        <v>103.02</v>
      </c>
    </row>
    <row r="2717" spans="1:7" x14ac:dyDescent="0.25">
      <c r="A2717" s="1" t="s">
        <v>24</v>
      </c>
      <c r="B2717" s="1">
        <v>45756</v>
      </c>
      <c r="C2717" t="s">
        <v>7</v>
      </c>
      <c r="D2717" s="2">
        <v>5894391.8399999999</v>
      </c>
      <c r="E2717" s="2">
        <v>86789632.340000004</v>
      </c>
      <c r="F2717">
        <v>6.7915852171243338E-2</v>
      </c>
      <c r="G2717">
        <f>SUMIFS(Historico_Precos[Preço D0],Historico_Precos[Ativo],Historico_Posicoes[[#This Row],[Ativo]],Historico_Precos[Data],Historico_Posicoes[[#This Row],[Data]])</f>
        <v>20.82</v>
      </c>
    </row>
    <row r="2718" spans="1:7" x14ac:dyDescent="0.25">
      <c r="A2718" s="1" t="s">
        <v>24</v>
      </c>
      <c r="B2718" s="1">
        <v>45756</v>
      </c>
      <c r="C2718" t="s">
        <v>5</v>
      </c>
      <c r="D2718" s="2">
        <v>3569245.76</v>
      </c>
      <c r="E2718" s="2">
        <v>86789632.340000004</v>
      </c>
      <c r="F2718">
        <v>4.1125254984574804E-2</v>
      </c>
      <c r="G2718">
        <f>SUMIFS(Historico_Precos[Preço D0],Historico_Precos[Ativo],Historico_Posicoes[[#This Row],[Ativo]],Historico_Precos[Data],Historico_Posicoes[[#This Row],[Data]])</f>
        <v>52.24</v>
      </c>
    </row>
    <row r="2719" spans="1:7" x14ac:dyDescent="0.25">
      <c r="A2719" s="1" t="s">
        <v>24</v>
      </c>
      <c r="B2719" s="1">
        <v>45756</v>
      </c>
      <c r="C2719" t="s">
        <v>8</v>
      </c>
      <c r="D2719" s="2">
        <v>4342803.75</v>
      </c>
      <c r="E2719" s="2">
        <v>86789632.340000004</v>
      </c>
      <c r="F2719">
        <v>5.0038277993700739E-2</v>
      </c>
      <c r="G2719">
        <f>SUMIFS(Historico_Precos[Preço D0],Historico_Precos[Ativo],Historico_Posicoes[[#This Row],[Ativo]],Historico_Precos[Data],Historico_Posicoes[[#This Row],[Data]])</f>
        <v>17.75</v>
      </c>
    </row>
    <row r="2720" spans="1:7" x14ac:dyDescent="0.25">
      <c r="A2720" s="1" t="s">
        <v>24</v>
      </c>
      <c r="B2720" s="1">
        <v>45756</v>
      </c>
      <c r="C2720" t="s">
        <v>15</v>
      </c>
      <c r="D2720" s="2">
        <v>3238915.7119999998</v>
      </c>
      <c r="E2720" s="2">
        <v>86789632.340000004</v>
      </c>
      <c r="F2720">
        <v>3.7319154657914522E-2</v>
      </c>
      <c r="G2720">
        <f>SUMIFS(Historico_Precos[Preço D0],Historico_Precos[Ativo],Historico_Posicoes[[#This Row],[Ativo]],Historico_Precos[Data],Historico_Posicoes[[#This Row],[Data]])</f>
        <v>78.583940999999996</v>
      </c>
    </row>
    <row r="2721" spans="1:7" x14ac:dyDescent="0.25">
      <c r="A2721" s="1" t="s">
        <v>25</v>
      </c>
      <c r="B2721" s="1">
        <v>45757</v>
      </c>
      <c r="C2721" t="s">
        <v>14</v>
      </c>
      <c r="D2721" s="2">
        <v>6825298.8404999999</v>
      </c>
      <c r="E2721" s="2">
        <v>215310659.59999999</v>
      </c>
      <c r="F2721">
        <v>3.1699772102226194E-2</v>
      </c>
      <c r="G2721">
        <f>SUMIFS(Historico_Precos[Preço D0],Historico_Precos[Ativo],Historico_Posicoes[[#This Row],[Ativo]],Historico_Precos[Data],Historico_Posicoes[[#This Row],[Data]])</f>
        <v>11394.488880000001</v>
      </c>
    </row>
    <row r="2722" spans="1:7" x14ac:dyDescent="0.25">
      <c r="A2722" s="1" t="s">
        <v>25</v>
      </c>
      <c r="B2722" s="1">
        <v>45757</v>
      </c>
      <c r="C2722" t="s">
        <v>15</v>
      </c>
      <c r="D2722" s="2">
        <v>7562597.9034000002</v>
      </c>
      <c r="E2722" s="2">
        <v>215310659.59999999</v>
      </c>
      <c r="F2722">
        <v>3.5124122128693716E-2</v>
      </c>
      <c r="G2722">
        <f>SUMIFS(Historico_Precos[Preço D0],Historico_Precos[Ativo],Historico_Posicoes[[#This Row],[Ativo]],Historico_Precos[Data],Historico_Posicoes[[#This Row],[Data]])</f>
        <v>76.120763999999994</v>
      </c>
    </row>
    <row r="2723" spans="1:7" x14ac:dyDescent="0.25">
      <c r="A2723" s="1" t="s">
        <v>26</v>
      </c>
      <c r="B2723" s="1">
        <v>45757</v>
      </c>
      <c r="C2723" t="s">
        <v>12</v>
      </c>
      <c r="D2723" s="2">
        <v>68319282.340000004</v>
      </c>
      <c r="E2723" s="2">
        <v>2132555440</v>
      </c>
      <c r="F2723">
        <v>3.2036345249715992E-2</v>
      </c>
      <c r="G2723">
        <f>SUMIFS(Historico_Precos[Preço D0],Historico_Precos[Ativo],Historico_Posicoes[[#This Row],[Ativo]],Historico_Precos[Data],Historico_Posicoes[[#This Row],[Data]])</f>
        <v>33.58</v>
      </c>
    </row>
    <row r="2724" spans="1:7" x14ac:dyDescent="0.25">
      <c r="A2724" s="1" t="s">
        <v>26</v>
      </c>
      <c r="B2724" s="1">
        <v>45757</v>
      </c>
      <c r="C2724" t="s">
        <v>10</v>
      </c>
      <c r="D2724" s="2">
        <v>123247254</v>
      </c>
      <c r="E2724" s="2">
        <v>2132555440</v>
      </c>
      <c r="F2724">
        <v>5.779322388917589E-2</v>
      </c>
      <c r="G2724">
        <f>SUMIFS(Historico_Precos[Preço D0],Historico_Precos[Ativo],Historico_Posicoes[[#This Row],[Ativo]],Historico_Precos[Data],Historico_Posicoes[[#This Row],[Data]])</f>
        <v>12.22</v>
      </c>
    </row>
    <row r="2725" spans="1:7" x14ac:dyDescent="0.25">
      <c r="A2725" s="1" t="s">
        <v>26</v>
      </c>
      <c r="B2725" s="1">
        <v>45757</v>
      </c>
      <c r="C2725" t="s">
        <v>2</v>
      </c>
      <c r="D2725" s="2">
        <v>231579660</v>
      </c>
      <c r="E2725" s="2">
        <v>2132555440</v>
      </c>
      <c r="F2725">
        <v>0.1085925625455252</v>
      </c>
      <c r="G2725">
        <f>SUMIFS(Historico_Precos[Preço D0],Historico_Precos[Ativo],Historico_Posicoes[[#This Row],[Ativo]],Historico_Precos[Data],Historico_Posicoes[[#This Row],[Data]])</f>
        <v>40.44</v>
      </c>
    </row>
    <row r="2726" spans="1:7" x14ac:dyDescent="0.25">
      <c r="A2726" s="1" t="s">
        <v>26</v>
      </c>
      <c r="B2726" s="1">
        <v>45757</v>
      </c>
      <c r="C2726" t="s">
        <v>3</v>
      </c>
      <c r="D2726" s="2">
        <v>216407925.19999999</v>
      </c>
      <c r="E2726" s="2">
        <v>2132555440</v>
      </c>
      <c r="F2726">
        <v>0.10147821770110699</v>
      </c>
      <c r="G2726">
        <f>SUMIFS(Historico_Precos[Preço D0],Historico_Precos[Ativo],Historico_Posicoes[[#This Row],[Ativo]],Historico_Precos[Data],Historico_Posicoes[[#This Row],[Data]])</f>
        <v>33.200000000000003</v>
      </c>
    </row>
    <row r="2727" spans="1:7" x14ac:dyDescent="0.25">
      <c r="A2727" s="1" t="s">
        <v>26</v>
      </c>
      <c r="B2727" s="1">
        <v>45757</v>
      </c>
      <c r="C2727" t="s">
        <v>13</v>
      </c>
      <c r="D2727" s="2">
        <v>114036253.5</v>
      </c>
      <c r="E2727" s="2">
        <v>2132555440</v>
      </c>
      <c r="F2727">
        <v>5.3473992451047371E-2</v>
      </c>
      <c r="G2727">
        <f>SUMIFS(Historico_Precos[Preço D0],Historico_Precos[Ativo],Historico_Posicoes[[#This Row],[Ativo]],Historico_Precos[Data],Historico_Posicoes[[#This Row],[Data]])</f>
        <v>18.62</v>
      </c>
    </row>
    <row r="2728" spans="1:7" x14ac:dyDescent="0.25">
      <c r="A2728" s="1" t="s">
        <v>26</v>
      </c>
      <c r="B2728" s="1">
        <v>45757</v>
      </c>
      <c r="C2728" t="s">
        <v>14</v>
      </c>
      <c r="D2728" s="2">
        <v>123265580.7</v>
      </c>
      <c r="E2728" s="2">
        <v>2132555440</v>
      </c>
      <c r="F2728">
        <v>5.7801817663413246E-2</v>
      </c>
      <c r="G2728">
        <f>SUMIFS(Historico_Precos[Preço D0],Historico_Precos[Ativo],Historico_Posicoes[[#This Row],[Ativo]],Historico_Precos[Data],Historico_Posicoes[[#This Row],[Data]])</f>
        <v>11394.488880000001</v>
      </c>
    </row>
    <row r="2729" spans="1:7" x14ac:dyDescent="0.25">
      <c r="A2729" s="1" t="s">
        <v>26</v>
      </c>
      <c r="B2729" s="1">
        <v>45757</v>
      </c>
      <c r="C2729" t="s">
        <v>6</v>
      </c>
      <c r="D2729" s="2">
        <v>98118708.060000002</v>
      </c>
      <c r="E2729" s="2">
        <v>2132555440</v>
      </c>
      <c r="F2729">
        <v>4.6009921345819736E-2</v>
      </c>
      <c r="G2729">
        <f>SUMIFS(Historico_Precos[Preço D0],Historico_Precos[Ativo],Historico_Posicoes[[#This Row],[Ativo]],Historico_Precos[Data],Historico_Posicoes[[#This Row],[Data]])</f>
        <v>17.18</v>
      </c>
    </row>
    <row r="2730" spans="1:7" x14ac:dyDescent="0.25">
      <c r="A2730" s="1" t="s">
        <v>26</v>
      </c>
      <c r="B2730" s="1">
        <v>45757</v>
      </c>
      <c r="C2730" t="s">
        <v>4</v>
      </c>
      <c r="D2730" s="2">
        <v>96716655</v>
      </c>
      <c r="E2730" s="2">
        <v>2132555440</v>
      </c>
      <c r="F2730">
        <v>4.5352469242253321E-2</v>
      </c>
      <c r="G2730">
        <f>SUMIFS(Historico_Precos[Preço D0],Historico_Precos[Ativo],Historico_Posicoes[[#This Row],[Ativo]],Historico_Precos[Data],Historico_Posicoes[[#This Row],[Data]])</f>
        <v>105</v>
      </c>
    </row>
    <row r="2731" spans="1:7" x14ac:dyDescent="0.25">
      <c r="A2731" s="1" t="s">
        <v>26</v>
      </c>
      <c r="B2731" s="1">
        <v>45757</v>
      </c>
      <c r="C2731" t="s">
        <v>7</v>
      </c>
      <c r="D2731" s="2">
        <v>155462291.30000001</v>
      </c>
      <c r="E2731" s="2">
        <v>2132555440</v>
      </c>
      <c r="F2731">
        <v>7.2899530949591632E-2</v>
      </c>
      <c r="G2731">
        <f>SUMIFS(Historico_Precos[Preço D0],Historico_Precos[Ativo],Historico_Posicoes[[#This Row],[Ativo]],Historico_Precos[Data],Historico_Posicoes[[#This Row],[Data]])</f>
        <v>20.85</v>
      </c>
    </row>
    <row r="2732" spans="1:7" x14ac:dyDescent="0.25">
      <c r="A2732" s="1" t="s">
        <v>26</v>
      </c>
      <c r="B2732" s="1">
        <v>45757</v>
      </c>
      <c r="C2732" t="s">
        <v>5</v>
      </c>
      <c r="D2732" s="2">
        <v>91644684.239999995</v>
      </c>
      <c r="E2732" s="2">
        <v>2132555440</v>
      </c>
      <c r="F2732">
        <v>4.2974115711617793E-2</v>
      </c>
      <c r="G2732">
        <f>SUMIFS(Historico_Precos[Preço D0],Historico_Precos[Ativo],Historico_Posicoes[[#This Row],[Ativo]],Historico_Precos[Data],Historico_Posicoes[[#This Row],[Data]])</f>
        <v>52.24</v>
      </c>
    </row>
    <row r="2733" spans="1:7" x14ac:dyDescent="0.25">
      <c r="A2733" s="1" t="s">
        <v>26</v>
      </c>
      <c r="B2733" s="1">
        <v>45757</v>
      </c>
      <c r="C2733" t="s">
        <v>8</v>
      </c>
      <c r="D2733" s="2">
        <v>113129562.40000001</v>
      </c>
      <c r="E2733" s="2">
        <v>2132555440</v>
      </c>
      <c r="F2733">
        <v>5.304882596627828E-2</v>
      </c>
      <c r="G2733">
        <f>SUMIFS(Historico_Precos[Preço D0],Historico_Precos[Ativo],Historico_Posicoes[[#This Row],[Ativo]],Historico_Precos[Data],Historico_Posicoes[[#This Row],[Data]])</f>
        <v>17.62</v>
      </c>
    </row>
    <row r="2734" spans="1:7" x14ac:dyDescent="0.25">
      <c r="A2734" s="1" t="s">
        <v>26</v>
      </c>
      <c r="B2734" s="1">
        <v>45757</v>
      </c>
      <c r="C2734" t="s">
        <v>15</v>
      </c>
      <c r="D2734" s="2">
        <v>86338301.909999996</v>
      </c>
      <c r="E2734" s="2">
        <v>2132555440</v>
      </c>
      <c r="F2734">
        <v>4.0485841676406779E-2</v>
      </c>
      <c r="G2734">
        <f>SUMIFS(Historico_Precos[Preço D0],Historico_Precos[Ativo],Historico_Posicoes[[#This Row],[Ativo]],Historico_Precos[Data],Historico_Posicoes[[#This Row],[Data]])</f>
        <v>76.120763999999994</v>
      </c>
    </row>
    <row r="2735" spans="1:7" x14ac:dyDescent="0.25">
      <c r="A2735" s="1" t="s">
        <v>25</v>
      </c>
      <c r="B2735" s="1">
        <v>45757</v>
      </c>
      <c r="C2735" t="s">
        <v>12</v>
      </c>
      <c r="D2735" s="2">
        <v>5530760.3200000003</v>
      </c>
      <c r="E2735" s="2">
        <v>215310659.59999999</v>
      </c>
      <c r="F2735">
        <v>2.5687350223509327E-2</v>
      </c>
      <c r="G2735">
        <f>SUMIFS(Historico_Precos[Preço D0],Historico_Precos[Ativo],Historico_Posicoes[[#This Row],[Ativo]],Historico_Precos[Data],Historico_Posicoes[[#This Row],[Data]])</f>
        <v>33.58</v>
      </c>
    </row>
    <row r="2736" spans="1:7" x14ac:dyDescent="0.25">
      <c r="A2736" s="1" t="s">
        <v>25</v>
      </c>
      <c r="B2736" s="1">
        <v>45757</v>
      </c>
      <c r="C2736" t="s">
        <v>9</v>
      </c>
      <c r="D2736" s="2">
        <v>14800099.93</v>
      </c>
      <c r="E2736" s="2">
        <v>215310659.59999999</v>
      </c>
      <c r="F2736">
        <v>6.8738352097826194E-2</v>
      </c>
      <c r="G2736">
        <f>SUMIFS(Historico_Precos[Preço D0],Historico_Precos[Ativo],Historico_Posicoes[[#This Row],[Ativo]],Historico_Precos[Data],Historico_Posicoes[[#This Row],[Data]])</f>
        <v>41.51</v>
      </c>
    </row>
    <row r="2737" spans="1:7" x14ac:dyDescent="0.25">
      <c r="A2737" s="1" t="s">
        <v>25</v>
      </c>
      <c r="B2737" s="1">
        <v>45757</v>
      </c>
      <c r="C2737" t="s">
        <v>10</v>
      </c>
      <c r="D2737" s="2">
        <v>10246470</v>
      </c>
      <c r="E2737" s="2">
        <v>215310659.59999999</v>
      </c>
      <c r="F2737">
        <v>4.7589236961308345E-2</v>
      </c>
      <c r="G2737">
        <f>SUMIFS(Historico_Precos[Preço D0],Historico_Precos[Ativo],Historico_Posicoes[[#This Row],[Ativo]],Historico_Precos[Data],Historico_Posicoes[[#This Row],[Data]])</f>
        <v>12.22</v>
      </c>
    </row>
    <row r="2738" spans="1:7" x14ac:dyDescent="0.25">
      <c r="A2738" s="1" t="s">
        <v>25</v>
      </c>
      <c r="B2738" s="1">
        <v>45757</v>
      </c>
      <c r="C2738" t="s">
        <v>2</v>
      </c>
      <c r="D2738" s="2">
        <v>18180691.68</v>
      </c>
      <c r="E2738" s="2">
        <v>215310659.59999999</v>
      </c>
      <c r="F2738">
        <v>8.4439347841745227E-2</v>
      </c>
      <c r="G2738">
        <f>SUMIFS(Historico_Precos[Preço D0],Historico_Precos[Ativo],Historico_Posicoes[[#This Row],[Ativo]],Historico_Precos[Data],Historico_Posicoes[[#This Row],[Data]])</f>
        <v>40.44</v>
      </c>
    </row>
    <row r="2739" spans="1:7" x14ac:dyDescent="0.25">
      <c r="A2739" s="1" t="s">
        <v>25</v>
      </c>
      <c r="B2739" s="1">
        <v>45757</v>
      </c>
      <c r="C2739" t="s">
        <v>3</v>
      </c>
      <c r="D2739" s="2">
        <v>17536007.600000001</v>
      </c>
      <c r="E2739" s="2">
        <v>215310659.59999999</v>
      </c>
      <c r="F2739">
        <v>8.1445143647685903E-2</v>
      </c>
      <c r="G2739">
        <f>SUMIFS(Historico_Precos[Preço D0],Historico_Precos[Ativo],Historico_Posicoes[[#This Row],[Ativo]],Historico_Precos[Data],Historico_Posicoes[[#This Row],[Data]])</f>
        <v>33.200000000000003</v>
      </c>
    </row>
    <row r="2740" spans="1:7" x14ac:dyDescent="0.25">
      <c r="A2740" s="1" t="s">
        <v>25</v>
      </c>
      <c r="B2740" s="1">
        <v>45757</v>
      </c>
      <c r="C2740" t="s">
        <v>13</v>
      </c>
      <c r="D2740" s="2">
        <v>9593470.8800000008</v>
      </c>
      <c r="E2740" s="2">
        <v>215310659.59999999</v>
      </c>
      <c r="F2740">
        <v>4.4556413964002374E-2</v>
      </c>
      <c r="G2740">
        <f>SUMIFS(Historico_Precos[Preço D0],Historico_Precos[Ativo],Historico_Posicoes[[#This Row],[Ativo]],Historico_Precos[Data],Historico_Posicoes[[#This Row],[Data]])</f>
        <v>18.62</v>
      </c>
    </row>
    <row r="2741" spans="1:7" x14ac:dyDescent="0.25">
      <c r="A2741" s="1" t="s">
        <v>25</v>
      </c>
      <c r="B2741" s="1">
        <v>45757</v>
      </c>
      <c r="C2741" t="s">
        <v>11</v>
      </c>
      <c r="D2741" s="2">
        <v>5176886</v>
      </c>
      <c r="E2741" s="2">
        <v>215310659.59999999</v>
      </c>
      <c r="F2741">
        <v>2.4043797969025404E-2</v>
      </c>
      <c r="G2741">
        <f>SUMIFS(Historico_Precos[Preço D0],Historico_Precos[Ativo],Historico_Posicoes[[#This Row],[Ativo]],Historico_Precos[Data],Historico_Posicoes[[#This Row],[Data]])</f>
        <v>32.89</v>
      </c>
    </row>
    <row r="2742" spans="1:7" x14ac:dyDescent="0.25">
      <c r="A2742" s="1" t="s">
        <v>25</v>
      </c>
      <c r="B2742" s="1">
        <v>45757</v>
      </c>
      <c r="C2742" t="s">
        <v>6</v>
      </c>
      <c r="D2742" s="2">
        <v>8429246.7400000002</v>
      </c>
      <c r="E2742" s="2">
        <v>215310659.59999999</v>
      </c>
      <c r="F2742">
        <v>3.9149230956143526E-2</v>
      </c>
      <c r="G2742">
        <f>SUMIFS(Historico_Precos[Preço D0],Historico_Precos[Ativo],Historico_Posicoes[[#This Row],[Ativo]],Historico_Precos[Data],Historico_Posicoes[[#This Row],[Data]])</f>
        <v>17.18</v>
      </c>
    </row>
    <row r="2743" spans="1:7" x14ac:dyDescent="0.25">
      <c r="A2743" s="1" t="s">
        <v>25</v>
      </c>
      <c r="B2743" s="1">
        <v>45757</v>
      </c>
      <c r="C2743" t="s">
        <v>4</v>
      </c>
      <c r="D2743" s="2">
        <v>7161000</v>
      </c>
      <c r="E2743" s="2">
        <v>215310659.59999999</v>
      </c>
      <c r="F2743">
        <v>3.3258919987071554E-2</v>
      </c>
      <c r="G2743">
        <f>SUMIFS(Historico_Precos[Preço D0],Historico_Precos[Ativo],Historico_Posicoes[[#This Row],[Ativo]],Historico_Precos[Data],Historico_Posicoes[[#This Row],[Data]])</f>
        <v>105</v>
      </c>
    </row>
    <row r="2744" spans="1:7" x14ac:dyDescent="0.25">
      <c r="A2744" s="1" t="s">
        <v>25</v>
      </c>
      <c r="B2744" s="1">
        <v>45757</v>
      </c>
      <c r="C2744" t="s">
        <v>7</v>
      </c>
      <c r="D2744" s="2">
        <v>13054893.9</v>
      </c>
      <c r="E2744" s="2">
        <v>215310659.59999999</v>
      </c>
      <c r="F2744">
        <v>6.0632826652675401E-2</v>
      </c>
      <c r="G2744">
        <f>SUMIFS(Historico_Precos[Preço D0],Historico_Precos[Ativo],Historico_Posicoes[[#This Row],[Ativo]],Historico_Precos[Data],Historico_Posicoes[[#This Row],[Data]])</f>
        <v>20.85</v>
      </c>
    </row>
    <row r="2745" spans="1:7" x14ac:dyDescent="0.25">
      <c r="A2745" s="1" t="s">
        <v>25</v>
      </c>
      <c r="B2745" s="1">
        <v>45757</v>
      </c>
      <c r="C2745" t="s">
        <v>5</v>
      </c>
      <c r="D2745" s="2">
        <v>7376079.04</v>
      </c>
      <c r="E2745" s="2">
        <v>215310659.59999999</v>
      </c>
      <c r="F2745">
        <v>3.4257844240982487E-2</v>
      </c>
      <c r="G2745">
        <f>SUMIFS(Historico_Precos[Preço D0],Historico_Precos[Ativo],Historico_Posicoes[[#This Row],[Ativo]],Historico_Precos[Data],Historico_Posicoes[[#This Row],[Data]])</f>
        <v>52.24</v>
      </c>
    </row>
    <row r="2746" spans="1:7" x14ac:dyDescent="0.25">
      <c r="A2746" s="1" t="s">
        <v>25</v>
      </c>
      <c r="B2746" s="1">
        <v>45757</v>
      </c>
      <c r="C2746" t="s">
        <v>8</v>
      </c>
      <c r="D2746" s="2">
        <v>9093963.9199999999</v>
      </c>
      <c r="E2746" s="2">
        <v>215310659.59999999</v>
      </c>
      <c r="F2746">
        <v>4.2236477919368187E-2</v>
      </c>
      <c r="G2746">
        <f>SUMIFS(Historico_Precos[Preço D0],Historico_Precos[Ativo],Historico_Posicoes[[#This Row],[Ativo]],Historico_Precos[Data],Historico_Posicoes[[#This Row],[Data]])</f>
        <v>17.62</v>
      </c>
    </row>
    <row r="2747" spans="1:7" x14ac:dyDescent="0.25">
      <c r="A2747" s="1" t="s">
        <v>24</v>
      </c>
      <c r="B2747" s="1">
        <v>45757</v>
      </c>
      <c r="C2747" t="s">
        <v>12</v>
      </c>
      <c r="D2747" s="2">
        <v>2575988.96</v>
      </c>
      <c r="E2747" s="2">
        <v>85967542.689999998</v>
      </c>
      <c r="F2747">
        <v>2.9964668983142248E-2</v>
      </c>
      <c r="G2747">
        <f>SUMIFS(Historico_Precos[Preço D0],Historico_Precos[Ativo],Historico_Posicoes[[#This Row],[Ativo]],Historico_Precos[Data],Historico_Posicoes[[#This Row],[Data]])</f>
        <v>33.58</v>
      </c>
    </row>
    <row r="2748" spans="1:7" x14ac:dyDescent="0.25">
      <c r="A2748" s="1" t="s">
        <v>24</v>
      </c>
      <c r="B2748" s="1">
        <v>45757</v>
      </c>
      <c r="C2748" t="s">
        <v>9</v>
      </c>
      <c r="D2748" s="2">
        <v>7381225.1799999997</v>
      </c>
      <c r="E2748" s="2">
        <v>85967542.689999998</v>
      </c>
      <c r="F2748">
        <v>8.5860604468093113E-2</v>
      </c>
      <c r="G2748">
        <f>SUMIFS(Historico_Precos[Preço D0],Historico_Precos[Ativo],Historico_Posicoes[[#This Row],[Ativo]],Historico_Precos[Data],Historico_Posicoes[[#This Row],[Data]])</f>
        <v>41.51</v>
      </c>
    </row>
    <row r="2749" spans="1:7" x14ac:dyDescent="0.25">
      <c r="A2749" s="1" t="s">
        <v>24</v>
      </c>
      <c r="B2749" s="1">
        <v>45757</v>
      </c>
      <c r="C2749" t="s">
        <v>10</v>
      </c>
      <c r="D2749" s="2">
        <v>4957654</v>
      </c>
      <c r="E2749" s="2">
        <v>85967542.689999998</v>
      </c>
      <c r="F2749">
        <v>5.7668904389617838E-2</v>
      </c>
      <c r="G2749">
        <f>SUMIFS(Historico_Precos[Preço D0],Historico_Precos[Ativo],Historico_Posicoes[[#This Row],[Ativo]],Historico_Precos[Data],Historico_Posicoes[[#This Row],[Data]])</f>
        <v>12.22</v>
      </c>
    </row>
    <row r="2750" spans="1:7" x14ac:dyDescent="0.25">
      <c r="A2750" s="1" t="s">
        <v>24</v>
      </c>
      <c r="B2750" s="1">
        <v>45757</v>
      </c>
      <c r="C2750" t="s">
        <v>2</v>
      </c>
      <c r="D2750" s="2">
        <v>8390450.7599999998</v>
      </c>
      <c r="E2750" s="2">
        <v>85967542.689999998</v>
      </c>
      <c r="F2750">
        <v>9.7600216284604843E-2</v>
      </c>
      <c r="G2750">
        <f>SUMIFS(Historico_Precos[Preço D0],Historico_Precos[Ativo],Historico_Posicoes[[#This Row],[Ativo]],Historico_Precos[Data],Historico_Posicoes[[#This Row],[Data]])</f>
        <v>40.44</v>
      </c>
    </row>
    <row r="2751" spans="1:7" x14ac:dyDescent="0.25">
      <c r="A2751" s="1" t="s">
        <v>24</v>
      </c>
      <c r="B2751" s="1">
        <v>45757</v>
      </c>
      <c r="C2751" t="s">
        <v>3</v>
      </c>
      <c r="D2751" s="2">
        <v>8424367.1999999993</v>
      </c>
      <c r="E2751" s="2">
        <v>85967542.689999998</v>
      </c>
      <c r="F2751">
        <v>9.7994742392234824E-2</v>
      </c>
      <c r="G2751">
        <f>SUMIFS(Historico_Precos[Preço D0],Historico_Precos[Ativo],Historico_Posicoes[[#This Row],[Ativo]],Historico_Precos[Data],Historico_Posicoes[[#This Row],[Data]])</f>
        <v>33.200000000000003</v>
      </c>
    </row>
    <row r="2752" spans="1:7" x14ac:dyDescent="0.25">
      <c r="A2752" s="1" t="s">
        <v>24</v>
      </c>
      <c r="B2752" s="1">
        <v>45757</v>
      </c>
      <c r="C2752" t="s">
        <v>13</v>
      </c>
      <c r="D2752" s="2">
        <v>4476825.22</v>
      </c>
      <c r="E2752" s="2">
        <v>85967542.689999998</v>
      </c>
      <c r="F2752">
        <v>5.2075761152595532E-2</v>
      </c>
      <c r="G2752">
        <f>SUMIFS(Historico_Precos[Preço D0],Historico_Precos[Ativo],Historico_Posicoes[[#This Row],[Ativo]],Historico_Precos[Data],Historico_Posicoes[[#This Row],[Data]])</f>
        <v>18.62</v>
      </c>
    </row>
    <row r="2753" spans="1:7" x14ac:dyDescent="0.25">
      <c r="A2753" s="1" t="s">
        <v>24</v>
      </c>
      <c r="B2753" s="1">
        <v>45757</v>
      </c>
      <c r="C2753" t="s">
        <v>14</v>
      </c>
      <c r="D2753" s="2">
        <v>3030934.0430000001</v>
      </c>
      <c r="E2753" s="2">
        <v>85967542.689999998</v>
      </c>
      <c r="F2753">
        <v>3.5256725365869594E-2</v>
      </c>
      <c r="G2753">
        <f>SUMIFS(Historico_Precos[Preço D0],Historico_Precos[Ativo],Historico_Posicoes[[#This Row],[Ativo]],Historico_Precos[Data],Historico_Posicoes[[#This Row],[Data]])</f>
        <v>11394.488880000001</v>
      </c>
    </row>
    <row r="2754" spans="1:7" x14ac:dyDescent="0.25">
      <c r="A2754" s="1" t="s">
        <v>24</v>
      </c>
      <c r="B2754" s="1">
        <v>45757</v>
      </c>
      <c r="C2754" t="s">
        <v>11</v>
      </c>
      <c r="D2754" s="2">
        <v>2246387</v>
      </c>
      <c r="E2754" s="2">
        <v>85967542.689999998</v>
      </c>
      <c r="F2754">
        <v>2.6130641050198432E-2</v>
      </c>
      <c r="G2754">
        <f>SUMIFS(Historico_Precos[Preço D0],Historico_Precos[Ativo],Historico_Posicoes[[#This Row],[Ativo]],Historico_Precos[Data],Historico_Posicoes[[#This Row],[Data]])</f>
        <v>32.89</v>
      </c>
    </row>
    <row r="2755" spans="1:7" x14ac:dyDescent="0.25">
      <c r="A2755" s="1" t="s">
        <v>24</v>
      </c>
      <c r="B2755" s="1">
        <v>45757</v>
      </c>
      <c r="C2755" t="s">
        <v>6</v>
      </c>
      <c r="D2755" s="2">
        <v>3974524.28</v>
      </c>
      <c r="E2755" s="2">
        <v>85967542.689999998</v>
      </c>
      <c r="F2755">
        <v>4.6232847370456812E-2</v>
      </c>
      <c r="G2755">
        <f>SUMIFS(Historico_Precos[Preço D0],Historico_Precos[Ativo],Historico_Posicoes[[#This Row],[Ativo]],Historico_Precos[Data],Historico_Posicoes[[#This Row],[Data]])</f>
        <v>17.18</v>
      </c>
    </row>
    <row r="2756" spans="1:7" x14ac:dyDescent="0.25">
      <c r="A2756" s="1" t="s">
        <v>24</v>
      </c>
      <c r="B2756" s="1">
        <v>45757</v>
      </c>
      <c r="C2756" t="s">
        <v>4</v>
      </c>
      <c r="D2756" s="2">
        <v>3528000</v>
      </c>
      <c r="E2756" s="2">
        <v>85967542.689999998</v>
      </c>
      <c r="F2756">
        <v>4.1038744270288273E-2</v>
      </c>
      <c r="G2756">
        <f>SUMIFS(Historico_Precos[Preço D0],Historico_Precos[Ativo],Historico_Posicoes[[#This Row],[Ativo]],Historico_Precos[Data],Historico_Posicoes[[#This Row],[Data]])</f>
        <v>105</v>
      </c>
    </row>
    <row r="2757" spans="1:7" x14ac:dyDescent="0.25">
      <c r="A2757" s="1" t="s">
        <v>24</v>
      </c>
      <c r="B2757" s="1">
        <v>45757</v>
      </c>
      <c r="C2757" t="s">
        <v>7</v>
      </c>
      <c r="D2757" s="2">
        <v>5902885.2000000002</v>
      </c>
      <c r="E2757" s="2">
        <v>85967542.689999998</v>
      </c>
      <c r="F2757">
        <v>6.8664114563398368E-2</v>
      </c>
      <c r="G2757">
        <f>SUMIFS(Historico_Precos[Preço D0],Historico_Precos[Ativo],Historico_Posicoes[[#This Row],[Ativo]],Historico_Precos[Data],Historico_Posicoes[[#This Row],[Data]])</f>
        <v>20.85</v>
      </c>
    </row>
    <row r="2758" spans="1:7" x14ac:dyDescent="0.25">
      <c r="A2758" s="1" t="s">
        <v>24</v>
      </c>
      <c r="B2758" s="1">
        <v>45757</v>
      </c>
      <c r="C2758" t="s">
        <v>5</v>
      </c>
      <c r="D2758" s="2">
        <v>3569245.76</v>
      </c>
      <c r="E2758" s="2">
        <v>85967542.689999998</v>
      </c>
      <c r="F2758">
        <v>4.1518527205910066E-2</v>
      </c>
      <c r="G2758">
        <f>SUMIFS(Historico_Precos[Preço D0],Historico_Precos[Ativo],Historico_Posicoes[[#This Row],[Ativo]],Historico_Precos[Data],Historico_Posicoes[[#This Row],[Data]])</f>
        <v>52.24</v>
      </c>
    </row>
    <row r="2759" spans="1:7" x14ac:dyDescent="0.25">
      <c r="A2759" s="1" t="s">
        <v>24</v>
      </c>
      <c r="B2759" s="1">
        <v>45757</v>
      </c>
      <c r="C2759" t="s">
        <v>8</v>
      </c>
      <c r="D2759" s="2">
        <v>4310997.3</v>
      </c>
      <c r="E2759" s="2">
        <v>85967542.689999998</v>
      </c>
      <c r="F2759">
        <v>5.0146801514910209E-2</v>
      </c>
      <c r="G2759">
        <f>SUMIFS(Historico_Precos[Preço D0],Historico_Precos[Ativo],Historico_Posicoes[[#This Row],[Ativo]],Historico_Precos[Data],Historico_Posicoes[[#This Row],[Data]])</f>
        <v>17.62</v>
      </c>
    </row>
    <row r="2760" spans="1:7" x14ac:dyDescent="0.25">
      <c r="A2760" s="1" t="s">
        <v>24</v>
      </c>
      <c r="B2760" s="1">
        <v>45757</v>
      </c>
      <c r="C2760" t="s">
        <v>15</v>
      </c>
      <c r="D2760" s="2">
        <v>3399629.4410000001</v>
      </c>
      <c r="E2760" s="2">
        <v>85967542.689999998</v>
      </c>
      <c r="F2760">
        <v>3.9545499785414426E-2</v>
      </c>
      <c r="G2760">
        <f>SUMIFS(Historico_Precos[Preço D0],Historico_Precos[Ativo],Historico_Posicoes[[#This Row],[Ativo]],Historico_Precos[Data],Historico_Posicoes[[#This Row],[Data]])</f>
        <v>76.120763999999994</v>
      </c>
    </row>
    <row r="2761" spans="1:7" x14ac:dyDescent="0.25">
      <c r="A2761" s="1" t="s">
        <v>25</v>
      </c>
      <c r="B2761" s="1">
        <v>45758</v>
      </c>
      <c r="C2761" t="s">
        <v>14</v>
      </c>
      <c r="D2761" s="2">
        <v>6979400.1588000003</v>
      </c>
      <c r="E2761" s="2">
        <v>218852228.09999999</v>
      </c>
      <c r="F2761">
        <v>3.1890925760239039E-2</v>
      </c>
      <c r="G2761">
        <f>SUMIFS(Historico_Precos[Preço D0],Historico_Precos[Ativo],Historico_Posicoes[[#This Row],[Ativo]],Historico_Precos[Data],Historico_Posicoes[[#This Row],[Data]])</f>
        <v>23493.517670000001</v>
      </c>
    </row>
    <row r="2762" spans="1:7" x14ac:dyDescent="0.25">
      <c r="A2762" s="1" t="s">
        <v>25</v>
      </c>
      <c r="B2762" s="1">
        <v>45758</v>
      </c>
      <c r="C2762" t="s">
        <v>15</v>
      </c>
      <c r="D2762" s="2">
        <v>7815480.3538000006</v>
      </c>
      <c r="E2762" s="2">
        <v>218852228.09999999</v>
      </c>
      <c r="F2762">
        <v>3.5711221318838381E-2</v>
      </c>
      <c r="G2762">
        <f>SUMIFS(Historico_Precos[Preço D0],Historico_Precos[Ativo],Historico_Posicoes[[#This Row],[Ativo]],Historico_Precos[Data],Historico_Posicoes[[#This Row],[Data]])</f>
        <v>158.35286200000002</v>
      </c>
    </row>
    <row r="2763" spans="1:7" x14ac:dyDescent="0.25">
      <c r="A2763" s="1" t="s">
        <v>26</v>
      </c>
      <c r="B2763" s="1">
        <v>45758</v>
      </c>
      <c r="C2763" t="s">
        <v>12</v>
      </c>
      <c r="D2763" s="2">
        <v>68298937.109999999</v>
      </c>
      <c r="E2763" s="2">
        <v>2173865999</v>
      </c>
      <c r="F2763">
        <v>3.1418190974705058E-2</v>
      </c>
      <c r="G2763">
        <f>SUMIFS(Historico_Precos[Preço D0],Historico_Precos[Ativo],Historico_Posicoes[[#This Row],[Ativo]],Historico_Precos[Data],Historico_Posicoes[[#This Row],[Data]])</f>
        <v>33.57</v>
      </c>
    </row>
    <row r="2764" spans="1:7" x14ac:dyDescent="0.25">
      <c r="A2764" s="1" t="s">
        <v>26</v>
      </c>
      <c r="B2764" s="1">
        <v>45758</v>
      </c>
      <c r="C2764" t="s">
        <v>10</v>
      </c>
      <c r="D2764" s="2">
        <v>125466108</v>
      </c>
      <c r="E2764" s="2">
        <v>2173865999</v>
      </c>
      <c r="F2764">
        <v>5.7715658673402892E-2</v>
      </c>
      <c r="G2764">
        <f>SUMIFS(Historico_Precos[Preço D0],Historico_Precos[Ativo],Historico_Posicoes[[#This Row],[Ativo]],Historico_Precos[Data],Historico_Posicoes[[#This Row],[Data]])</f>
        <v>12.44</v>
      </c>
    </row>
    <row r="2765" spans="1:7" x14ac:dyDescent="0.25">
      <c r="A2765" s="1" t="s">
        <v>26</v>
      </c>
      <c r="B2765" s="1">
        <v>45758</v>
      </c>
      <c r="C2765" t="s">
        <v>2</v>
      </c>
      <c r="D2765" s="2">
        <v>235931800</v>
      </c>
      <c r="E2765" s="2">
        <v>2173865999</v>
      </c>
      <c r="F2765">
        <v>0.10853097666025918</v>
      </c>
      <c r="G2765">
        <f>SUMIFS(Historico_Precos[Preço D0],Historico_Precos[Ativo],Historico_Posicoes[[#This Row],[Ativo]],Historico_Precos[Data],Historico_Posicoes[[#This Row],[Data]])</f>
        <v>41.2</v>
      </c>
    </row>
    <row r="2766" spans="1:7" x14ac:dyDescent="0.25">
      <c r="A2766" s="1" t="s">
        <v>26</v>
      </c>
      <c r="B2766" s="1">
        <v>45758</v>
      </c>
      <c r="C2766" t="s">
        <v>3</v>
      </c>
      <c r="D2766" s="2">
        <v>219015249.59999999</v>
      </c>
      <c r="E2766" s="2">
        <v>2173865999</v>
      </c>
      <c r="F2766">
        <v>0.10074919507492605</v>
      </c>
      <c r="G2766">
        <f>SUMIFS(Historico_Precos[Preço D0],Historico_Precos[Ativo],Historico_Posicoes[[#This Row],[Ativo]],Historico_Precos[Data],Historico_Posicoes[[#This Row],[Data]])</f>
        <v>33.6</v>
      </c>
    </row>
    <row r="2767" spans="1:7" x14ac:dyDescent="0.25">
      <c r="A2767" s="1" t="s">
        <v>26</v>
      </c>
      <c r="B2767" s="1">
        <v>45758</v>
      </c>
      <c r="C2767" t="s">
        <v>13</v>
      </c>
      <c r="D2767" s="2">
        <v>116363524</v>
      </c>
      <c r="E2767" s="2">
        <v>2173865999</v>
      </c>
      <c r="F2767">
        <v>5.3528379418753678E-2</v>
      </c>
      <c r="G2767">
        <f>SUMIFS(Historico_Precos[Preço D0],Historico_Precos[Ativo],Historico_Posicoes[[#This Row],[Ativo]],Historico_Precos[Data],Historico_Posicoes[[#This Row],[Data]])</f>
        <v>19</v>
      </c>
    </row>
    <row r="2768" spans="1:7" x14ac:dyDescent="0.25">
      <c r="A2768" s="1" t="s">
        <v>26</v>
      </c>
      <c r="B2768" s="1">
        <v>45758</v>
      </c>
      <c r="C2768" t="s">
        <v>14</v>
      </c>
      <c r="D2768" s="2">
        <v>127256822.09999999</v>
      </c>
      <c r="E2768" s="2">
        <v>2173865999</v>
      </c>
      <c r="F2768">
        <v>5.8539404985652015E-2</v>
      </c>
      <c r="G2768">
        <f>SUMIFS(Historico_Precos[Preço D0],Historico_Precos[Ativo],Historico_Posicoes[[#This Row],[Ativo]],Historico_Precos[Data],Historico_Posicoes[[#This Row],[Data]])</f>
        <v>23493.517670000001</v>
      </c>
    </row>
    <row r="2769" spans="1:7" x14ac:dyDescent="0.25">
      <c r="A2769" s="1" t="s">
        <v>26</v>
      </c>
      <c r="B2769" s="1">
        <v>45758</v>
      </c>
      <c r="C2769" t="s">
        <v>6</v>
      </c>
      <c r="D2769" s="2">
        <v>101488326.09999999</v>
      </c>
      <c r="E2769" s="2">
        <v>2173865999</v>
      </c>
      <c r="F2769">
        <v>4.6685640304731588E-2</v>
      </c>
      <c r="G2769">
        <f>SUMIFS(Historico_Precos[Preço D0],Historico_Precos[Ativo],Historico_Posicoes[[#This Row],[Ativo]],Historico_Precos[Data],Historico_Posicoes[[#This Row],[Data]])</f>
        <v>17.77</v>
      </c>
    </row>
    <row r="2770" spans="1:7" x14ac:dyDescent="0.25">
      <c r="A2770" s="1" t="s">
        <v>26</v>
      </c>
      <c r="B2770" s="1">
        <v>45758</v>
      </c>
      <c r="C2770" t="s">
        <v>4</v>
      </c>
      <c r="D2770" s="2">
        <v>98577299.219999999</v>
      </c>
      <c r="E2770" s="2">
        <v>2173865999</v>
      </c>
      <c r="F2770">
        <v>4.534653896116253E-2</v>
      </c>
      <c r="G2770">
        <f>SUMIFS(Historico_Precos[Preço D0],Historico_Precos[Ativo],Historico_Posicoes[[#This Row],[Ativo]],Historico_Precos[Data],Historico_Posicoes[[#This Row],[Data]])</f>
        <v>107.02</v>
      </c>
    </row>
    <row r="2771" spans="1:7" x14ac:dyDescent="0.25">
      <c r="A2771" s="1" t="s">
        <v>26</v>
      </c>
      <c r="B2771" s="1">
        <v>45758</v>
      </c>
      <c r="C2771" t="s">
        <v>7</v>
      </c>
      <c r="D2771" s="2">
        <v>161129022.30000001</v>
      </c>
      <c r="E2771" s="2">
        <v>2173865999</v>
      </c>
      <c r="F2771">
        <v>7.4120954269546041E-2</v>
      </c>
      <c r="G2771">
        <f>SUMIFS(Historico_Precos[Preço D0],Historico_Precos[Ativo],Historico_Posicoes[[#This Row],[Ativo]],Historico_Precos[Data],Historico_Posicoes[[#This Row],[Data]])</f>
        <v>21.61</v>
      </c>
    </row>
    <row r="2772" spans="1:7" x14ac:dyDescent="0.25">
      <c r="A2772" s="1" t="s">
        <v>26</v>
      </c>
      <c r="B2772" s="1">
        <v>45758</v>
      </c>
      <c r="C2772" t="s">
        <v>5</v>
      </c>
      <c r="D2772" s="2">
        <v>90592103.640000001</v>
      </c>
      <c r="E2772" s="2">
        <v>2173865999</v>
      </c>
      <c r="F2772">
        <v>4.1673269503121751E-2</v>
      </c>
      <c r="G2772">
        <f>SUMIFS(Historico_Precos[Preço D0],Historico_Precos[Ativo],Historico_Posicoes[[#This Row],[Ativo]],Historico_Precos[Data],Historico_Posicoes[[#This Row],[Data]])</f>
        <v>51.64</v>
      </c>
    </row>
    <row r="2773" spans="1:7" x14ac:dyDescent="0.25">
      <c r="A2773" s="1" t="s">
        <v>26</v>
      </c>
      <c r="B2773" s="1">
        <v>45758</v>
      </c>
      <c r="C2773" t="s">
        <v>8</v>
      </c>
      <c r="D2773" s="2">
        <v>114927308</v>
      </c>
      <c r="E2773" s="2">
        <v>2173865999</v>
      </c>
      <c r="F2773">
        <v>5.2867705761471824E-2</v>
      </c>
      <c r="G2773">
        <f>SUMIFS(Historico_Precos[Preço D0],Historico_Precos[Ativo],Historico_Posicoes[[#This Row],[Ativo]],Historico_Precos[Data],Historico_Posicoes[[#This Row],[Data]])</f>
        <v>17.899999999999999</v>
      </c>
    </row>
    <row r="2774" spans="1:7" x14ac:dyDescent="0.25">
      <c r="A2774" s="1" t="s">
        <v>26</v>
      </c>
      <c r="B2774" s="1">
        <v>45758</v>
      </c>
      <c r="C2774" t="s">
        <v>15</v>
      </c>
      <c r="D2774" s="2">
        <v>89931602</v>
      </c>
      <c r="E2774" s="2">
        <v>2173865999</v>
      </c>
      <c r="F2774">
        <v>4.1369432173542171E-2</v>
      </c>
      <c r="G2774">
        <f>SUMIFS(Historico_Precos[Preço D0],Historico_Precos[Ativo],Historico_Posicoes[[#This Row],[Ativo]],Historico_Precos[Data],Historico_Posicoes[[#This Row],[Data]])</f>
        <v>158.35286200000002</v>
      </c>
    </row>
    <row r="2775" spans="1:7" x14ac:dyDescent="0.25">
      <c r="A2775" s="1" t="s">
        <v>25</v>
      </c>
      <c r="B2775" s="1">
        <v>45758</v>
      </c>
      <c r="C2775" t="s">
        <v>12</v>
      </c>
      <c r="D2775" s="2">
        <v>5529113.2800000003</v>
      </c>
      <c r="E2775" s="2">
        <v>218852228.09999999</v>
      </c>
      <c r="F2775">
        <v>2.5264139771396736E-2</v>
      </c>
      <c r="G2775">
        <f>SUMIFS(Historico_Precos[Preço D0],Historico_Precos[Ativo],Historico_Posicoes[[#This Row],[Ativo]],Historico_Precos[Data],Historico_Posicoes[[#This Row],[Data]])</f>
        <v>33.57</v>
      </c>
    </row>
    <row r="2776" spans="1:7" x14ac:dyDescent="0.25">
      <c r="A2776" s="1" t="s">
        <v>25</v>
      </c>
      <c r="B2776" s="1">
        <v>45758</v>
      </c>
      <c r="C2776" t="s">
        <v>9</v>
      </c>
      <c r="D2776" s="2">
        <v>14782272.779999999</v>
      </c>
      <c r="E2776" s="2">
        <v>218852228.09999999</v>
      </c>
      <c r="F2776">
        <v>6.7544538652106134E-2</v>
      </c>
      <c r="G2776">
        <f>SUMIFS(Historico_Precos[Preço D0],Historico_Precos[Ativo],Historico_Posicoes[[#This Row],[Ativo]],Historico_Precos[Data],Historico_Posicoes[[#This Row],[Data]])</f>
        <v>41.46</v>
      </c>
    </row>
    <row r="2777" spans="1:7" x14ac:dyDescent="0.25">
      <c r="A2777" s="1" t="s">
        <v>25</v>
      </c>
      <c r="B2777" s="1">
        <v>45758</v>
      </c>
      <c r="C2777" t="s">
        <v>10</v>
      </c>
      <c r="D2777" s="2">
        <v>10430940</v>
      </c>
      <c r="E2777" s="2">
        <v>218852228.09999999</v>
      </c>
      <c r="F2777">
        <v>4.7662023323033285E-2</v>
      </c>
      <c r="G2777">
        <f>SUMIFS(Historico_Precos[Preço D0],Historico_Precos[Ativo],Historico_Posicoes[[#This Row],[Ativo]],Historico_Precos[Data],Historico_Posicoes[[#This Row],[Data]])</f>
        <v>12.44</v>
      </c>
    </row>
    <row r="2778" spans="1:7" x14ac:dyDescent="0.25">
      <c r="A2778" s="1" t="s">
        <v>25</v>
      </c>
      <c r="B2778" s="1">
        <v>45758</v>
      </c>
      <c r="C2778" t="s">
        <v>2</v>
      </c>
      <c r="D2778" s="2">
        <v>18522366.399999999</v>
      </c>
      <c r="E2778" s="2">
        <v>218852228.09999999</v>
      </c>
      <c r="F2778">
        <v>8.4634123037287914E-2</v>
      </c>
      <c r="G2778">
        <f>SUMIFS(Historico_Precos[Preço D0],Historico_Precos[Ativo],Historico_Posicoes[[#This Row],[Ativo]],Historico_Precos[Data],Historico_Posicoes[[#This Row],[Data]])</f>
        <v>41.2</v>
      </c>
    </row>
    <row r="2779" spans="1:7" x14ac:dyDescent="0.25">
      <c r="A2779" s="1" t="s">
        <v>25</v>
      </c>
      <c r="B2779" s="1">
        <v>45758</v>
      </c>
      <c r="C2779" t="s">
        <v>3</v>
      </c>
      <c r="D2779" s="2">
        <v>17747284.800000001</v>
      </c>
      <c r="E2779" s="2">
        <v>218852228.09999999</v>
      </c>
      <c r="F2779">
        <v>8.1092547944683235E-2</v>
      </c>
      <c r="G2779">
        <f>SUMIFS(Historico_Precos[Preço D0],Historico_Precos[Ativo],Historico_Posicoes[[#This Row],[Ativo]],Historico_Precos[Data],Historico_Posicoes[[#This Row],[Data]])</f>
        <v>33.6</v>
      </c>
    </row>
    <row r="2780" spans="1:7" x14ac:dyDescent="0.25">
      <c r="A2780" s="1" t="s">
        <v>25</v>
      </c>
      <c r="B2780" s="1">
        <v>45758</v>
      </c>
      <c r="C2780" t="s">
        <v>13</v>
      </c>
      <c r="D2780" s="2">
        <v>9789256</v>
      </c>
      <c r="E2780" s="2">
        <v>218852228.09999999</v>
      </c>
      <c r="F2780">
        <v>4.4729980978429895E-2</v>
      </c>
      <c r="G2780">
        <f>SUMIFS(Historico_Precos[Preço D0],Historico_Precos[Ativo],Historico_Posicoes[[#This Row],[Ativo]],Historico_Precos[Data],Historico_Posicoes[[#This Row],[Data]])</f>
        <v>19</v>
      </c>
    </row>
    <row r="2781" spans="1:7" x14ac:dyDescent="0.25">
      <c r="A2781" s="1" t="s">
        <v>25</v>
      </c>
      <c r="B2781" s="1">
        <v>45758</v>
      </c>
      <c r="C2781" t="s">
        <v>11</v>
      </c>
      <c r="D2781" s="2">
        <v>5403542</v>
      </c>
      <c r="E2781" s="2">
        <v>218852228.09999999</v>
      </c>
      <c r="F2781">
        <v>2.4690367774236062E-2</v>
      </c>
      <c r="G2781">
        <f>SUMIFS(Historico_Precos[Preço D0],Historico_Precos[Ativo],Historico_Posicoes[[#This Row],[Ativo]],Historico_Precos[Data],Historico_Posicoes[[#This Row],[Data]])</f>
        <v>34.33</v>
      </c>
    </row>
    <row r="2782" spans="1:7" x14ac:dyDescent="0.25">
      <c r="A2782" s="1" t="s">
        <v>25</v>
      </c>
      <c r="B2782" s="1">
        <v>45758</v>
      </c>
      <c r="C2782" t="s">
        <v>6</v>
      </c>
      <c r="D2782" s="2">
        <v>8718726.1099999994</v>
      </c>
      <c r="E2782" s="2">
        <v>218852228.09999999</v>
      </c>
      <c r="F2782">
        <v>3.9838416020220542E-2</v>
      </c>
      <c r="G2782">
        <f>SUMIFS(Historico_Precos[Preço D0],Historico_Precos[Ativo],Historico_Posicoes[[#This Row],[Ativo]],Historico_Precos[Data],Historico_Posicoes[[#This Row],[Data]])</f>
        <v>17.77</v>
      </c>
    </row>
    <row r="2783" spans="1:7" x14ac:dyDescent="0.25">
      <c r="A2783" s="1" t="s">
        <v>25</v>
      </c>
      <c r="B2783" s="1">
        <v>45758</v>
      </c>
      <c r="C2783" t="s">
        <v>4</v>
      </c>
      <c r="D2783" s="2">
        <v>7298764</v>
      </c>
      <c r="E2783" s="2">
        <v>218852228.09999999</v>
      </c>
      <c r="F2783">
        <v>3.3350192791571587E-2</v>
      </c>
      <c r="G2783">
        <f>SUMIFS(Historico_Precos[Preço D0],Historico_Precos[Ativo],Historico_Posicoes[[#This Row],[Ativo]],Historico_Precos[Data],Historico_Posicoes[[#This Row],[Data]])</f>
        <v>107.02</v>
      </c>
    </row>
    <row r="2784" spans="1:7" x14ac:dyDescent="0.25">
      <c r="A2784" s="1" t="s">
        <v>25</v>
      </c>
      <c r="B2784" s="1">
        <v>45758</v>
      </c>
      <c r="C2784" t="s">
        <v>7</v>
      </c>
      <c r="D2784" s="2">
        <v>13465925.74</v>
      </c>
      <c r="E2784" s="2">
        <v>218852228.09999999</v>
      </c>
      <c r="F2784">
        <v>6.1529763059332547E-2</v>
      </c>
      <c r="G2784">
        <f>SUMIFS(Historico_Precos[Preço D0],Historico_Precos[Ativo],Historico_Posicoes[[#This Row],[Ativo]],Historico_Precos[Data],Historico_Posicoes[[#This Row],[Data]])</f>
        <v>21.61</v>
      </c>
    </row>
    <row r="2785" spans="1:7" x14ac:dyDescent="0.25">
      <c r="A2785" s="1" t="s">
        <v>25</v>
      </c>
      <c r="B2785" s="1">
        <v>45758</v>
      </c>
      <c r="C2785" t="s">
        <v>5</v>
      </c>
      <c r="D2785" s="2">
        <v>7291361.4400000004</v>
      </c>
      <c r="E2785" s="2">
        <v>218852228.09999999</v>
      </c>
      <c r="F2785">
        <v>3.3316368324421919E-2</v>
      </c>
      <c r="G2785">
        <f>SUMIFS(Historico_Precos[Preço D0],Historico_Precos[Ativo],Historico_Posicoes[[#This Row],[Ativo]],Historico_Precos[Data],Historico_Posicoes[[#This Row],[Data]])</f>
        <v>51.64</v>
      </c>
    </row>
    <row r="2786" spans="1:7" x14ac:dyDescent="0.25">
      <c r="A2786" s="1" t="s">
        <v>25</v>
      </c>
      <c r="B2786" s="1">
        <v>45758</v>
      </c>
      <c r="C2786" t="s">
        <v>8</v>
      </c>
      <c r="D2786" s="2">
        <v>9238476.4000000004</v>
      </c>
      <c r="E2786" s="2">
        <v>218852228.09999999</v>
      </c>
      <c r="F2786">
        <v>4.2213307491567646E-2</v>
      </c>
      <c r="G2786">
        <f>SUMIFS(Historico_Precos[Preço D0],Historico_Precos[Ativo],Historico_Posicoes[[#This Row],[Ativo]],Historico_Precos[Data],Historico_Posicoes[[#This Row],[Data]])</f>
        <v>17.899999999999999</v>
      </c>
    </row>
    <row r="2787" spans="1:7" x14ac:dyDescent="0.25">
      <c r="A2787" s="1" t="s">
        <v>24</v>
      </c>
      <c r="B2787" s="1">
        <v>45758</v>
      </c>
      <c r="C2787" t="s">
        <v>12</v>
      </c>
      <c r="D2787" s="2">
        <v>2575221.84</v>
      </c>
      <c r="E2787" s="2">
        <v>87538224.640000001</v>
      </c>
      <c r="F2787">
        <v>2.9418255288938881E-2</v>
      </c>
      <c r="G2787">
        <f>SUMIFS(Historico_Precos[Preço D0],Historico_Precos[Ativo],Historico_Posicoes[[#This Row],[Ativo]],Historico_Precos[Data],Historico_Posicoes[[#This Row],[Data]])</f>
        <v>33.57</v>
      </c>
    </row>
    <row r="2788" spans="1:7" x14ac:dyDescent="0.25">
      <c r="A2788" s="1" t="s">
        <v>24</v>
      </c>
      <c r="B2788" s="1">
        <v>45758</v>
      </c>
      <c r="C2788" t="s">
        <v>9</v>
      </c>
      <c r="D2788" s="2">
        <v>7372334.2800000003</v>
      </c>
      <c r="E2788" s="2">
        <v>87538224.640000001</v>
      </c>
      <c r="F2788">
        <v>8.4218457825922841E-2</v>
      </c>
      <c r="G2788">
        <f>SUMIFS(Historico_Precos[Preço D0],Historico_Precos[Ativo],Historico_Posicoes[[#This Row],[Ativo]],Historico_Precos[Data],Historico_Posicoes[[#This Row],[Data]])</f>
        <v>41.46</v>
      </c>
    </row>
    <row r="2789" spans="1:7" x14ac:dyDescent="0.25">
      <c r="A2789" s="1" t="s">
        <v>24</v>
      </c>
      <c r="B2789" s="1">
        <v>45758</v>
      </c>
      <c r="C2789" t="s">
        <v>10</v>
      </c>
      <c r="D2789" s="2">
        <v>5046908</v>
      </c>
      <c r="E2789" s="2">
        <v>87538224.640000001</v>
      </c>
      <c r="F2789">
        <v>5.7653762350737117E-2</v>
      </c>
      <c r="G2789">
        <f>SUMIFS(Historico_Precos[Preço D0],Historico_Precos[Ativo],Historico_Posicoes[[#This Row],[Ativo]],Historico_Precos[Data],Historico_Posicoes[[#This Row],[Data]])</f>
        <v>12.44</v>
      </c>
    </row>
    <row r="2790" spans="1:7" x14ac:dyDescent="0.25">
      <c r="A2790" s="1" t="s">
        <v>24</v>
      </c>
      <c r="B2790" s="1">
        <v>45758</v>
      </c>
      <c r="C2790" t="s">
        <v>2</v>
      </c>
      <c r="D2790" s="2">
        <v>8548134.8000000007</v>
      </c>
      <c r="E2790" s="2">
        <v>87538224.640000001</v>
      </c>
      <c r="F2790">
        <v>9.76503103090577E-2</v>
      </c>
      <c r="G2790">
        <f>SUMIFS(Historico_Precos[Preço D0],Historico_Precos[Ativo],Historico_Posicoes[[#This Row],[Ativo]],Historico_Precos[Data],Historico_Posicoes[[#This Row],[Data]])</f>
        <v>41.2</v>
      </c>
    </row>
    <row r="2791" spans="1:7" x14ac:dyDescent="0.25">
      <c r="A2791" s="1" t="s">
        <v>24</v>
      </c>
      <c r="B2791" s="1">
        <v>45758</v>
      </c>
      <c r="C2791" t="s">
        <v>3</v>
      </c>
      <c r="D2791" s="2">
        <v>8525865.5999999996</v>
      </c>
      <c r="E2791" s="2">
        <v>87538224.640000001</v>
      </c>
      <c r="F2791">
        <v>9.7395916298994287E-2</v>
      </c>
      <c r="G2791">
        <f>SUMIFS(Historico_Precos[Preço D0],Historico_Precos[Ativo],Historico_Posicoes[[#This Row],[Ativo]],Historico_Precos[Data],Historico_Posicoes[[#This Row],[Data]])</f>
        <v>33.6</v>
      </c>
    </row>
    <row r="2792" spans="1:7" x14ac:dyDescent="0.25">
      <c r="A2792" s="1" t="s">
        <v>24</v>
      </c>
      <c r="B2792" s="1">
        <v>45758</v>
      </c>
      <c r="C2792" t="s">
        <v>13</v>
      </c>
      <c r="D2792" s="2">
        <v>4568189</v>
      </c>
      <c r="E2792" s="2">
        <v>87538224.640000001</v>
      </c>
      <c r="F2792">
        <v>5.2185077076747077E-2</v>
      </c>
      <c r="G2792">
        <f>SUMIFS(Historico_Precos[Preço D0],Historico_Precos[Ativo],Historico_Posicoes[[#This Row],[Ativo]],Historico_Precos[Data],Historico_Posicoes[[#This Row],[Data]])</f>
        <v>19</v>
      </c>
    </row>
    <row r="2793" spans="1:7" x14ac:dyDescent="0.25">
      <c r="A2793" s="1" t="s">
        <v>24</v>
      </c>
      <c r="B2793" s="1">
        <v>45758</v>
      </c>
      <c r="C2793" t="s">
        <v>14</v>
      </c>
      <c r="D2793" s="2">
        <v>3120202.4240000001</v>
      </c>
      <c r="E2793" s="2">
        <v>87538224.640000001</v>
      </c>
      <c r="F2793">
        <v>3.5643885135114385E-2</v>
      </c>
      <c r="G2793">
        <f>SUMIFS(Historico_Precos[Preço D0],Historico_Precos[Ativo],Historico_Posicoes[[#This Row],[Ativo]],Historico_Precos[Data],Historico_Posicoes[[#This Row],[Data]])</f>
        <v>23493.517670000001</v>
      </c>
    </row>
    <row r="2794" spans="1:7" x14ac:dyDescent="0.25">
      <c r="A2794" s="1" t="s">
        <v>24</v>
      </c>
      <c r="B2794" s="1">
        <v>45758</v>
      </c>
      <c r="C2794" t="s">
        <v>11</v>
      </c>
      <c r="D2794" s="2">
        <v>2344739</v>
      </c>
      <c r="E2794" s="2">
        <v>87538224.640000001</v>
      </c>
      <c r="F2794">
        <v>2.6785315896486521E-2</v>
      </c>
      <c r="G2794">
        <f>SUMIFS(Historico_Precos[Preço D0],Historico_Precos[Ativo],Historico_Posicoes[[#This Row],[Ativo]],Historico_Precos[Data],Historico_Posicoes[[#This Row],[Data]])</f>
        <v>34.33</v>
      </c>
    </row>
    <row r="2795" spans="1:7" x14ac:dyDescent="0.25">
      <c r="A2795" s="1" t="s">
        <v>24</v>
      </c>
      <c r="B2795" s="1">
        <v>45758</v>
      </c>
      <c r="C2795" t="s">
        <v>6</v>
      </c>
      <c r="D2795" s="2">
        <v>4111018.42</v>
      </c>
      <c r="E2795" s="2">
        <v>87538224.640000001</v>
      </c>
      <c r="F2795">
        <v>4.6962551924105367E-2</v>
      </c>
      <c r="G2795">
        <f>SUMIFS(Historico_Precos[Preço D0],Historico_Precos[Ativo],Historico_Posicoes[[#This Row],[Ativo]],Historico_Precos[Data],Historico_Posicoes[[#This Row],[Data]])</f>
        <v>17.77</v>
      </c>
    </row>
    <row r="2796" spans="1:7" x14ac:dyDescent="0.25">
      <c r="A2796" s="1" t="s">
        <v>24</v>
      </c>
      <c r="B2796" s="1">
        <v>45758</v>
      </c>
      <c r="C2796" t="s">
        <v>4</v>
      </c>
      <c r="D2796" s="2">
        <v>3595872</v>
      </c>
      <c r="E2796" s="2">
        <v>87538224.640000001</v>
      </c>
      <c r="F2796">
        <v>4.1077735067029116E-2</v>
      </c>
      <c r="G2796">
        <f>SUMIFS(Historico_Precos[Preço D0],Historico_Precos[Ativo],Historico_Posicoes[[#This Row],[Ativo]],Historico_Precos[Data],Historico_Posicoes[[#This Row],[Data]])</f>
        <v>107.02</v>
      </c>
    </row>
    <row r="2797" spans="1:7" x14ac:dyDescent="0.25">
      <c r="A2797" s="1" t="s">
        <v>24</v>
      </c>
      <c r="B2797" s="1">
        <v>45758</v>
      </c>
      <c r="C2797" t="s">
        <v>7</v>
      </c>
      <c r="D2797" s="2">
        <v>6118050.3200000003</v>
      </c>
      <c r="E2797" s="2">
        <v>87538224.640000001</v>
      </c>
      <c r="F2797">
        <v>6.9890043408584263E-2</v>
      </c>
      <c r="G2797">
        <f>SUMIFS(Historico_Precos[Preço D0],Historico_Precos[Ativo],Historico_Posicoes[[#This Row],[Ativo]],Historico_Precos[Data],Historico_Posicoes[[#This Row],[Data]])</f>
        <v>21.61</v>
      </c>
    </row>
    <row r="2798" spans="1:7" x14ac:dyDescent="0.25">
      <c r="A2798" s="1" t="s">
        <v>24</v>
      </c>
      <c r="B2798" s="1">
        <v>45758</v>
      </c>
      <c r="C2798" t="s">
        <v>5</v>
      </c>
      <c r="D2798" s="2">
        <v>3528251.36</v>
      </c>
      <c r="E2798" s="2">
        <v>87538224.640000001</v>
      </c>
      <c r="F2798">
        <v>4.030526520854056E-2</v>
      </c>
      <c r="G2798">
        <f>SUMIFS(Historico_Precos[Preço D0],Historico_Precos[Ativo],Historico_Posicoes[[#This Row],[Ativo]],Historico_Precos[Data],Historico_Posicoes[[#This Row],[Data]])</f>
        <v>51.64</v>
      </c>
    </row>
    <row r="2799" spans="1:7" x14ac:dyDescent="0.25">
      <c r="A2799" s="1" t="s">
        <v>24</v>
      </c>
      <c r="B2799" s="1">
        <v>45758</v>
      </c>
      <c r="C2799" t="s">
        <v>8</v>
      </c>
      <c r="D2799" s="2">
        <v>4379503.5</v>
      </c>
      <c r="E2799" s="2">
        <v>87538224.640000001</v>
      </c>
      <c r="F2799">
        <v>5.002961298347848E-2</v>
      </c>
      <c r="G2799">
        <f>SUMIFS(Historico_Precos[Preço D0],Historico_Precos[Ativo],Historico_Posicoes[[#This Row],[Ativo]],Historico_Precos[Data],Historico_Posicoes[[#This Row],[Data]])</f>
        <v>17.899999999999999</v>
      </c>
    </row>
    <row r="2800" spans="1:7" x14ac:dyDescent="0.25">
      <c r="A2800" s="1" t="s">
        <v>24</v>
      </c>
      <c r="B2800" s="1">
        <v>45758</v>
      </c>
      <c r="C2800" t="s">
        <v>15</v>
      </c>
      <c r="D2800" s="2">
        <v>3531079.09</v>
      </c>
      <c r="E2800" s="2">
        <v>87538224.640000001</v>
      </c>
      <c r="F2800">
        <v>4.0337568011249075E-2</v>
      </c>
      <c r="G2800">
        <f>SUMIFS(Historico_Precos[Preço D0],Historico_Precos[Ativo],Historico_Posicoes[[#This Row],[Ativo]],Historico_Precos[Data],Historico_Posicoes[[#This Row],[Data]])</f>
        <v>158.35286200000002</v>
      </c>
    </row>
    <row r="2801" spans="1:7" x14ac:dyDescent="0.25">
      <c r="A2801" s="1" t="s">
        <v>25</v>
      </c>
      <c r="B2801" s="1">
        <v>45761</v>
      </c>
      <c r="C2801" t="s">
        <v>14</v>
      </c>
      <c r="D2801" s="2">
        <v>7094341.6994000003</v>
      </c>
      <c r="E2801" s="2">
        <v>220445693.80000001</v>
      </c>
      <c r="F2801">
        <v>3.2181811207600011E-2</v>
      </c>
      <c r="G2801">
        <f>SUMIFS(Historico_Precos[Preço D0],Historico_Precos[Ativo],Historico_Posicoes[[#This Row],[Ativo]],Historico_Precos[Data],Historico_Posicoes[[#This Row],[Data]])</f>
        <v>23824.423970000003</v>
      </c>
    </row>
    <row r="2802" spans="1:7" x14ac:dyDescent="0.25">
      <c r="A2802" s="1" t="s">
        <v>25</v>
      </c>
      <c r="B2802" s="1">
        <v>45761</v>
      </c>
      <c r="C2802" t="s">
        <v>15</v>
      </c>
      <c r="D2802" s="2">
        <v>7943753.0569000002</v>
      </c>
      <c r="E2802" s="2">
        <v>220445693.80000001</v>
      </c>
      <c r="F2802">
        <v>3.603496589099623E-2</v>
      </c>
      <c r="G2802">
        <f>SUMIFS(Historico_Precos[Preço D0],Historico_Precos[Ativo],Historico_Posicoes[[#This Row],[Ativo]],Historico_Precos[Data],Historico_Posicoes[[#This Row],[Data]])</f>
        <v>160.5744095</v>
      </c>
    </row>
    <row r="2803" spans="1:7" x14ac:dyDescent="0.25">
      <c r="A2803" s="1" t="s">
        <v>26</v>
      </c>
      <c r="B2803" s="1">
        <v>45761</v>
      </c>
      <c r="C2803" t="s">
        <v>12</v>
      </c>
      <c r="D2803" s="2">
        <v>69946900.739999995</v>
      </c>
      <c r="E2803" s="2">
        <v>2210231790</v>
      </c>
      <c r="F2803">
        <v>3.1646862132953028E-2</v>
      </c>
      <c r="G2803">
        <f>SUMIFS(Historico_Precos[Preço D0],Historico_Precos[Ativo],Historico_Posicoes[[#This Row],[Ativo]],Historico_Precos[Data],Historico_Posicoes[[#This Row],[Data]])</f>
        <v>34.380000000000003</v>
      </c>
    </row>
    <row r="2804" spans="1:7" x14ac:dyDescent="0.25">
      <c r="A2804" s="1" t="s">
        <v>26</v>
      </c>
      <c r="B2804" s="1">
        <v>45761</v>
      </c>
      <c r="C2804" t="s">
        <v>10</v>
      </c>
      <c r="D2804" s="2">
        <v>125264394</v>
      </c>
      <c r="E2804" s="2">
        <v>2210231790</v>
      </c>
      <c r="F2804">
        <v>5.6674777082995446E-2</v>
      </c>
      <c r="G2804">
        <f>SUMIFS(Historico_Precos[Preço D0],Historico_Precos[Ativo],Historico_Posicoes[[#This Row],[Ativo]],Historico_Precos[Data],Historico_Posicoes[[#This Row],[Data]])</f>
        <v>12.42</v>
      </c>
    </row>
    <row r="2805" spans="1:7" x14ac:dyDescent="0.25">
      <c r="A2805" s="1" t="s">
        <v>26</v>
      </c>
      <c r="B2805" s="1">
        <v>45761</v>
      </c>
      <c r="C2805" t="s">
        <v>2</v>
      </c>
      <c r="D2805" s="2">
        <v>232820168</v>
      </c>
      <c r="E2805" s="2">
        <v>2210231790</v>
      </c>
      <c r="F2805">
        <v>0.1053374442686846</v>
      </c>
      <c r="G2805">
        <f>SUMIFS(Historico_Precos[Preço D0],Historico_Precos[Ativo],Historico_Posicoes[[#This Row],[Ativo]],Historico_Precos[Data],Historico_Posicoes[[#This Row],[Data]])</f>
        <v>42.16</v>
      </c>
    </row>
    <row r="2806" spans="1:7" x14ac:dyDescent="0.25">
      <c r="A2806" s="1" t="s">
        <v>26</v>
      </c>
      <c r="B2806" s="1">
        <v>45761</v>
      </c>
      <c r="C2806" t="s">
        <v>3</v>
      </c>
      <c r="D2806" s="2">
        <v>202562972</v>
      </c>
      <c r="E2806" s="2">
        <v>2210231790</v>
      </c>
      <c r="F2806">
        <v>9.1647841152443107E-2</v>
      </c>
      <c r="G2806">
        <f>SUMIFS(Historico_Precos[Preço D0],Historico_Precos[Ativo],Historico_Posicoes[[#This Row],[Ativo]],Historico_Precos[Data],Historico_Posicoes[[#This Row],[Data]])</f>
        <v>34.340000000000003</v>
      </c>
    </row>
    <row r="2807" spans="1:7" x14ac:dyDescent="0.25">
      <c r="A2807" s="1" t="s">
        <v>26</v>
      </c>
      <c r="B2807" s="1">
        <v>45761</v>
      </c>
      <c r="C2807" t="s">
        <v>13</v>
      </c>
      <c r="D2807" s="2">
        <v>118813282.40000001</v>
      </c>
      <c r="E2807" s="2">
        <v>2210231790</v>
      </c>
      <c r="F2807">
        <v>5.3756028185623014E-2</v>
      </c>
      <c r="G2807">
        <f>SUMIFS(Historico_Precos[Preço D0],Historico_Precos[Ativo],Historico_Posicoes[[#This Row],[Ativo]],Historico_Precos[Data],Historico_Posicoes[[#This Row],[Data]])</f>
        <v>19.399999999999999</v>
      </c>
    </row>
    <row r="2808" spans="1:7" x14ac:dyDescent="0.25">
      <c r="A2808" s="1" t="s">
        <v>26</v>
      </c>
      <c r="B2808" s="1">
        <v>45761</v>
      </c>
      <c r="C2808" t="s">
        <v>14</v>
      </c>
      <c r="D2808" s="2">
        <v>128746755.5</v>
      </c>
      <c r="E2808" s="2">
        <v>2210231790</v>
      </c>
      <c r="F2808">
        <v>5.8250341019662921E-2</v>
      </c>
      <c r="G2808">
        <f>SUMIFS(Historico_Precos[Preço D0],Historico_Precos[Ativo],Historico_Posicoes[[#This Row],[Ativo]],Historico_Precos[Data],Historico_Posicoes[[#This Row],[Data]])</f>
        <v>23824.423970000003</v>
      </c>
    </row>
    <row r="2809" spans="1:7" x14ac:dyDescent="0.25">
      <c r="A2809" s="1" t="s">
        <v>26</v>
      </c>
      <c r="B2809" s="1">
        <v>45761</v>
      </c>
      <c r="C2809" t="s">
        <v>6</v>
      </c>
      <c r="D2809" s="2">
        <v>105486178</v>
      </c>
      <c r="E2809" s="2">
        <v>2210231790</v>
      </c>
      <c r="F2809">
        <v>4.7726296616157168E-2</v>
      </c>
      <c r="G2809">
        <f>SUMIFS(Historico_Precos[Preço D0],Historico_Precos[Ativo],Historico_Posicoes[[#This Row],[Ativo]],Historico_Precos[Data],Historico_Posicoes[[#This Row],[Data]])</f>
        <v>18.47</v>
      </c>
    </row>
    <row r="2810" spans="1:7" x14ac:dyDescent="0.25">
      <c r="A2810" s="1" t="s">
        <v>26</v>
      </c>
      <c r="B2810" s="1">
        <v>45761</v>
      </c>
      <c r="C2810" t="s">
        <v>4</v>
      </c>
      <c r="D2810" s="2">
        <v>99848432.400000006</v>
      </c>
      <c r="E2810" s="2">
        <v>2210231790</v>
      </c>
      <c r="F2810">
        <v>4.5175548036072724E-2</v>
      </c>
      <c r="G2810">
        <f>SUMIFS(Historico_Precos[Preço D0],Historico_Precos[Ativo],Historico_Posicoes[[#This Row],[Ativo]],Historico_Precos[Data],Historico_Posicoes[[#This Row],[Data]])</f>
        <v>108.4</v>
      </c>
    </row>
    <row r="2811" spans="1:7" x14ac:dyDescent="0.25">
      <c r="A2811" s="1" t="s">
        <v>26</v>
      </c>
      <c r="B2811" s="1">
        <v>45761</v>
      </c>
      <c r="C2811" t="s">
        <v>7</v>
      </c>
      <c r="D2811" s="2">
        <v>151098359.59999999</v>
      </c>
      <c r="E2811" s="2">
        <v>2210231790</v>
      </c>
      <c r="F2811">
        <v>6.8363128375779986E-2</v>
      </c>
      <c r="G2811">
        <f>SUMIFS(Historico_Precos[Preço D0],Historico_Precos[Ativo],Historico_Posicoes[[#This Row],[Ativo]],Historico_Precos[Data],Historico_Posicoes[[#This Row],[Data]])</f>
        <v>22.06</v>
      </c>
    </row>
    <row r="2812" spans="1:7" x14ac:dyDescent="0.25">
      <c r="A2812" s="1" t="s">
        <v>26</v>
      </c>
      <c r="B2812" s="1">
        <v>45761</v>
      </c>
      <c r="C2812" t="s">
        <v>5</v>
      </c>
      <c r="D2812" s="2">
        <v>91942915.409999996</v>
      </c>
      <c r="E2812" s="2">
        <v>2210231790</v>
      </c>
      <c r="F2812">
        <v>4.1598766168321193E-2</v>
      </c>
      <c r="G2812">
        <f>SUMIFS(Historico_Precos[Preço D0],Historico_Precos[Ativo],Historico_Posicoes[[#This Row],[Ativo]],Historico_Precos[Data],Historico_Posicoes[[#This Row],[Data]])</f>
        <v>52.41</v>
      </c>
    </row>
    <row r="2813" spans="1:7" x14ac:dyDescent="0.25">
      <c r="A2813" s="1" t="s">
        <v>26</v>
      </c>
      <c r="B2813" s="1">
        <v>45761</v>
      </c>
      <c r="C2813" t="s">
        <v>8</v>
      </c>
      <c r="D2813" s="2">
        <v>117367105.59999999</v>
      </c>
      <c r="E2813" s="2">
        <v>2210231790</v>
      </c>
      <c r="F2813">
        <v>5.3101718168663201E-2</v>
      </c>
      <c r="G2813">
        <f>SUMIFS(Historico_Precos[Preço D0],Historico_Precos[Ativo],Historico_Posicoes[[#This Row],[Ativo]],Historico_Precos[Data],Historico_Posicoes[[#This Row],[Data]])</f>
        <v>18.28</v>
      </c>
    </row>
    <row r="2814" spans="1:7" x14ac:dyDescent="0.25">
      <c r="A2814" s="1" t="s">
        <v>26</v>
      </c>
      <c r="B2814" s="1">
        <v>45761</v>
      </c>
      <c r="C2814" t="s">
        <v>15</v>
      </c>
      <c r="D2814" s="2">
        <v>90979512.409999996</v>
      </c>
      <c r="E2814" s="2">
        <v>2210231790</v>
      </c>
      <c r="F2814">
        <v>4.1162882925505288E-2</v>
      </c>
      <c r="G2814">
        <f>SUMIFS(Historico_Precos[Preço D0],Historico_Precos[Ativo],Historico_Posicoes[[#This Row],[Ativo]],Historico_Precos[Data],Historico_Posicoes[[#This Row],[Data]])</f>
        <v>160.5744095</v>
      </c>
    </row>
    <row r="2815" spans="1:7" x14ac:dyDescent="0.25">
      <c r="A2815" s="1" t="s">
        <v>25</v>
      </c>
      <c r="B2815" s="1">
        <v>45761</v>
      </c>
      <c r="C2815" t="s">
        <v>12</v>
      </c>
      <c r="D2815" s="2">
        <v>5662523.5199999996</v>
      </c>
      <c r="E2815" s="2">
        <v>220445693.80000001</v>
      </c>
      <c r="F2815">
        <v>2.568670506731395E-2</v>
      </c>
      <c r="G2815">
        <f>SUMIFS(Historico_Precos[Preço D0],Historico_Precos[Ativo],Historico_Posicoes[[#This Row],[Ativo]],Historico_Precos[Data],Historico_Posicoes[[#This Row],[Data]])</f>
        <v>34.380000000000003</v>
      </c>
    </row>
    <row r="2816" spans="1:7" x14ac:dyDescent="0.25">
      <c r="A2816" s="1" t="s">
        <v>25</v>
      </c>
      <c r="B2816" s="1">
        <v>45761</v>
      </c>
      <c r="C2816" t="s">
        <v>9</v>
      </c>
      <c r="D2816" s="2">
        <v>15074638.039999999</v>
      </c>
      <c r="E2816" s="2">
        <v>220445693.80000001</v>
      </c>
      <c r="F2816">
        <v>6.8382547103308391E-2</v>
      </c>
      <c r="G2816">
        <f>SUMIFS(Historico_Precos[Preço D0],Historico_Precos[Ativo],Historico_Posicoes[[#This Row],[Ativo]],Historico_Precos[Data],Historico_Posicoes[[#This Row],[Data]])</f>
        <v>42.28</v>
      </c>
    </row>
    <row r="2817" spans="1:7" x14ac:dyDescent="0.25">
      <c r="A2817" s="1" t="s">
        <v>25</v>
      </c>
      <c r="B2817" s="1">
        <v>45761</v>
      </c>
      <c r="C2817" t="s">
        <v>10</v>
      </c>
      <c r="D2817" s="2">
        <v>10414170</v>
      </c>
      <c r="E2817" s="2">
        <v>220445693.80000001</v>
      </c>
      <c r="F2817">
        <v>4.7241430850757674E-2</v>
      </c>
      <c r="G2817">
        <f>SUMIFS(Historico_Precos[Preço D0],Historico_Precos[Ativo],Historico_Posicoes[[#This Row],[Ativo]],Historico_Precos[Data],Historico_Posicoes[[#This Row],[Data]])</f>
        <v>12.42</v>
      </c>
    </row>
    <row r="2818" spans="1:7" x14ac:dyDescent="0.25">
      <c r="A2818" s="1" t="s">
        <v>25</v>
      </c>
      <c r="B2818" s="1">
        <v>45761</v>
      </c>
      <c r="C2818" t="s">
        <v>2</v>
      </c>
      <c r="D2818" s="2">
        <v>18220371.52</v>
      </c>
      <c r="E2818" s="2">
        <v>220445693.80000001</v>
      </c>
      <c r="F2818">
        <v>8.265242657237154E-2</v>
      </c>
      <c r="G2818">
        <f>SUMIFS(Historico_Precos[Preço D0],Historico_Precos[Ativo],Historico_Posicoes[[#This Row],[Ativo]],Historico_Precos[Data],Historico_Posicoes[[#This Row],[Data]])</f>
        <v>42.16</v>
      </c>
    </row>
    <row r="2819" spans="1:7" x14ac:dyDescent="0.25">
      <c r="A2819" s="1" t="s">
        <v>25</v>
      </c>
      <c r="B2819" s="1">
        <v>45761</v>
      </c>
      <c r="C2819" t="s">
        <v>3</v>
      </c>
      <c r="D2819" s="2">
        <v>16249447.619999999</v>
      </c>
      <c r="E2819" s="2">
        <v>220445693.80000001</v>
      </c>
      <c r="F2819">
        <v>7.3711794228751668E-2</v>
      </c>
      <c r="G2819">
        <f>SUMIFS(Historico_Precos[Preço D0],Historico_Precos[Ativo],Historico_Posicoes[[#This Row],[Ativo]],Historico_Precos[Data],Historico_Posicoes[[#This Row],[Data]])</f>
        <v>34.340000000000003</v>
      </c>
    </row>
    <row r="2820" spans="1:7" x14ac:dyDescent="0.25">
      <c r="A2820" s="1" t="s">
        <v>25</v>
      </c>
      <c r="B2820" s="1">
        <v>45761</v>
      </c>
      <c r="C2820" t="s">
        <v>13</v>
      </c>
      <c r="D2820" s="2">
        <v>9995345.5999999996</v>
      </c>
      <c r="E2820" s="2">
        <v>220445693.80000001</v>
      </c>
      <c r="F2820">
        <v>4.5341532545735759E-2</v>
      </c>
      <c r="G2820">
        <f>SUMIFS(Historico_Precos[Preço D0],Historico_Precos[Ativo],Historico_Posicoes[[#This Row],[Ativo]],Historico_Precos[Data],Historico_Posicoes[[#This Row],[Data]])</f>
        <v>19.399999999999999</v>
      </c>
    </row>
    <row r="2821" spans="1:7" x14ac:dyDescent="0.25">
      <c r="A2821" s="1" t="s">
        <v>25</v>
      </c>
      <c r="B2821" s="1">
        <v>45761</v>
      </c>
      <c r="C2821" t="s">
        <v>11</v>
      </c>
      <c r="D2821" s="2">
        <v>5323268</v>
      </c>
      <c r="E2821" s="2">
        <v>220445693.80000001</v>
      </c>
      <c r="F2821">
        <v>2.4147752256977857E-2</v>
      </c>
      <c r="G2821">
        <f>SUMIFS(Historico_Precos[Preço D0],Historico_Precos[Ativo],Historico_Posicoes[[#This Row],[Ativo]],Historico_Precos[Data],Historico_Posicoes[[#This Row],[Data]])</f>
        <v>33.82</v>
      </c>
    </row>
    <row r="2822" spans="1:7" x14ac:dyDescent="0.25">
      <c r="A2822" s="1" t="s">
        <v>25</v>
      </c>
      <c r="B2822" s="1">
        <v>45761</v>
      </c>
      <c r="C2822" t="s">
        <v>6</v>
      </c>
      <c r="D2822" s="2">
        <v>9040012.2100000009</v>
      </c>
      <c r="E2822" s="2">
        <v>220445693.80000001</v>
      </c>
      <c r="F2822">
        <v>4.1007887494511813E-2</v>
      </c>
      <c r="G2822">
        <f>SUMIFS(Historico_Precos[Preço D0],Historico_Precos[Ativo],Historico_Posicoes[[#This Row],[Ativo]],Historico_Precos[Data],Historico_Posicoes[[#This Row],[Data]])</f>
        <v>18.47</v>
      </c>
    </row>
    <row r="2823" spans="1:7" x14ac:dyDescent="0.25">
      <c r="A2823" s="1" t="s">
        <v>25</v>
      </c>
      <c r="B2823" s="1">
        <v>45761</v>
      </c>
      <c r="C2823" t="s">
        <v>4</v>
      </c>
      <c r="D2823" s="2">
        <v>7392880</v>
      </c>
      <c r="E2823" s="2">
        <v>220445693.80000001</v>
      </c>
      <c r="F2823">
        <v>3.3536059936408701E-2</v>
      </c>
      <c r="G2823">
        <f>SUMIFS(Historico_Precos[Preço D0],Historico_Precos[Ativo],Historico_Posicoes[[#This Row],[Ativo]],Historico_Precos[Data],Historico_Posicoes[[#This Row],[Data]])</f>
        <v>108.4</v>
      </c>
    </row>
    <row r="2824" spans="1:7" x14ac:dyDescent="0.25">
      <c r="A2824" s="1" t="s">
        <v>25</v>
      </c>
      <c r="B2824" s="1">
        <v>45761</v>
      </c>
      <c r="C2824" t="s">
        <v>7</v>
      </c>
      <c r="D2824" s="2">
        <v>12702898.039999999</v>
      </c>
      <c r="E2824" s="2">
        <v>220445693.80000001</v>
      </c>
      <c r="F2824">
        <v>5.7623706868707263E-2</v>
      </c>
      <c r="G2824">
        <f>SUMIFS(Historico_Precos[Preço D0],Historico_Precos[Ativo],Historico_Posicoes[[#This Row],[Ativo]],Historico_Precos[Data],Historico_Posicoes[[#This Row],[Data]])</f>
        <v>22.06</v>
      </c>
    </row>
    <row r="2825" spans="1:7" x14ac:dyDescent="0.25">
      <c r="A2825" s="1" t="s">
        <v>25</v>
      </c>
      <c r="B2825" s="1">
        <v>45761</v>
      </c>
      <c r="C2825" t="s">
        <v>5</v>
      </c>
      <c r="D2825" s="2">
        <v>7400082.3600000003</v>
      </c>
      <c r="E2825" s="2">
        <v>220445693.80000001</v>
      </c>
      <c r="F2825">
        <v>3.356873174721093E-2</v>
      </c>
      <c r="G2825">
        <f>SUMIFS(Historico_Precos[Preço D0],Historico_Precos[Ativo],Historico_Posicoes[[#This Row],[Ativo]],Historico_Precos[Data],Historico_Posicoes[[#This Row],[Data]])</f>
        <v>52.41</v>
      </c>
    </row>
    <row r="2826" spans="1:7" x14ac:dyDescent="0.25">
      <c r="A2826" s="1" t="s">
        <v>25</v>
      </c>
      <c r="B2826" s="1">
        <v>45761</v>
      </c>
      <c r="C2826" t="s">
        <v>8</v>
      </c>
      <c r="D2826" s="2">
        <v>9434600.4800000004</v>
      </c>
      <c r="E2826" s="2">
        <v>220445693.80000001</v>
      </c>
      <c r="F2826">
        <v>4.2797844300644712E-2</v>
      </c>
      <c r="G2826">
        <f>SUMIFS(Historico_Precos[Preço D0],Historico_Precos[Ativo],Historico_Posicoes[[#This Row],[Ativo]],Historico_Precos[Data],Historico_Posicoes[[#This Row],[Data]])</f>
        <v>18.28</v>
      </c>
    </row>
    <row r="2827" spans="1:7" x14ac:dyDescent="0.25">
      <c r="A2827" s="1" t="s">
        <v>24</v>
      </c>
      <c r="B2827" s="1">
        <v>45761</v>
      </c>
      <c r="C2827" t="s">
        <v>12</v>
      </c>
      <c r="D2827" s="2">
        <v>2637358.56</v>
      </c>
      <c r="E2827" s="2">
        <v>89126059.510000005</v>
      </c>
      <c r="F2827">
        <v>2.9591329118551311E-2</v>
      </c>
      <c r="G2827">
        <f>SUMIFS(Historico_Precos[Preço D0],Historico_Precos[Ativo],Historico_Posicoes[[#This Row],[Ativo]],Historico_Precos[Data],Historico_Posicoes[[#This Row],[Data]])</f>
        <v>34.380000000000003</v>
      </c>
    </row>
    <row r="2828" spans="1:7" x14ac:dyDescent="0.25">
      <c r="A2828" s="1" t="s">
        <v>24</v>
      </c>
      <c r="B2828" s="1">
        <v>45761</v>
      </c>
      <c r="C2828" t="s">
        <v>9</v>
      </c>
      <c r="D2828" s="2">
        <v>7518145.04</v>
      </c>
      <c r="E2828" s="2">
        <v>89126059.510000005</v>
      </c>
      <c r="F2828">
        <v>8.4354060768909667E-2</v>
      </c>
      <c r="G2828">
        <f>SUMIFS(Historico_Precos[Preço D0],Historico_Precos[Ativo],Historico_Posicoes[[#This Row],[Ativo]],Historico_Precos[Data],Historico_Posicoes[[#This Row],[Data]])</f>
        <v>42.28</v>
      </c>
    </row>
    <row r="2829" spans="1:7" x14ac:dyDescent="0.25">
      <c r="A2829" s="1" t="s">
        <v>24</v>
      </c>
      <c r="B2829" s="1">
        <v>45761</v>
      </c>
      <c r="C2829" t="s">
        <v>10</v>
      </c>
      <c r="D2829" s="2">
        <v>5038794</v>
      </c>
      <c r="E2829" s="2">
        <v>89126059.510000005</v>
      </c>
      <c r="F2829">
        <v>5.6535585974544784E-2</v>
      </c>
      <c r="G2829">
        <f>SUMIFS(Historico_Precos[Preço D0],Historico_Precos[Ativo],Historico_Posicoes[[#This Row],[Ativo]],Historico_Precos[Data],Historico_Posicoes[[#This Row],[Data]])</f>
        <v>12.42</v>
      </c>
    </row>
    <row r="2830" spans="1:7" x14ac:dyDescent="0.25">
      <c r="A2830" s="1" t="s">
        <v>24</v>
      </c>
      <c r="B2830" s="1">
        <v>45761</v>
      </c>
      <c r="C2830" t="s">
        <v>2</v>
      </c>
      <c r="D2830" s="2">
        <v>8401602.6400000006</v>
      </c>
      <c r="E2830" s="2">
        <v>89126059.510000005</v>
      </c>
      <c r="F2830">
        <v>9.426651067253046E-2</v>
      </c>
      <c r="G2830">
        <f>SUMIFS(Historico_Precos[Preço D0],Historico_Precos[Ativo],Historico_Posicoes[[#This Row],[Ativo]],Historico_Precos[Data],Historico_Posicoes[[#This Row],[Data]])</f>
        <v>42.16</v>
      </c>
    </row>
    <row r="2831" spans="1:7" x14ac:dyDescent="0.25">
      <c r="A2831" s="1" t="s">
        <v>24</v>
      </c>
      <c r="B2831" s="1">
        <v>45761</v>
      </c>
      <c r="C2831" t="s">
        <v>3</v>
      </c>
      <c r="D2831" s="2">
        <v>7820797.6399999997</v>
      </c>
      <c r="E2831" s="2">
        <v>89126059.510000005</v>
      </c>
      <c r="F2831">
        <v>8.7749841999045189E-2</v>
      </c>
      <c r="G2831">
        <f>SUMIFS(Historico_Precos[Preço D0],Historico_Precos[Ativo],Historico_Posicoes[[#This Row],[Ativo]],Historico_Precos[Data],Historico_Posicoes[[#This Row],[Data]])</f>
        <v>34.340000000000003</v>
      </c>
    </row>
    <row r="2832" spans="1:7" x14ac:dyDescent="0.25">
      <c r="A2832" s="1" t="s">
        <v>24</v>
      </c>
      <c r="B2832" s="1">
        <v>45761</v>
      </c>
      <c r="C2832" t="s">
        <v>13</v>
      </c>
      <c r="D2832" s="2">
        <v>4664361.4000000004</v>
      </c>
      <c r="E2832" s="2">
        <v>89126059.510000005</v>
      </c>
      <c r="F2832">
        <v>5.2334428624398632E-2</v>
      </c>
      <c r="G2832">
        <f>SUMIFS(Historico_Precos[Preço D0],Historico_Precos[Ativo],Historico_Posicoes[[#This Row],[Ativo]],Historico_Precos[Data],Historico_Posicoes[[#This Row],[Data]])</f>
        <v>19.399999999999999</v>
      </c>
    </row>
    <row r="2833" spans="1:7" x14ac:dyDescent="0.25">
      <c r="A2833" s="1" t="s">
        <v>24</v>
      </c>
      <c r="B2833" s="1">
        <v>45761</v>
      </c>
      <c r="C2833" t="s">
        <v>14</v>
      </c>
      <c r="D2833" s="2">
        <v>3171588.054</v>
      </c>
      <c r="E2833" s="2">
        <v>89126059.510000005</v>
      </c>
      <c r="F2833">
        <v>3.5585417681841369E-2</v>
      </c>
      <c r="G2833">
        <f>SUMIFS(Historico_Precos[Preço D0],Historico_Precos[Ativo],Historico_Posicoes[[#This Row],[Ativo]],Historico_Precos[Data],Historico_Posicoes[[#This Row],[Data]])</f>
        <v>23824.423970000003</v>
      </c>
    </row>
    <row r="2834" spans="1:7" x14ac:dyDescent="0.25">
      <c r="A2834" s="1" t="s">
        <v>24</v>
      </c>
      <c r="B2834" s="1">
        <v>45761</v>
      </c>
      <c r="C2834" t="s">
        <v>11</v>
      </c>
      <c r="D2834" s="2">
        <v>2309906</v>
      </c>
      <c r="E2834" s="2">
        <v>89126059.510000005</v>
      </c>
      <c r="F2834">
        <v>2.5917290775553999E-2</v>
      </c>
      <c r="G2834">
        <f>SUMIFS(Historico_Precos[Preço D0],Historico_Precos[Ativo],Historico_Posicoes[[#This Row],[Ativo]],Historico_Precos[Data],Historico_Posicoes[[#This Row],[Data]])</f>
        <v>33.82</v>
      </c>
    </row>
    <row r="2835" spans="1:7" x14ac:dyDescent="0.25">
      <c r="A2835" s="1" t="s">
        <v>24</v>
      </c>
      <c r="B2835" s="1">
        <v>45761</v>
      </c>
      <c r="C2835" t="s">
        <v>6</v>
      </c>
      <c r="D2835" s="2">
        <v>4272960.62</v>
      </c>
      <c r="E2835" s="2">
        <v>89126059.510000005</v>
      </c>
      <c r="F2835">
        <v>4.7942887226160504E-2</v>
      </c>
      <c r="G2835">
        <f>SUMIFS(Historico_Precos[Preço D0],Historico_Precos[Ativo],Historico_Posicoes[[#This Row],[Ativo]],Historico_Precos[Data],Historico_Posicoes[[#This Row],[Data]])</f>
        <v>18.47</v>
      </c>
    </row>
    <row r="2836" spans="1:7" x14ac:dyDescent="0.25">
      <c r="A2836" s="1" t="s">
        <v>24</v>
      </c>
      <c r="B2836" s="1">
        <v>45761</v>
      </c>
      <c r="C2836" t="s">
        <v>4</v>
      </c>
      <c r="D2836" s="2">
        <v>3642240</v>
      </c>
      <c r="E2836" s="2">
        <v>89126059.510000005</v>
      </c>
      <c r="F2836">
        <v>4.0866162153071942E-2</v>
      </c>
      <c r="G2836">
        <f>SUMIFS(Historico_Precos[Preço D0],Historico_Precos[Ativo],Historico_Posicoes[[#This Row],[Ativo]],Historico_Precos[Data],Historico_Posicoes[[#This Row],[Data]])</f>
        <v>108.4</v>
      </c>
    </row>
    <row r="2837" spans="1:7" x14ac:dyDescent="0.25">
      <c r="A2837" s="1" t="s">
        <v>24</v>
      </c>
      <c r="B2837" s="1">
        <v>45761</v>
      </c>
      <c r="C2837" t="s">
        <v>7</v>
      </c>
      <c r="D2837" s="2">
        <v>5700568.7199999997</v>
      </c>
      <c r="E2837" s="2">
        <v>89126059.510000005</v>
      </c>
      <c r="F2837">
        <v>6.3960740005120406E-2</v>
      </c>
      <c r="G2837">
        <f>SUMIFS(Historico_Precos[Preço D0],Historico_Precos[Ativo],Historico_Posicoes[[#This Row],[Ativo]],Historico_Precos[Data],Historico_Posicoes[[#This Row],[Data]])</f>
        <v>22.06</v>
      </c>
    </row>
    <row r="2838" spans="1:7" x14ac:dyDescent="0.25">
      <c r="A2838" s="1" t="s">
        <v>24</v>
      </c>
      <c r="B2838" s="1">
        <v>45761</v>
      </c>
      <c r="C2838" t="s">
        <v>5</v>
      </c>
      <c r="D2838" s="2">
        <v>3580860.84</v>
      </c>
      <c r="E2838" s="2">
        <v>89126059.510000005</v>
      </c>
      <c r="F2838">
        <v>4.0177484112805695E-2</v>
      </c>
      <c r="G2838">
        <f>SUMIFS(Historico_Precos[Preço D0],Historico_Precos[Ativo],Historico_Posicoes[[#This Row],[Ativo]],Historico_Precos[Data],Historico_Posicoes[[#This Row],[Data]])</f>
        <v>52.41</v>
      </c>
    </row>
    <row r="2839" spans="1:7" x14ac:dyDescent="0.25">
      <c r="A2839" s="1" t="s">
        <v>24</v>
      </c>
      <c r="B2839" s="1">
        <v>45761</v>
      </c>
      <c r="C2839" t="s">
        <v>8</v>
      </c>
      <c r="D2839" s="2">
        <v>4472476.2</v>
      </c>
      <c r="E2839" s="2">
        <v>89126059.510000005</v>
      </c>
      <c r="F2839">
        <v>5.0181464597323359E-2</v>
      </c>
      <c r="G2839">
        <f>SUMIFS(Historico_Precos[Preço D0],Historico_Precos[Ativo],Historico_Posicoes[[#This Row],[Ativo]],Historico_Precos[Data],Historico_Posicoes[[#This Row],[Data]])</f>
        <v>18.28</v>
      </c>
    </row>
    <row r="2840" spans="1:7" x14ac:dyDescent="0.25">
      <c r="A2840" s="1" t="s">
        <v>24</v>
      </c>
      <c r="B2840" s="1">
        <v>45761</v>
      </c>
      <c r="C2840" t="s">
        <v>15</v>
      </c>
      <c r="D2840" s="2">
        <v>3589033.4369999999</v>
      </c>
      <c r="E2840" s="2">
        <v>89126059.510000005</v>
      </c>
      <c r="F2840">
        <v>4.0269181165776859E-2</v>
      </c>
      <c r="G2840">
        <f>SUMIFS(Historico_Precos[Preço D0],Historico_Precos[Ativo],Historico_Posicoes[[#This Row],[Ativo]],Historico_Precos[Data],Historico_Posicoes[[#This Row],[Data]])</f>
        <v>160.5744095</v>
      </c>
    </row>
    <row r="2841" spans="1:7" x14ac:dyDescent="0.25">
      <c r="A2841" s="1" t="s">
        <v>25</v>
      </c>
      <c r="B2841" s="1">
        <v>45762</v>
      </c>
      <c r="C2841" t="s">
        <v>14</v>
      </c>
      <c r="D2841" s="2">
        <v>6479691.3417999996</v>
      </c>
      <c r="E2841" s="2">
        <v>220424605.09999999</v>
      </c>
      <c r="F2841">
        <v>2.9396406716302653E-2</v>
      </c>
      <c r="G2841">
        <f>SUMIFS(Historico_Precos[Preço D0],Historico_Precos[Ativo],Historico_Posicoes[[#This Row],[Ativo]],Historico_Precos[Data],Historico_Posicoes[[#This Row],[Data]])</f>
        <v>24937.07488</v>
      </c>
    </row>
    <row r="2842" spans="1:7" x14ac:dyDescent="0.25">
      <c r="A2842" s="1" t="s">
        <v>25</v>
      </c>
      <c r="B2842" s="1">
        <v>45762</v>
      </c>
      <c r="C2842" t="s">
        <v>15</v>
      </c>
      <c r="D2842" s="2">
        <v>8187675.2117999997</v>
      </c>
      <c r="E2842" s="2">
        <v>220424605.09999999</v>
      </c>
      <c r="F2842">
        <v>3.714501476858946E-2</v>
      </c>
      <c r="G2842">
        <f>SUMIFS(Historico_Precos[Preço D0],Historico_Precos[Ativo],Historico_Posicoes[[#This Row],[Ativo]],Historico_Precos[Data],Historico_Posicoes[[#This Row],[Data]])</f>
        <v>161.630933</v>
      </c>
    </row>
    <row r="2843" spans="1:7" x14ac:dyDescent="0.25">
      <c r="A2843" s="1" t="s">
        <v>26</v>
      </c>
      <c r="B2843" s="1">
        <v>45762</v>
      </c>
      <c r="C2843" t="s">
        <v>12</v>
      </c>
      <c r="D2843" s="2">
        <v>69784138.900000006</v>
      </c>
      <c r="E2843" s="2">
        <v>2216535800</v>
      </c>
      <c r="F2843">
        <v>3.1483425126722524E-2</v>
      </c>
      <c r="G2843">
        <f>SUMIFS(Historico_Precos[Preço D0],Historico_Precos[Ativo],Historico_Posicoes[[#This Row],[Ativo]],Historico_Precos[Data],Historico_Posicoes[[#This Row],[Data]])</f>
        <v>34.299999999999997</v>
      </c>
    </row>
    <row r="2844" spans="1:7" x14ac:dyDescent="0.25">
      <c r="A2844" s="1" t="s">
        <v>26</v>
      </c>
      <c r="B2844" s="1">
        <v>45762</v>
      </c>
      <c r="C2844" t="s">
        <v>10</v>
      </c>
      <c r="D2844" s="2">
        <v>124356681</v>
      </c>
      <c r="E2844" s="2">
        <v>2216535800</v>
      </c>
      <c r="F2844">
        <v>5.6104070595205363E-2</v>
      </c>
      <c r="G2844">
        <f>SUMIFS(Historico_Precos[Preço D0],Historico_Precos[Ativo],Historico_Posicoes[[#This Row],[Ativo]],Historico_Precos[Data],Historico_Posicoes[[#This Row],[Data]])</f>
        <v>12.33</v>
      </c>
    </row>
    <row r="2845" spans="1:7" x14ac:dyDescent="0.25">
      <c r="A2845" s="1" t="s">
        <v>26</v>
      </c>
      <c r="B2845" s="1">
        <v>45762</v>
      </c>
      <c r="C2845" t="s">
        <v>2</v>
      </c>
      <c r="D2845" s="2">
        <v>228077280</v>
      </c>
      <c r="E2845" s="2">
        <v>2216535800</v>
      </c>
      <c r="F2845">
        <v>0.10289808087015784</v>
      </c>
      <c r="G2845">
        <f>SUMIFS(Historico_Precos[Preço D0],Historico_Precos[Ativo],Historico_Posicoes[[#This Row],[Ativo]],Historico_Precos[Data],Historico_Posicoes[[#This Row],[Data]])</f>
        <v>42.52</v>
      </c>
    </row>
    <row r="2846" spans="1:7" x14ac:dyDescent="0.25">
      <c r="A2846" s="1" t="s">
        <v>26</v>
      </c>
      <c r="B2846" s="1">
        <v>45762</v>
      </c>
      <c r="C2846" t="s">
        <v>3</v>
      </c>
      <c r="D2846" s="2">
        <v>202680946.90000001</v>
      </c>
      <c r="E2846" s="2">
        <v>2216535800</v>
      </c>
      <c r="F2846">
        <v>9.1440412061018828E-2</v>
      </c>
      <c r="G2846">
        <f>SUMIFS(Historico_Precos[Preço D0],Historico_Precos[Ativo],Historico_Posicoes[[#This Row],[Ativo]],Historico_Precos[Data],Historico_Posicoes[[#This Row],[Data]])</f>
        <v>34.36</v>
      </c>
    </row>
    <row r="2847" spans="1:7" x14ac:dyDescent="0.25">
      <c r="A2847" s="1" t="s">
        <v>26</v>
      </c>
      <c r="B2847" s="1">
        <v>45762</v>
      </c>
      <c r="C2847" t="s">
        <v>13</v>
      </c>
      <c r="D2847" s="2">
        <v>119486966</v>
      </c>
      <c r="E2847" s="2">
        <v>2216535800</v>
      </c>
      <c r="F2847">
        <v>5.3907076980213901E-2</v>
      </c>
      <c r="G2847">
        <f>SUMIFS(Historico_Precos[Preço D0],Historico_Precos[Ativo],Historico_Posicoes[[#This Row],[Ativo]],Historico_Precos[Data],Historico_Posicoes[[#This Row],[Data]])</f>
        <v>19.510000000000002</v>
      </c>
    </row>
    <row r="2848" spans="1:7" x14ac:dyDescent="0.25">
      <c r="A2848" s="1" t="s">
        <v>26</v>
      </c>
      <c r="B2848" s="1">
        <v>45762</v>
      </c>
      <c r="C2848" t="s">
        <v>14</v>
      </c>
      <c r="D2848" s="2">
        <v>123649556.09999999</v>
      </c>
      <c r="E2848" s="2">
        <v>2216535800</v>
      </c>
      <c r="F2848">
        <v>5.5785048046595953E-2</v>
      </c>
      <c r="G2848">
        <f>SUMIFS(Historico_Precos[Preço D0],Historico_Precos[Ativo],Historico_Posicoes[[#This Row],[Ativo]],Historico_Precos[Data],Historico_Posicoes[[#This Row],[Data]])</f>
        <v>24937.07488</v>
      </c>
    </row>
    <row r="2849" spans="1:7" x14ac:dyDescent="0.25">
      <c r="A2849" s="1" t="s">
        <v>26</v>
      </c>
      <c r="B2849" s="1">
        <v>45762</v>
      </c>
      <c r="C2849" t="s">
        <v>6</v>
      </c>
      <c r="D2849" s="2">
        <v>105657514.5</v>
      </c>
      <c r="E2849" s="2">
        <v>2216535800</v>
      </c>
      <c r="F2849">
        <v>4.7667858331004627E-2</v>
      </c>
      <c r="G2849">
        <f>SUMIFS(Historico_Precos[Preço D0],Historico_Precos[Ativo],Historico_Posicoes[[#This Row],[Ativo]],Historico_Precos[Data],Historico_Posicoes[[#This Row],[Data]])</f>
        <v>18.5</v>
      </c>
    </row>
    <row r="2850" spans="1:7" x14ac:dyDescent="0.25">
      <c r="A2850" s="1" t="s">
        <v>26</v>
      </c>
      <c r="B2850" s="1">
        <v>45762</v>
      </c>
      <c r="C2850" t="s">
        <v>4</v>
      </c>
      <c r="D2850" s="2">
        <v>99876065.730000004</v>
      </c>
      <c r="E2850" s="2">
        <v>2216535800</v>
      </c>
      <c r="F2850">
        <v>4.5059531964247994E-2</v>
      </c>
      <c r="G2850">
        <f>SUMIFS(Historico_Precos[Preço D0],Historico_Precos[Ativo],Historico_Posicoes[[#This Row],[Ativo]],Historico_Precos[Data],Historico_Posicoes[[#This Row],[Data]])</f>
        <v>108.43</v>
      </c>
    </row>
    <row r="2851" spans="1:7" x14ac:dyDescent="0.25">
      <c r="A2851" s="1" t="s">
        <v>26</v>
      </c>
      <c r="B2851" s="1">
        <v>45762</v>
      </c>
      <c r="C2851" t="s">
        <v>7</v>
      </c>
      <c r="D2851" s="2">
        <v>140681684.90000001</v>
      </c>
      <c r="E2851" s="2">
        <v>2216535800</v>
      </c>
      <c r="F2851">
        <v>6.3469168826418232E-2</v>
      </c>
      <c r="G2851">
        <f>SUMIFS(Historico_Precos[Preço D0],Historico_Precos[Ativo],Historico_Posicoes[[#This Row],[Ativo]],Historico_Precos[Data],Historico_Posicoes[[#This Row],[Data]])</f>
        <v>22.18</v>
      </c>
    </row>
    <row r="2852" spans="1:7" x14ac:dyDescent="0.25">
      <c r="A2852" s="1" t="s">
        <v>26</v>
      </c>
      <c r="B2852" s="1">
        <v>45762</v>
      </c>
      <c r="C2852" t="s">
        <v>5</v>
      </c>
      <c r="D2852" s="2">
        <v>91135936.950000003</v>
      </c>
      <c r="E2852" s="2">
        <v>2216535800</v>
      </c>
      <c r="F2852">
        <v>4.1116383931177655E-2</v>
      </c>
      <c r="G2852">
        <f>SUMIFS(Historico_Precos[Preço D0],Historico_Precos[Ativo],Historico_Posicoes[[#This Row],[Ativo]],Historico_Precos[Data],Historico_Posicoes[[#This Row],[Data]])</f>
        <v>51.95</v>
      </c>
    </row>
    <row r="2853" spans="1:7" x14ac:dyDescent="0.25">
      <c r="A2853" s="1" t="s">
        <v>26</v>
      </c>
      <c r="B2853" s="1">
        <v>45762</v>
      </c>
      <c r="C2853" t="s">
        <v>8</v>
      </c>
      <c r="D2853" s="2">
        <v>117302900.40000001</v>
      </c>
      <c r="E2853" s="2">
        <v>2216535800</v>
      </c>
      <c r="F2853">
        <v>5.2921726055586385E-2</v>
      </c>
      <c r="G2853">
        <f>SUMIFS(Historico_Precos[Preço D0],Historico_Precos[Ativo],Historico_Posicoes[[#This Row],[Ativo]],Historico_Precos[Data],Historico_Posicoes[[#This Row],[Data]])</f>
        <v>18.27</v>
      </c>
    </row>
    <row r="2854" spans="1:7" x14ac:dyDescent="0.25">
      <c r="A2854" s="1" t="s">
        <v>26</v>
      </c>
      <c r="B2854" s="1">
        <v>45762</v>
      </c>
      <c r="C2854" t="s">
        <v>15</v>
      </c>
      <c r="D2854" s="2">
        <v>94089813.890000001</v>
      </c>
      <c r="E2854" s="2">
        <v>2216535800</v>
      </c>
      <c r="F2854">
        <v>4.2449038671065004E-2</v>
      </c>
      <c r="G2854">
        <f>SUMIFS(Historico_Precos[Preço D0],Historico_Precos[Ativo],Historico_Posicoes[[#This Row],[Ativo]],Historico_Precos[Data],Historico_Posicoes[[#This Row],[Data]])</f>
        <v>161.630933</v>
      </c>
    </row>
    <row r="2855" spans="1:7" x14ac:dyDescent="0.25">
      <c r="A2855" s="1" t="s">
        <v>25</v>
      </c>
      <c r="B2855" s="1">
        <v>45762</v>
      </c>
      <c r="C2855" t="s">
        <v>12</v>
      </c>
      <c r="D2855" s="2">
        <v>5649347.2000000002</v>
      </c>
      <c r="E2855" s="2">
        <v>220424605.09999999</v>
      </c>
      <c r="F2855">
        <v>2.5629385600745715E-2</v>
      </c>
      <c r="G2855">
        <f>SUMIFS(Historico_Precos[Preço D0],Historico_Precos[Ativo],Historico_Posicoes[[#This Row],[Ativo]],Historico_Precos[Data],Historico_Posicoes[[#This Row],[Data]])</f>
        <v>34.299999999999997</v>
      </c>
    </row>
    <row r="2856" spans="1:7" x14ac:dyDescent="0.25">
      <c r="A2856" s="1" t="s">
        <v>25</v>
      </c>
      <c r="B2856" s="1">
        <v>45762</v>
      </c>
      <c r="C2856" t="s">
        <v>9</v>
      </c>
      <c r="D2856" s="2">
        <v>14882104.82</v>
      </c>
      <c r="E2856" s="2">
        <v>220424605.09999999</v>
      </c>
      <c r="F2856">
        <v>6.7515624280004669E-2</v>
      </c>
      <c r="G2856">
        <f>SUMIFS(Historico_Precos[Preço D0],Historico_Precos[Ativo],Historico_Posicoes[[#This Row],[Ativo]],Historico_Precos[Data],Historico_Posicoes[[#This Row],[Data]])</f>
        <v>41.74</v>
      </c>
    </row>
    <row r="2857" spans="1:7" x14ac:dyDescent="0.25">
      <c r="A2857" s="1" t="s">
        <v>25</v>
      </c>
      <c r="B2857" s="1">
        <v>45762</v>
      </c>
      <c r="C2857" t="s">
        <v>10</v>
      </c>
      <c r="D2857" s="2">
        <v>10338705</v>
      </c>
      <c r="E2857" s="2">
        <v>220424605.09999999</v>
      </c>
      <c r="F2857">
        <v>4.6903588623010764E-2</v>
      </c>
      <c r="G2857">
        <f>SUMIFS(Historico_Precos[Preço D0],Historico_Precos[Ativo],Historico_Posicoes[[#This Row],[Ativo]],Historico_Precos[Data],Historico_Posicoes[[#This Row],[Data]])</f>
        <v>12.33</v>
      </c>
    </row>
    <row r="2858" spans="1:7" x14ac:dyDescent="0.25">
      <c r="A2858" s="1" t="s">
        <v>25</v>
      </c>
      <c r="B2858" s="1">
        <v>45762</v>
      </c>
      <c r="C2858" t="s">
        <v>2</v>
      </c>
      <c r="D2858" s="2">
        <v>17806185.440000001</v>
      </c>
      <c r="E2858" s="2">
        <v>220424605.09999999</v>
      </c>
      <c r="F2858">
        <v>8.0781296770031055E-2</v>
      </c>
      <c r="G2858">
        <f>SUMIFS(Historico_Precos[Preço D0],Historico_Precos[Ativo],Historico_Posicoes[[#This Row],[Ativo]],Historico_Precos[Data],Historico_Posicoes[[#This Row],[Data]])</f>
        <v>42.52</v>
      </c>
    </row>
    <row r="2859" spans="1:7" x14ac:dyDescent="0.25">
      <c r="A2859" s="1" t="s">
        <v>25</v>
      </c>
      <c r="B2859" s="1">
        <v>45762</v>
      </c>
      <c r="C2859" t="s">
        <v>3</v>
      </c>
      <c r="D2859" s="2">
        <v>16258911.48</v>
      </c>
      <c r="E2859" s="2">
        <v>220424605.09999999</v>
      </c>
      <c r="F2859">
        <v>7.3761781143370189E-2</v>
      </c>
      <c r="G2859">
        <f>SUMIFS(Historico_Precos[Preço D0],Historico_Precos[Ativo],Historico_Posicoes[[#This Row],[Ativo]],Historico_Precos[Data],Historico_Posicoes[[#This Row],[Data]])</f>
        <v>34.36</v>
      </c>
    </row>
    <row r="2860" spans="1:7" x14ac:dyDescent="0.25">
      <c r="A2860" s="1" t="s">
        <v>25</v>
      </c>
      <c r="B2860" s="1">
        <v>45762</v>
      </c>
      <c r="C2860" t="s">
        <v>13</v>
      </c>
      <c r="D2860" s="2">
        <v>10052020.24</v>
      </c>
      <c r="E2860" s="2">
        <v>220424605.09999999</v>
      </c>
      <c r="F2860">
        <v>4.5602986270247378E-2</v>
      </c>
      <c r="G2860">
        <f>SUMIFS(Historico_Precos[Preço D0],Historico_Precos[Ativo],Historico_Posicoes[[#This Row],[Ativo]],Historico_Precos[Data],Historico_Posicoes[[#This Row],[Data]])</f>
        <v>19.510000000000002</v>
      </c>
    </row>
    <row r="2861" spans="1:7" x14ac:dyDescent="0.25">
      <c r="A2861" s="1" t="s">
        <v>25</v>
      </c>
      <c r="B2861" s="1">
        <v>45762</v>
      </c>
      <c r="C2861" t="s">
        <v>11</v>
      </c>
      <c r="D2861" s="2">
        <v>5198922</v>
      </c>
      <c r="E2861" s="2">
        <v>220424605.09999999</v>
      </c>
      <c r="F2861">
        <v>2.3585942221111867E-2</v>
      </c>
      <c r="G2861">
        <f>SUMIFS(Historico_Precos[Preço D0],Historico_Precos[Ativo],Historico_Posicoes[[#This Row],[Ativo]],Historico_Precos[Data],Historico_Posicoes[[#This Row],[Data]])</f>
        <v>33.03</v>
      </c>
    </row>
    <row r="2862" spans="1:7" x14ac:dyDescent="0.25">
      <c r="A2862" s="1" t="s">
        <v>25</v>
      </c>
      <c r="B2862" s="1">
        <v>45762</v>
      </c>
      <c r="C2862" t="s">
        <v>6</v>
      </c>
      <c r="D2862" s="2">
        <v>9054695.5</v>
      </c>
      <c r="E2862" s="2">
        <v>220424605.09999999</v>
      </c>
      <c r="F2862">
        <v>4.1078424506611491E-2</v>
      </c>
      <c r="G2862">
        <f>SUMIFS(Historico_Precos[Preço D0],Historico_Precos[Ativo],Historico_Posicoes[[#This Row],[Ativo]],Historico_Precos[Data],Historico_Posicoes[[#This Row],[Data]])</f>
        <v>18.5</v>
      </c>
    </row>
    <row r="2863" spans="1:7" x14ac:dyDescent="0.25">
      <c r="A2863" s="1" t="s">
        <v>25</v>
      </c>
      <c r="B2863" s="1">
        <v>45762</v>
      </c>
      <c r="C2863" t="s">
        <v>4</v>
      </c>
      <c r="D2863" s="2">
        <v>7394926</v>
      </c>
      <c r="E2863" s="2">
        <v>220424605.09999999</v>
      </c>
      <c r="F2863">
        <v>3.3548550519780423E-2</v>
      </c>
      <c r="G2863">
        <f>SUMIFS(Historico_Precos[Preço D0],Historico_Precos[Ativo],Historico_Posicoes[[#This Row],[Ativo]],Historico_Precos[Data],Historico_Posicoes[[#This Row],[Data]])</f>
        <v>108.43</v>
      </c>
    </row>
    <row r="2864" spans="1:7" x14ac:dyDescent="0.25">
      <c r="A2864" s="1" t="s">
        <v>25</v>
      </c>
      <c r="B2864" s="1">
        <v>45762</v>
      </c>
      <c r="C2864" t="s">
        <v>7</v>
      </c>
      <c r="D2864" s="2">
        <v>11818258.119999999</v>
      </c>
      <c r="E2864" s="2">
        <v>220424605.09999999</v>
      </c>
      <c r="F2864">
        <v>5.3615875208842555E-2</v>
      </c>
      <c r="G2864">
        <f>SUMIFS(Historico_Precos[Preço D0],Historico_Precos[Ativo],Historico_Posicoes[[#This Row],[Ativo]],Historico_Precos[Data],Historico_Posicoes[[#This Row],[Data]])</f>
        <v>22.18</v>
      </c>
    </row>
    <row r="2865" spans="1:7" x14ac:dyDescent="0.25">
      <c r="A2865" s="1" t="s">
        <v>25</v>
      </c>
      <c r="B2865" s="1">
        <v>45762</v>
      </c>
      <c r="C2865" t="s">
        <v>5</v>
      </c>
      <c r="D2865" s="2">
        <v>7335132.2000000002</v>
      </c>
      <c r="E2865" s="2">
        <v>220424605.09999999</v>
      </c>
      <c r="F2865">
        <v>3.327728407031634E-2</v>
      </c>
      <c r="G2865">
        <f>SUMIFS(Historico_Precos[Preço D0],Historico_Precos[Ativo],Historico_Posicoes[[#This Row],[Ativo]],Historico_Precos[Data],Historico_Posicoes[[#This Row],[Data]])</f>
        <v>51.95</v>
      </c>
    </row>
    <row r="2866" spans="1:7" x14ac:dyDescent="0.25">
      <c r="A2866" s="1" t="s">
        <v>25</v>
      </c>
      <c r="B2866" s="1">
        <v>45762</v>
      </c>
      <c r="C2866" t="s">
        <v>8</v>
      </c>
      <c r="D2866" s="2">
        <v>9429439.3200000003</v>
      </c>
      <c r="E2866" s="2">
        <v>220424605.09999999</v>
      </c>
      <c r="F2866">
        <v>4.2778524274647782E-2</v>
      </c>
      <c r="G2866">
        <f>SUMIFS(Historico_Precos[Preço D0],Historico_Precos[Ativo],Historico_Posicoes[[#This Row],[Ativo]],Historico_Precos[Data],Historico_Posicoes[[#This Row],[Data]])</f>
        <v>18.27</v>
      </c>
    </row>
    <row r="2867" spans="1:7" x14ac:dyDescent="0.25">
      <c r="A2867" s="1" t="s">
        <v>24</v>
      </c>
      <c r="B2867" s="1">
        <v>45762</v>
      </c>
      <c r="C2867" t="s">
        <v>12</v>
      </c>
      <c r="D2867" s="2">
        <v>2631221.6</v>
      </c>
      <c r="E2867" s="2">
        <v>89198900.980000004</v>
      </c>
      <c r="F2867">
        <v>2.9498363444970775E-2</v>
      </c>
      <c r="G2867">
        <f>SUMIFS(Historico_Precos[Preço D0],Historico_Precos[Ativo],Historico_Posicoes[[#This Row],[Ativo]],Historico_Precos[Data],Historico_Posicoes[[#This Row],[Data]])</f>
        <v>34.299999999999997</v>
      </c>
    </row>
    <row r="2868" spans="1:7" x14ac:dyDescent="0.25">
      <c r="A2868" s="1" t="s">
        <v>24</v>
      </c>
      <c r="B2868" s="1">
        <v>45762</v>
      </c>
      <c r="C2868" t="s">
        <v>9</v>
      </c>
      <c r="D2868" s="2">
        <v>7422123.3200000003</v>
      </c>
      <c r="E2868" s="2">
        <v>89198900.980000004</v>
      </c>
      <c r="F2868">
        <v>8.3208685740020202E-2</v>
      </c>
      <c r="G2868">
        <f>SUMIFS(Historico_Precos[Preço D0],Historico_Precos[Ativo],Historico_Posicoes[[#This Row],[Ativo]],Historico_Precos[Data],Historico_Posicoes[[#This Row],[Data]])</f>
        <v>41.74</v>
      </c>
    </row>
    <row r="2869" spans="1:7" x14ac:dyDescent="0.25">
      <c r="A2869" s="1" t="s">
        <v>24</v>
      </c>
      <c r="B2869" s="1">
        <v>45762</v>
      </c>
      <c r="C2869" t="s">
        <v>10</v>
      </c>
      <c r="D2869" s="2">
        <v>5002281</v>
      </c>
      <c r="E2869" s="2">
        <v>89198900.980000004</v>
      </c>
      <c r="F2869">
        <v>5.6080074362369121E-2</v>
      </c>
      <c r="G2869">
        <f>SUMIFS(Historico_Precos[Preço D0],Historico_Precos[Ativo],Historico_Posicoes[[#This Row],[Ativo]],Historico_Precos[Data],Historico_Posicoes[[#This Row],[Data]])</f>
        <v>12.33</v>
      </c>
    </row>
    <row r="2870" spans="1:7" x14ac:dyDescent="0.25">
      <c r="A2870" s="1" t="s">
        <v>24</v>
      </c>
      <c r="B2870" s="1">
        <v>45762</v>
      </c>
      <c r="C2870" t="s">
        <v>2</v>
      </c>
      <c r="D2870" s="2">
        <v>8201215.0800000001</v>
      </c>
      <c r="E2870" s="2">
        <v>89198900.980000004</v>
      </c>
      <c r="F2870">
        <v>9.1943005910340311E-2</v>
      </c>
      <c r="G2870">
        <f>SUMIFS(Historico_Precos[Preço D0],Historico_Precos[Ativo],Historico_Posicoes[[#This Row],[Ativo]],Historico_Precos[Data],Historico_Posicoes[[#This Row],[Data]])</f>
        <v>42.52</v>
      </c>
    </row>
    <row r="2871" spans="1:7" x14ac:dyDescent="0.25">
      <c r="A2871" s="1" t="s">
        <v>24</v>
      </c>
      <c r="B2871" s="1">
        <v>45762</v>
      </c>
      <c r="C2871" t="s">
        <v>3</v>
      </c>
      <c r="D2871" s="2">
        <v>7825352.5599999996</v>
      </c>
      <c r="E2871" s="2">
        <v>89198900.980000004</v>
      </c>
      <c r="F2871">
        <v>8.7729248612094274E-2</v>
      </c>
      <c r="G2871">
        <f>SUMIFS(Historico_Precos[Preço D0],Historico_Precos[Ativo],Historico_Posicoes[[#This Row],[Ativo]],Historico_Precos[Data],Historico_Posicoes[[#This Row],[Data]])</f>
        <v>34.36</v>
      </c>
    </row>
    <row r="2872" spans="1:7" x14ac:dyDescent="0.25">
      <c r="A2872" s="1" t="s">
        <v>24</v>
      </c>
      <c r="B2872" s="1">
        <v>45762</v>
      </c>
      <c r="C2872" t="s">
        <v>13</v>
      </c>
      <c r="D2872" s="2">
        <v>4694710.8099999996</v>
      </c>
      <c r="E2872" s="2">
        <v>89198900.980000004</v>
      </c>
      <c r="F2872">
        <v>5.2631935577912986E-2</v>
      </c>
      <c r="G2872">
        <f>SUMIFS(Historico_Precos[Preço D0],Historico_Precos[Ativo],Historico_Posicoes[[#This Row],[Ativo]],Historico_Precos[Data],Historico_Posicoes[[#This Row],[Data]])</f>
        <v>19.510000000000002</v>
      </c>
    </row>
    <row r="2873" spans="1:7" x14ac:dyDescent="0.25">
      <c r="A2873" s="1" t="s">
        <v>24</v>
      </c>
      <c r="B2873" s="1">
        <v>45762</v>
      </c>
      <c r="C2873" t="s">
        <v>14</v>
      </c>
      <c r="D2873" s="2">
        <v>2871539.5159999998</v>
      </c>
      <c r="E2873" s="2">
        <v>89198900.980000004</v>
      </c>
      <c r="F2873">
        <v>3.2192543679925502E-2</v>
      </c>
      <c r="G2873">
        <f>SUMIFS(Historico_Precos[Preço D0],Historico_Precos[Ativo],Historico_Posicoes[[#This Row],[Ativo]],Historico_Precos[Data],Historico_Posicoes[[#This Row],[Data]])</f>
        <v>24937.07488</v>
      </c>
    </row>
    <row r="2874" spans="1:7" x14ac:dyDescent="0.25">
      <c r="A2874" s="1" t="s">
        <v>24</v>
      </c>
      <c r="B2874" s="1">
        <v>45762</v>
      </c>
      <c r="C2874" t="s">
        <v>11</v>
      </c>
      <c r="D2874" s="2">
        <v>2255949</v>
      </c>
      <c r="E2874" s="2">
        <v>89198900.980000004</v>
      </c>
      <c r="F2874">
        <v>2.5291219681123921E-2</v>
      </c>
      <c r="G2874">
        <f>SUMIFS(Historico_Precos[Preço D0],Historico_Precos[Ativo],Historico_Posicoes[[#This Row],[Ativo]],Historico_Precos[Data],Historico_Posicoes[[#This Row],[Data]])</f>
        <v>33.03</v>
      </c>
    </row>
    <row r="2875" spans="1:7" x14ac:dyDescent="0.25">
      <c r="A2875" s="1" t="s">
        <v>24</v>
      </c>
      <c r="B2875" s="1">
        <v>45762</v>
      </c>
      <c r="C2875" t="s">
        <v>6</v>
      </c>
      <c r="D2875" s="2">
        <v>4279901</v>
      </c>
      <c r="E2875" s="2">
        <v>89198900.980000004</v>
      </c>
      <c r="F2875">
        <v>4.7981544088302505E-2</v>
      </c>
      <c r="G2875">
        <f>SUMIFS(Historico_Precos[Preço D0],Historico_Precos[Ativo],Historico_Posicoes[[#This Row],[Ativo]],Historico_Precos[Data],Historico_Posicoes[[#This Row],[Data]])</f>
        <v>18.5</v>
      </c>
    </row>
    <row r="2876" spans="1:7" x14ac:dyDescent="0.25">
      <c r="A2876" s="1" t="s">
        <v>24</v>
      </c>
      <c r="B2876" s="1">
        <v>45762</v>
      </c>
      <c r="C2876" t="s">
        <v>4</v>
      </c>
      <c r="D2876" s="2">
        <v>3643248</v>
      </c>
      <c r="E2876" s="2">
        <v>89198900.980000004</v>
      </c>
      <c r="F2876">
        <v>4.0844090677943236E-2</v>
      </c>
      <c r="G2876">
        <f>SUMIFS(Historico_Precos[Preço D0],Historico_Precos[Ativo],Historico_Posicoes[[#This Row],[Ativo]],Historico_Precos[Data],Historico_Posicoes[[#This Row],[Data]])</f>
        <v>108.43</v>
      </c>
    </row>
    <row r="2877" spans="1:7" x14ac:dyDescent="0.25">
      <c r="A2877" s="1" t="s">
        <v>24</v>
      </c>
      <c r="B2877" s="1">
        <v>45762</v>
      </c>
      <c r="C2877" t="s">
        <v>7</v>
      </c>
      <c r="D2877" s="2">
        <v>5279106.16</v>
      </c>
      <c r="E2877" s="2">
        <v>89198900.980000004</v>
      </c>
      <c r="F2877">
        <v>5.9183533675865249E-2</v>
      </c>
      <c r="G2877">
        <f>SUMIFS(Historico_Precos[Preço D0],Historico_Precos[Ativo],Historico_Posicoes[[#This Row],[Ativo]],Historico_Precos[Data],Historico_Posicoes[[#This Row],[Data]])</f>
        <v>22.18</v>
      </c>
    </row>
    <row r="2878" spans="1:7" x14ac:dyDescent="0.25">
      <c r="A2878" s="1" t="s">
        <v>24</v>
      </c>
      <c r="B2878" s="1">
        <v>45762</v>
      </c>
      <c r="C2878" t="s">
        <v>5</v>
      </c>
      <c r="D2878" s="2">
        <v>3549431.8</v>
      </c>
      <c r="E2878" s="2">
        <v>89198900.980000004</v>
      </c>
      <c r="F2878">
        <v>3.9792326598237421E-2</v>
      </c>
      <c r="G2878">
        <f>SUMIFS(Historico_Precos[Preço D0],Historico_Precos[Ativo],Historico_Posicoes[[#This Row],[Ativo]],Historico_Precos[Data],Historico_Posicoes[[#This Row],[Data]])</f>
        <v>51.95</v>
      </c>
    </row>
    <row r="2879" spans="1:7" x14ac:dyDescent="0.25">
      <c r="A2879" s="1" t="s">
        <v>24</v>
      </c>
      <c r="B2879" s="1">
        <v>45762</v>
      </c>
      <c r="C2879" t="s">
        <v>8</v>
      </c>
      <c r="D2879" s="2">
        <v>4470029.55</v>
      </c>
      <c r="E2879" s="2">
        <v>89198900.980000004</v>
      </c>
      <c r="F2879">
        <v>5.0113056336896583E-2</v>
      </c>
      <c r="G2879">
        <f>SUMIFS(Historico_Precos[Preço D0],Historico_Precos[Ativo],Historico_Posicoes[[#This Row],[Ativo]],Historico_Precos[Data],Historico_Posicoes[[#This Row],[Data]])</f>
        <v>18.27</v>
      </c>
    </row>
    <row r="2880" spans="1:7" x14ac:dyDescent="0.25">
      <c r="A2880" s="1" t="s">
        <v>24</v>
      </c>
      <c r="B2880" s="1">
        <v>45762</v>
      </c>
      <c r="C2880" t="s">
        <v>15</v>
      </c>
      <c r="D2880" s="2">
        <v>3703713.2510000002</v>
      </c>
      <c r="E2880" s="2">
        <v>89198900.980000004</v>
      </c>
      <c r="F2880">
        <v>4.1521960588174055E-2</v>
      </c>
      <c r="G2880">
        <f>SUMIFS(Historico_Precos[Preço D0],Historico_Precos[Ativo],Historico_Posicoes[[#This Row],[Ativo]],Historico_Precos[Data],Historico_Posicoes[[#This Row],[Data]])</f>
        <v>161.630933</v>
      </c>
    </row>
    <row r="2881" spans="1:7" x14ac:dyDescent="0.25">
      <c r="A2881" s="1" t="s">
        <v>25</v>
      </c>
      <c r="B2881" s="1">
        <v>45763</v>
      </c>
      <c r="C2881" t="s">
        <v>14</v>
      </c>
      <c r="D2881" s="2">
        <v>6275236.8313000007</v>
      </c>
      <c r="E2881" s="2">
        <v>219735160.80000001</v>
      </c>
      <c r="F2881">
        <v>2.8558182534162736E-2</v>
      </c>
      <c r="G2881">
        <f>SUMIFS(Historico_Precos[Preço D0],Historico_Precos[Ativo],Historico_Posicoes[[#This Row],[Ativo]],Historico_Precos[Data],Historico_Posicoes[[#This Row],[Data]])</f>
        <v>24234.774830000002</v>
      </c>
    </row>
    <row r="2882" spans="1:7" x14ac:dyDescent="0.25">
      <c r="A2882" s="1" t="s">
        <v>25</v>
      </c>
      <c r="B2882" s="1">
        <v>45763</v>
      </c>
      <c r="C2882" t="s">
        <v>15</v>
      </c>
      <c r="D2882" s="2">
        <v>8100995.9238999998</v>
      </c>
      <c r="E2882" s="2">
        <v>219735160.80000001</v>
      </c>
      <c r="F2882">
        <v>3.6867089884050998E-2</v>
      </c>
      <c r="G2882">
        <f>SUMIFS(Historico_Precos[Preço D0],Historico_Precos[Ativo],Historico_Posicoes[[#This Row],[Ativo]],Historico_Precos[Data],Historico_Posicoes[[#This Row],[Data]])</f>
        <v>160.4796485</v>
      </c>
    </row>
    <row r="2883" spans="1:7" x14ac:dyDescent="0.25">
      <c r="A2883" s="1" t="s">
        <v>26</v>
      </c>
      <c r="B2883" s="1">
        <v>45763</v>
      </c>
      <c r="C2883" t="s">
        <v>12</v>
      </c>
      <c r="D2883" s="2">
        <v>69234817.689999998</v>
      </c>
      <c r="E2883" s="2">
        <v>2207332799</v>
      </c>
      <c r="F2883">
        <v>3.1365826540232546E-2</v>
      </c>
      <c r="G2883">
        <f>SUMIFS(Historico_Precos[Preço D0],Historico_Precos[Ativo],Historico_Posicoes[[#This Row],[Ativo]],Historico_Precos[Data],Historico_Posicoes[[#This Row],[Data]])</f>
        <v>34.03</v>
      </c>
    </row>
    <row r="2884" spans="1:7" x14ac:dyDescent="0.25">
      <c r="A2884" s="1" t="s">
        <v>26</v>
      </c>
      <c r="B2884" s="1">
        <v>45763</v>
      </c>
      <c r="C2884" t="s">
        <v>10</v>
      </c>
      <c r="D2884" s="2">
        <v>123549825</v>
      </c>
      <c r="E2884" s="2">
        <v>2207332799</v>
      </c>
      <c r="F2884">
        <v>5.597245012440917E-2</v>
      </c>
      <c r="G2884">
        <f>SUMIFS(Historico_Precos[Preço D0],Historico_Precos[Ativo],Historico_Posicoes[[#This Row],[Ativo]],Historico_Precos[Data],Historico_Posicoes[[#This Row],[Data]])</f>
        <v>12.25</v>
      </c>
    </row>
    <row r="2885" spans="1:7" x14ac:dyDescent="0.25">
      <c r="A2885" s="1" t="s">
        <v>26</v>
      </c>
      <c r="B2885" s="1">
        <v>45763</v>
      </c>
      <c r="C2885" t="s">
        <v>2</v>
      </c>
      <c r="D2885" s="2">
        <v>226253520</v>
      </c>
      <c r="E2885" s="2">
        <v>2207332799</v>
      </c>
      <c r="F2885">
        <v>0.10250086443806791</v>
      </c>
      <c r="G2885">
        <f>SUMIFS(Historico_Precos[Preço D0],Historico_Precos[Ativo],Historico_Posicoes[[#This Row],[Ativo]],Historico_Precos[Data],Historico_Posicoes[[#This Row],[Data]])</f>
        <v>42.18</v>
      </c>
    </row>
    <row r="2886" spans="1:7" x14ac:dyDescent="0.25">
      <c r="A2886" s="1" t="s">
        <v>26</v>
      </c>
      <c r="B2886" s="1">
        <v>45763</v>
      </c>
      <c r="C2886" t="s">
        <v>3</v>
      </c>
      <c r="D2886" s="2">
        <v>197961949.30000001</v>
      </c>
      <c r="E2886" s="2">
        <v>2207332799</v>
      </c>
      <c r="F2886">
        <v>8.9683780075973954E-2</v>
      </c>
      <c r="G2886">
        <f>SUMIFS(Historico_Precos[Preço D0],Historico_Precos[Ativo],Historico_Posicoes[[#This Row],[Ativo]],Historico_Precos[Data],Historico_Posicoes[[#This Row],[Data]])</f>
        <v>33.56</v>
      </c>
    </row>
    <row r="2887" spans="1:7" x14ac:dyDescent="0.25">
      <c r="A2887" s="1" t="s">
        <v>26</v>
      </c>
      <c r="B2887" s="1">
        <v>45763</v>
      </c>
      <c r="C2887" t="s">
        <v>13</v>
      </c>
      <c r="D2887" s="2">
        <v>119241990.09999999</v>
      </c>
      <c r="E2887" s="2">
        <v>2207332799</v>
      </c>
      <c r="F2887">
        <v>5.4020848217369327E-2</v>
      </c>
      <c r="G2887">
        <f>SUMIFS(Historico_Precos[Preço D0],Historico_Precos[Ativo],Historico_Posicoes[[#This Row],[Ativo]],Historico_Precos[Data],Historico_Posicoes[[#This Row],[Data]])</f>
        <v>19.47</v>
      </c>
    </row>
    <row r="2888" spans="1:7" x14ac:dyDescent="0.25">
      <c r="A2888" s="1" t="s">
        <v>26</v>
      </c>
      <c r="B2888" s="1">
        <v>45763</v>
      </c>
      <c r="C2888" t="s">
        <v>14</v>
      </c>
      <c r="D2888" s="2">
        <v>120587534.3</v>
      </c>
      <c r="E2888" s="2">
        <v>2207332799</v>
      </c>
      <c r="F2888">
        <v>5.4630427434698758E-2</v>
      </c>
      <c r="G2888">
        <f>SUMIFS(Historico_Precos[Preço D0],Historico_Precos[Ativo],Historico_Posicoes[[#This Row],[Ativo]],Historico_Precos[Data],Historico_Posicoes[[#This Row],[Data]])</f>
        <v>24234.774830000002</v>
      </c>
    </row>
    <row r="2889" spans="1:7" x14ac:dyDescent="0.25">
      <c r="A2889" s="1" t="s">
        <v>26</v>
      </c>
      <c r="B2889" s="1">
        <v>45763</v>
      </c>
      <c r="C2889" t="s">
        <v>6</v>
      </c>
      <c r="D2889" s="2">
        <v>105714626.7</v>
      </c>
      <c r="E2889" s="2">
        <v>2207332799</v>
      </c>
      <c r="F2889">
        <v>4.7892473100518633E-2</v>
      </c>
      <c r="G2889">
        <f>SUMIFS(Historico_Precos[Preço D0],Historico_Precos[Ativo],Historico_Posicoes[[#This Row],[Ativo]],Historico_Precos[Data],Historico_Posicoes[[#This Row],[Data]])</f>
        <v>18.510000000000002</v>
      </c>
    </row>
    <row r="2890" spans="1:7" x14ac:dyDescent="0.25">
      <c r="A2890" s="1" t="s">
        <v>26</v>
      </c>
      <c r="B2890" s="1">
        <v>45763</v>
      </c>
      <c r="C2890" t="s">
        <v>4</v>
      </c>
      <c r="D2890" s="2">
        <v>98835210.299999997</v>
      </c>
      <c r="E2890" s="2">
        <v>2207332799</v>
      </c>
      <c r="F2890">
        <v>4.4775853620612101E-2</v>
      </c>
      <c r="G2890">
        <f>SUMIFS(Historico_Precos[Preço D0],Historico_Precos[Ativo],Historico_Posicoes[[#This Row],[Ativo]],Historico_Precos[Data],Historico_Posicoes[[#This Row],[Data]])</f>
        <v>107.3</v>
      </c>
    </row>
    <row r="2891" spans="1:7" x14ac:dyDescent="0.25">
      <c r="A2891" s="1" t="s">
        <v>26</v>
      </c>
      <c r="B2891" s="1">
        <v>45763</v>
      </c>
      <c r="C2891" t="s">
        <v>7</v>
      </c>
      <c r="D2891" s="2">
        <v>142077084.80000001</v>
      </c>
      <c r="E2891" s="2">
        <v>2207332799</v>
      </c>
      <c r="F2891">
        <v>6.4365955538904673E-2</v>
      </c>
      <c r="G2891">
        <f>SUMIFS(Historico_Precos[Preço D0],Historico_Precos[Ativo],Historico_Posicoes[[#This Row],[Ativo]],Historico_Precos[Data],Historico_Posicoes[[#This Row],[Data]])</f>
        <v>22.4</v>
      </c>
    </row>
    <row r="2892" spans="1:7" x14ac:dyDescent="0.25">
      <c r="A2892" s="1" t="s">
        <v>26</v>
      </c>
      <c r="B2892" s="1">
        <v>45763</v>
      </c>
      <c r="C2892" t="s">
        <v>5</v>
      </c>
      <c r="D2892" s="2">
        <v>90978049.859999999</v>
      </c>
      <c r="E2892" s="2">
        <v>2207332799</v>
      </c>
      <c r="F2892">
        <v>4.1216281433056348E-2</v>
      </c>
      <c r="G2892">
        <f>SUMIFS(Historico_Precos[Preço D0],Historico_Precos[Ativo],Historico_Posicoes[[#This Row],[Ativo]],Historico_Precos[Data],Historico_Posicoes[[#This Row],[Data]])</f>
        <v>51.86</v>
      </c>
    </row>
    <row r="2893" spans="1:7" x14ac:dyDescent="0.25">
      <c r="A2893" s="1" t="s">
        <v>26</v>
      </c>
      <c r="B2893" s="1">
        <v>45763</v>
      </c>
      <c r="C2893" t="s">
        <v>8</v>
      </c>
      <c r="D2893" s="2">
        <v>118394388.8</v>
      </c>
      <c r="E2893" s="2">
        <v>2207332799</v>
      </c>
      <c r="F2893">
        <v>5.3636854784034765E-2</v>
      </c>
      <c r="G2893">
        <f>SUMIFS(Historico_Precos[Preço D0],Historico_Precos[Ativo],Historico_Posicoes[[#This Row],[Ativo]],Historico_Precos[Data],Historico_Posicoes[[#This Row],[Data]])</f>
        <v>18.440000000000001</v>
      </c>
    </row>
    <row r="2894" spans="1:7" x14ac:dyDescent="0.25">
      <c r="A2894" s="1" t="s">
        <v>26</v>
      </c>
      <c r="B2894" s="1">
        <v>45763</v>
      </c>
      <c r="C2894" t="s">
        <v>15</v>
      </c>
      <c r="D2894" s="2">
        <v>93746371.569999993</v>
      </c>
      <c r="E2894" s="2">
        <v>2207332799</v>
      </c>
      <c r="F2894">
        <v>4.2470429294789815E-2</v>
      </c>
      <c r="G2894">
        <f>SUMIFS(Historico_Precos[Preço D0],Historico_Precos[Ativo],Historico_Posicoes[[#This Row],[Ativo]],Historico_Precos[Data],Historico_Posicoes[[#This Row],[Data]])</f>
        <v>160.4796485</v>
      </c>
    </row>
    <row r="2895" spans="1:7" x14ac:dyDescent="0.25">
      <c r="A2895" s="1" t="s">
        <v>25</v>
      </c>
      <c r="B2895" s="1">
        <v>45763</v>
      </c>
      <c r="C2895" t="s">
        <v>12</v>
      </c>
      <c r="D2895" s="2">
        <v>5604877.1200000001</v>
      </c>
      <c r="E2895" s="2">
        <v>219735160.80000001</v>
      </c>
      <c r="F2895">
        <v>2.5507420385495264E-2</v>
      </c>
      <c r="G2895">
        <f>SUMIFS(Historico_Precos[Preço D0],Historico_Precos[Ativo],Historico_Posicoes[[#This Row],[Ativo]],Historico_Precos[Data],Historico_Posicoes[[#This Row],[Data]])</f>
        <v>34.03</v>
      </c>
    </row>
    <row r="2896" spans="1:7" x14ac:dyDescent="0.25">
      <c r="A2896" s="1" t="s">
        <v>25</v>
      </c>
      <c r="B2896" s="1">
        <v>45763</v>
      </c>
      <c r="C2896" t="s">
        <v>9</v>
      </c>
      <c r="D2896" s="2">
        <v>14625393.859999999</v>
      </c>
      <c r="E2896" s="2">
        <v>219735160.80000001</v>
      </c>
      <c r="F2896">
        <v>6.6559187918549992E-2</v>
      </c>
      <c r="G2896">
        <f>SUMIFS(Historico_Precos[Preço D0],Historico_Precos[Ativo],Historico_Posicoes[[#This Row],[Ativo]],Historico_Precos[Data],Historico_Posicoes[[#This Row],[Data]])</f>
        <v>41.02</v>
      </c>
    </row>
    <row r="2897" spans="1:7" x14ac:dyDescent="0.25">
      <c r="A2897" s="1" t="s">
        <v>25</v>
      </c>
      <c r="B2897" s="1">
        <v>45763</v>
      </c>
      <c r="C2897" t="s">
        <v>10</v>
      </c>
      <c r="D2897" s="2">
        <v>10271625</v>
      </c>
      <c r="E2897" s="2">
        <v>219735160.80000001</v>
      </c>
      <c r="F2897">
        <v>4.6745477431120341E-2</v>
      </c>
      <c r="G2897">
        <f>SUMIFS(Historico_Precos[Preço D0],Historico_Precos[Ativo],Historico_Posicoes[[#This Row],[Ativo]],Historico_Precos[Data],Historico_Posicoes[[#This Row],[Data]])</f>
        <v>12.25</v>
      </c>
    </row>
    <row r="2898" spans="1:7" x14ac:dyDescent="0.25">
      <c r="A2898" s="1" t="s">
        <v>25</v>
      </c>
      <c r="B2898" s="1">
        <v>45763</v>
      </c>
      <c r="C2898" t="s">
        <v>2</v>
      </c>
      <c r="D2898" s="2">
        <v>17663802.960000001</v>
      </c>
      <c r="E2898" s="2">
        <v>219735160.80000001</v>
      </c>
      <c r="F2898">
        <v>8.0386784234669467E-2</v>
      </c>
      <c r="G2898">
        <f>SUMIFS(Historico_Precos[Preço D0],Historico_Precos[Ativo],Historico_Posicoes[[#This Row],[Ativo]],Historico_Precos[Data],Historico_Posicoes[[#This Row],[Data]])</f>
        <v>42.18</v>
      </c>
    </row>
    <row r="2899" spans="1:7" x14ac:dyDescent="0.25">
      <c r="A2899" s="1" t="s">
        <v>25</v>
      </c>
      <c r="B2899" s="1">
        <v>45763</v>
      </c>
      <c r="C2899" t="s">
        <v>3</v>
      </c>
      <c r="D2899" s="2">
        <v>15880357.08</v>
      </c>
      <c r="E2899" s="2">
        <v>219735160.80000001</v>
      </c>
      <c r="F2899">
        <v>7.2270441481388989E-2</v>
      </c>
      <c r="G2899">
        <f>SUMIFS(Historico_Precos[Preço D0],Historico_Precos[Ativo],Historico_Posicoes[[#This Row],[Ativo]],Historico_Precos[Data],Historico_Posicoes[[#This Row],[Data]])</f>
        <v>33.56</v>
      </c>
    </row>
    <row r="2900" spans="1:7" x14ac:dyDescent="0.25">
      <c r="A2900" s="1" t="s">
        <v>25</v>
      </c>
      <c r="B2900" s="1">
        <v>45763</v>
      </c>
      <c r="C2900" t="s">
        <v>13</v>
      </c>
      <c r="D2900" s="2">
        <v>10031411.279999999</v>
      </c>
      <c r="E2900" s="2">
        <v>219735160.80000001</v>
      </c>
      <c r="F2900">
        <v>4.5652280879756223E-2</v>
      </c>
      <c r="G2900">
        <f>SUMIFS(Historico_Precos[Preço D0],Historico_Precos[Ativo],Historico_Posicoes[[#This Row],[Ativo]],Historico_Precos[Data],Historico_Posicoes[[#This Row],[Data]])</f>
        <v>19.47</v>
      </c>
    </row>
    <row r="2901" spans="1:7" x14ac:dyDescent="0.25">
      <c r="A2901" s="1" t="s">
        <v>25</v>
      </c>
      <c r="B2901" s="1">
        <v>45763</v>
      </c>
      <c r="C2901" t="s">
        <v>11</v>
      </c>
      <c r="D2901" s="2">
        <v>5257160</v>
      </c>
      <c r="E2901" s="2">
        <v>219735160.80000001</v>
      </c>
      <c r="F2901">
        <v>2.3924983060790151E-2</v>
      </c>
      <c r="G2901">
        <f>SUMIFS(Historico_Precos[Preço D0],Historico_Precos[Ativo],Historico_Posicoes[[#This Row],[Ativo]],Historico_Precos[Data],Historico_Posicoes[[#This Row],[Data]])</f>
        <v>33.4</v>
      </c>
    </row>
    <row r="2902" spans="1:7" x14ac:dyDescent="0.25">
      <c r="A2902" s="1" t="s">
        <v>25</v>
      </c>
      <c r="B2902" s="1">
        <v>45763</v>
      </c>
      <c r="C2902" t="s">
        <v>6</v>
      </c>
      <c r="D2902" s="2">
        <v>9059589.9299999997</v>
      </c>
      <c r="E2902" s="2">
        <v>219735160.80000001</v>
      </c>
      <c r="F2902">
        <v>4.1229587003810998E-2</v>
      </c>
      <c r="G2902">
        <f>SUMIFS(Historico_Precos[Preço D0],Historico_Precos[Ativo],Historico_Posicoes[[#This Row],[Ativo]],Historico_Precos[Data],Historico_Posicoes[[#This Row],[Data]])</f>
        <v>18.510000000000002</v>
      </c>
    </row>
    <row r="2903" spans="1:7" x14ac:dyDescent="0.25">
      <c r="A2903" s="1" t="s">
        <v>25</v>
      </c>
      <c r="B2903" s="1">
        <v>45763</v>
      </c>
      <c r="C2903" t="s">
        <v>4</v>
      </c>
      <c r="D2903" s="2">
        <v>7317860</v>
      </c>
      <c r="E2903" s="2">
        <v>219735160.80000001</v>
      </c>
      <c r="F2903">
        <v>3.3303090745047476E-2</v>
      </c>
      <c r="G2903">
        <f>SUMIFS(Historico_Precos[Preço D0],Historico_Precos[Ativo],Historico_Posicoes[[#This Row],[Ativo]],Historico_Precos[Data],Historico_Posicoes[[#This Row],[Data]])</f>
        <v>107.3</v>
      </c>
    </row>
    <row r="2904" spans="1:7" x14ac:dyDescent="0.25">
      <c r="A2904" s="1" t="s">
        <v>25</v>
      </c>
      <c r="B2904" s="1">
        <v>45763</v>
      </c>
      <c r="C2904" t="s">
        <v>7</v>
      </c>
      <c r="D2904" s="2">
        <v>11711481.6</v>
      </c>
      <c r="E2904" s="2">
        <v>219735160.80000001</v>
      </c>
      <c r="F2904">
        <v>5.32981683830729E-2</v>
      </c>
      <c r="G2904">
        <f>SUMIFS(Historico_Precos[Preço D0],Historico_Precos[Ativo],Historico_Posicoes[[#This Row],[Ativo]],Historico_Precos[Data],Historico_Posicoes[[#This Row],[Data]])</f>
        <v>22.4</v>
      </c>
    </row>
    <row r="2905" spans="1:7" x14ac:dyDescent="0.25">
      <c r="A2905" s="1" t="s">
        <v>25</v>
      </c>
      <c r="B2905" s="1">
        <v>45763</v>
      </c>
      <c r="C2905" t="s">
        <v>5</v>
      </c>
      <c r="D2905" s="2">
        <v>7322424.5599999996</v>
      </c>
      <c r="E2905" s="2">
        <v>219735160.80000001</v>
      </c>
      <c r="F2905">
        <v>3.332386375189527E-2</v>
      </c>
      <c r="G2905">
        <f>SUMIFS(Historico_Precos[Preço D0],Historico_Precos[Ativo],Historico_Posicoes[[#This Row],[Ativo]],Historico_Precos[Data],Historico_Posicoes[[#This Row],[Data]])</f>
        <v>51.86</v>
      </c>
    </row>
    <row r="2906" spans="1:7" x14ac:dyDescent="0.25">
      <c r="A2906" s="1" t="s">
        <v>25</v>
      </c>
      <c r="B2906" s="1">
        <v>45763</v>
      </c>
      <c r="C2906" t="s">
        <v>8</v>
      </c>
      <c r="D2906" s="2">
        <v>9517179.0399999991</v>
      </c>
      <c r="E2906" s="2">
        <v>219735160.80000001</v>
      </c>
      <c r="F2906">
        <v>4.3312044396310374E-2</v>
      </c>
      <c r="G2906">
        <f>SUMIFS(Historico_Precos[Preço D0],Historico_Precos[Ativo],Historico_Posicoes[[#This Row],[Ativo]],Historico_Precos[Data],Historico_Posicoes[[#This Row],[Data]])</f>
        <v>18.440000000000001</v>
      </c>
    </row>
    <row r="2907" spans="1:7" x14ac:dyDescent="0.25">
      <c r="A2907" s="1" t="s">
        <v>24</v>
      </c>
      <c r="B2907" s="1">
        <v>45763</v>
      </c>
      <c r="C2907" t="s">
        <v>12</v>
      </c>
      <c r="D2907" s="2">
        <v>2610509.36</v>
      </c>
      <c r="E2907" s="2">
        <v>88770104.409999996</v>
      </c>
      <c r="F2907">
        <v>2.9407528326686576E-2</v>
      </c>
      <c r="G2907">
        <f>SUMIFS(Historico_Precos[Preço D0],Historico_Precos[Ativo],Historico_Posicoes[[#This Row],[Ativo]],Historico_Precos[Data],Historico_Posicoes[[#This Row],[Data]])</f>
        <v>34.03</v>
      </c>
    </row>
    <row r="2908" spans="1:7" x14ac:dyDescent="0.25">
      <c r="A2908" s="1" t="s">
        <v>24</v>
      </c>
      <c r="B2908" s="1">
        <v>45763</v>
      </c>
      <c r="C2908" t="s">
        <v>9</v>
      </c>
      <c r="D2908" s="2">
        <v>7294094.3600000003</v>
      </c>
      <c r="E2908" s="2">
        <v>88770104.409999996</v>
      </c>
      <c r="F2908">
        <v>8.2168365222496195E-2</v>
      </c>
      <c r="G2908">
        <f>SUMIFS(Historico_Precos[Preço D0],Historico_Precos[Ativo],Historico_Posicoes[[#This Row],[Ativo]],Historico_Precos[Data],Historico_Posicoes[[#This Row],[Data]])</f>
        <v>41.02</v>
      </c>
    </row>
    <row r="2909" spans="1:7" x14ac:dyDescent="0.25">
      <c r="A2909" s="1" t="s">
        <v>24</v>
      </c>
      <c r="B2909" s="1">
        <v>45763</v>
      </c>
      <c r="C2909" t="s">
        <v>10</v>
      </c>
      <c r="D2909" s="2">
        <v>4969825</v>
      </c>
      <c r="E2909" s="2">
        <v>88770104.409999996</v>
      </c>
      <c r="F2909">
        <v>5.5985345889039494E-2</v>
      </c>
      <c r="G2909">
        <f>SUMIFS(Historico_Precos[Preço D0],Historico_Precos[Ativo],Historico_Posicoes[[#This Row],[Ativo]],Historico_Precos[Data],Historico_Posicoes[[#This Row],[Data]])</f>
        <v>12.25</v>
      </c>
    </row>
    <row r="2910" spans="1:7" x14ac:dyDescent="0.25">
      <c r="A2910" s="1" t="s">
        <v>24</v>
      </c>
      <c r="B2910" s="1">
        <v>45763</v>
      </c>
      <c r="C2910" t="s">
        <v>2</v>
      </c>
      <c r="D2910" s="2">
        <v>8135636.2199999997</v>
      </c>
      <c r="E2910" s="2">
        <v>88770104.409999996</v>
      </c>
      <c r="F2910">
        <v>9.1648379531290902E-2</v>
      </c>
      <c r="G2910">
        <f>SUMIFS(Historico_Precos[Preço D0],Historico_Precos[Ativo],Historico_Posicoes[[#This Row],[Ativo]],Historico_Precos[Data],Historico_Posicoes[[#This Row],[Data]])</f>
        <v>42.18</v>
      </c>
    </row>
    <row r="2911" spans="1:7" x14ac:dyDescent="0.25">
      <c r="A2911" s="1" t="s">
        <v>24</v>
      </c>
      <c r="B2911" s="1">
        <v>45763</v>
      </c>
      <c r="C2911" t="s">
        <v>3</v>
      </c>
      <c r="D2911" s="2">
        <v>7643155.7599999998</v>
      </c>
      <c r="E2911" s="2">
        <v>88770104.409999996</v>
      </c>
      <c r="F2911">
        <v>8.610056066509475E-2</v>
      </c>
      <c r="G2911">
        <f>SUMIFS(Historico_Precos[Preço D0],Historico_Precos[Ativo],Historico_Posicoes[[#This Row],[Ativo]],Historico_Precos[Data],Historico_Posicoes[[#This Row],[Data]])</f>
        <v>33.56</v>
      </c>
    </row>
    <row r="2912" spans="1:7" x14ac:dyDescent="0.25">
      <c r="A2912" s="1" t="s">
        <v>24</v>
      </c>
      <c r="B2912" s="1">
        <v>45763</v>
      </c>
      <c r="C2912" t="s">
        <v>13</v>
      </c>
      <c r="D2912" s="2">
        <v>4685085.57</v>
      </c>
      <c r="E2912" s="2">
        <v>88770104.409999996</v>
      </c>
      <c r="F2912">
        <v>5.2777740897556304E-2</v>
      </c>
      <c r="G2912">
        <f>SUMIFS(Historico_Precos[Preço D0],Historico_Precos[Ativo],Historico_Posicoes[[#This Row],[Ativo]],Historico_Precos[Data],Historico_Posicoes[[#This Row],[Data]])</f>
        <v>19.47</v>
      </c>
    </row>
    <row r="2913" spans="1:7" x14ac:dyDescent="0.25">
      <c r="A2913" s="1" t="s">
        <v>24</v>
      </c>
      <c r="B2913" s="1">
        <v>45763</v>
      </c>
      <c r="C2913" t="s">
        <v>14</v>
      </c>
      <c r="D2913" s="2">
        <v>2780933.4709999999</v>
      </c>
      <c r="E2913" s="2">
        <v>88770104.409999996</v>
      </c>
      <c r="F2913">
        <v>3.1327365102059364E-2</v>
      </c>
      <c r="G2913">
        <f>SUMIFS(Historico_Precos[Preço D0],Historico_Precos[Ativo],Historico_Posicoes[[#This Row],[Ativo]],Historico_Precos[Data],Historico_Posicoes[[#This Row],[Data]])</f>
        <v>24234.774830000002</v>
      </c>
    </row>
    <row r="2914" spans="1:7" x14ac:dyDescent="0.25">
      <c r="A2914" s="1" t="s">
        <v>24</v>
      </c>
      <c r="B2914" s="1">
        <v>45763</v>
      </c>
      <c r="C2914" t="s">
        <v>11</v>
      </c>
      <c r="D2914" s="2">
        <v>2281220</v>
      </c>
      <c r="E2914" s="2">
        <v>88770104.409999996</v>
      </c>
      <c r="F2914">
        <v>2.5698065977976019E-2</v>
      </c>
      <c r="G2914">
        <f>SUMIFS(Historico_Precos[Preço D0],Historico_Precos[Ativo],Historico_Posicoes[[#This Row],[Ativo]],Historico_Precos[Data],Historico_Posicoes[[#This Row],[Data]])</f>
        <v>33.4</v>
      </c>
    </row>
    <row r="2915" spans="1:7" x14ac:dyDescent="0.25">
      <c r="A2915" s="1" t="s">
        <v>24</v>
      </c>
      <c r="B2915" s="1">
        <v>45763</v>
      </c>
      <c r="C2915" t="s">
        <v>6</v>
      </c>
      <c r="D2915" s="2">
        <v>4282214.46</v>
      </c>
      <c r="E2915" s="2">
        <v>88770104.409999996</v>
      </c>
      <c r="F2915">
        <v>4.8239376178063911E-2</v>
      </c>
      <c r="G2915">
        <f>SUMIFS(Historico_Precos[Preço D0],Historico_Precos[Ativo],Historico_Posicoes[[#This Row],[Ativo]],Historico_Precos[Data],Historico_Posicoes[[#This Row],[Data]])</f>
        <v>18.510000000000002</v>
      </c>
    </row>
    <row r="2916" spans="1:7" x14ac:dyDescent="0.25">
      <c r="A2916" s="1" t="s">
        <v>24</v>
      </c>
      <c r="B2916" s="1">
        <v>45763</v>
      </c>
      <c r="C2916" t="s">
        <v>4</v>
      </c>
      <c r="D2916" s="2">
        <v>3605280</v>
      </c>
      <c r="E2916" s="2">
        <v>88770104.409999996</v>
      </c>
      <c r="F2916">
        <v>4.0613673082419664E-2</v>
      </c>
      <c r="G2916">
        <f>SUMIFS(Historico_Precos[Preço D0],Historico_Precos[Ativo],Historico_Posicoes[[#This Row],[Ativo]],Historico_Precos[Data],Historico_Posicoes[[#This Row],[Data]])</f>
        <v>107.3</v>
      </c>
    </row>
    <row r="2917" spans="1:7" x14ac:dyDescent="0.25">
      <c r="A2917" s="1" t="s">
        <v>24</v>
      </c>
      <c r="B2917" s="1">
        <v>45763</v>
      </c>
      <c r="C2917" t="s">
        <v>7</v>
      </c>
      <c r="D2917" s="2">
        <v>5331468.8</v>
      </c>
      <c r="E2917" s="2">
        <v>88770104.409999996</v>
      </c>
      <c r="F2917">
        <v>6.0059282744286228E-2</v>
      </c>
      <c r="G2917">
        <f>SUMIFS(Historico_Precos[Preço D0],Historico_Precos[Ativo],Historico_Posicoes[[#This Row],[Ativo]],Historico_Precos[Data],Historico_Posicoes[[#This Row],[Data]])</f>
        <v>22.4</v>
      </c>
    </row>
    <row r="2918" spans="1:7" x14ac:dyDescent="0.25">
      <c r="A2918" s="1" t="s">
        <v>24</v>
      </c>
      <c r="B2918" s="1">
        <v>45763</v>
      </c>
      <c r="C2918" t="s">
        <v>5</v>
      </c>
      <c r="D2918" s="2">
        <v>3543282.64</v>
      </c>
      <c r="E2918" s="2">
        <v>88770104.409999996</v>
      </c>
      <c r="F2918">
        <v>3.9915269487965678E-2</v>
      </c>
      <c r="G2918">
        <f>SUMIFS(Historico_Precos[Preço D0],Historico_Precos[Ativo],Historico_Posicoes[[#This Row],[Ativo]],Historico_Precos[Data],Historico_Posicoes[[#This Row],[Data]])</f>
        <v>51.86</v>
      </c>
    </row>
    <row r="2919" spans="1:7" x14ac:dyDescent="0.25">
      <c r="A2919" s="1" t="s">
        <v>24</v>
      </c>
      <c r="B2919" s="1">
        <v>45763</v>
      </c>
      <c r="C2919" t="s">
        <v>8</v>
      </c>
      <c r="D2919" s="2">
        <v>4511622.5999999996</v>
      </c>
      <c r="E2919" s="2">
        <v>88770104.409999996</v>
      </c>
      <c r="F2919">
        <v>5.0823671212126713E-2</v>
      </c>
      <c r="G2919">
        <f>SUMIFS(Historico_Precos[Preço D0],Historico_Precos[Ativo],Historico_Posicoes[[#This Row],[Ativo]],Historico_Precos[Data],Historico_Posicoes[[#This Row],[Data]])</f>
        <v>18.440000000000001</v>
      </c>
    </row>
    <row r="2920" spans="1:7" x14ac:dyDescent="0.25">
      <c r="A2920" s="1" t="s">
        <v>24</v>
      </c>
      <c r="B2920" s="1">
        <v>45763</v>
      </c>
      <c r="C2920" t="s">
        <v>15</v>
      </c>
      <c r="D2920" s="2">
        <v>3664503.6809999999</v>
      </c>
      <c r="E2920" s="2">
        <v>88770104.409999996</v>
      </c>
      <c r="F2920">
        <v>4.1280831033777533E-2</v>
      </c>
      <c r="G2920">
        <f>SUMIFS(Historico_Precos[Preço D0],Historico_Precos[Ativo],Historico_Posicoes[[#This Row],[Ativo]],Historico_Precos[Data],Historico_Posicoes[[#This Row],[Data]])</f>
        <v>160.4796485</v>
      </c>
    </row>
    <row r="2921" spans="1:7" x14ac:dyDescent="0.25">
      <c r="A2921" s="1" t="s">
        <v>25</v>
      </c>
      <c r="B2921" s="1">
        <v>45764</v>
      </c>
      <c r="C2921" t="s">
        <v>14</v>
      </c>
      <c r="D2921" s="2">
        <v>6321266.8908000002</v>
      </c>
      <c r="E2921" s="2">
        <v>222134042.09999999</v>
      </c>
      <c r="F2921">
        <v>2.8456993043661002E-2</v>
      </c>
      <c r="G2921">
        <f>SUMIFS(Historico_Precos[Preço D0],Historico_Precos[Ativo],Historico_Posicoes[[#This Row],[Ativo]],Historico_Precos[Data],Historico_Posicoes[[#This Row],[Data]])</f>
        <v>24481.383379999999</v>
      </c>
    </row>
    <row r="2922" spans="1:7" x14ac:dyDescent="0.25">
      <c r="A2922" s="1" t="s">
        <v>25</v>
      </c>
      <c r="B2922" s="1">
        <v>45764</v>
      </c>
      <c r="C2922" t="s">
        <v>15</v>
      </c>
      <c r="D2922" s="2">
        <v>8194602.1960000005</v>
      </c>
      <c r="E2922" s="2">
        <v>222134042.09999999</v>
      </c>
      <c r="F2922">
        <v>3.6890348361422992E-2</v>
      </c>
      <c r="G2922">
        <f>SUMIFS(Historico_Precos[Preço D0],Historico_Precos[Ativo],Historico_Posicoes[[#This Row],[Ativo]],Historico_Precos[Data],Historico_Posicoes[[#This Row],[Data]])</f>
        <v>162.79174799999998</v>
      </c>
    </row>
    <row r="2923" spans="1:7" x14ac:dyDescent="0.25">
      <c r="A2923" s="1" t="s">
        <v>26</v>
      </c>
      <c r="B2923" s="1">
        <v>45764</v>
      </c>
      <c r="C2923" t="s">
        <v>12</v>
      </c>
      <c r="D2923" s="2">
        <v>70658983.790000007</v>
      </c>
      <c r="E2923" s="2">
        <v>2241686566</v>
      </c>
      <c r="F2923">
        <v>3.152045645528484E-2</v>
      </c>
      <c r="G2923">
        <f>SUMIFS(Historico_Precos[Preço D0],Historico_Precos[Ativo],Historico_Posicoes[[#This Row],[Ativo]],Historico_Precos[Data],Historico_Posicoes[[#This Row],[Data]])</f>
        <v>34.729999999999997</v>
      </c>
    </row>
    <row r="2924" spans="1:7" x14ac:dyDescent="0.25">
      <c r="A2924" s="1" t="s">
        <v>26</v>
      </c>
      <c r="B2924" s="1">
        <v>45764</v>
      </c>
      <c r="C2924" t="s">
        <v>10</v>
      </c>
      <c r="D2924" s="2">
        <v>125768679</v>
      </c>
      <c r="E2924" s="2">
        <v>2241686566</v>
      </c>
      <c r="F2924">
        <v>5.6104488873490441E-2</v>
      </c>
      <c r="G2924">
        <f>SUMIFS(Historico_Precos[Preço D0],Historico_Precos[Ativo],Historico_Posicoes[[#This Row],[Ativo]],Historico_Precos[Data],Historico_Posicoes[[#This Row],[Data]])</f>
        <v>12.47</v>
      </c>
    </row>
    <row r="2925" spans="1:7" x14ac:dyDescent="0.25">
      <c r="A2925" s="1" t="s">
        <v>26</v>
      </c>
      <c r="B2925" s="1">
        <v>45764</v>
      </c>
      <c r="C2925" t="s">
        <v>2</v>
      </c>
      <c r="D2925" s="2">
        <v>228184560</v>
      </c>
      <c r="E2925" s="2">
        <v>2241686566</v>
      </c>
      <c r="F2925">
        <v>0.10179146516774906</v>
      </c>
      <c r="G2925">
        <f>SUMIFS(Historico_Precos[Preço D0],Historico_Precos[Ativo],Historico_Posicoes[[#This Row],[Ativo]],Historico_Precos[Data],Historico_Posicoes[[#This Row],[Data]])</f>
        <v>42.54</v>
      </c>
    </row>
    <row r="2926" spans="1:7" x14ac:dyDescent="0.25">
      <c r="A2926" s="1" t="s">
        <v>26</v>
      </c>
      <c r="B2926" s="1">
        <v>45764</v>
      </c>
      <c r="C2926" t="s">
        <v>3</v>
      </c>
      <c r="D2926" s="2">
        <v>201442210.09999999</v>
      </c>
      <c r="E2926" s="2">
        <v>2241686566</v>
      </c>
      <c r="F2926">
        <v>8.9861898248981165E-2</v>
      </c>
      <c r="G2926">
        <f>SUMIFS(Historico_Precos[Preço D0],Historico_Precos[Ativo],Historico_Posicoes[[#This Row],[Ativo]],Historico_Precos[Data],Historico_Posicoes[[#This Row],[Data]])</f>
        <v>34.15</v>
      </c>
    </row>
    <row r="2927" spans="1:7" x14ac:dyDescent="0.25">
      <c r="A2927" s="1" t="s">
        <v>26</v>
      </c>
      <c r="B2927" s="1">
        <v>45764</v>
      </c>
      <c r="C2927" t="s">
        <v>13</v>
      </c>
      <c r="D2927" s="2">
        <v>121385528.7</v>
      </c>
      <c r="E2927" s="2">
        <v>2241686566</v>
      </c>
      <c r="F2927">
        <v>5.4149197546647564E-2</v>
      </c>
      <c r="G2927">
        <f>SUMIFS(Historico_Precos[Preço D0],Historico_Precos[Ativo],Historico_Posicoes[[#This Row],[Ativo]],Historico_Precos[Data],Historico_Posicoes[[#This Row],[Data]])</f>
        <v>19.82</v>
      </c>
    </row>
    <row r="2928" spans="1:7" x14ac:dyDescent="0.25">
      <c r="A2928" s="1" t="s">
        <v>26</v>
      </c>
      <c r="B2928" s="1">
        <v>45764</v>
      </c>
      <c r="C2928" t="s">
        <v>14</v>
      </c>
      <c r="D2928" s="2">
        <v>122155666.40000001</v>
      </c>
      <c r="E2928" s="2">
        <v>2241686566</v>
      </c>
      <c r="F2928">
        <v>5.4492750348221521E-2</v>
      </c>
      <c r="G2928">
        <f>SUMIFS(Historico_Precos[Preço D0],Historico_Precos[Ativo],Historico_Posicoes[[#This Row],[Ativo]],Historico_Precos[Data],Historico_Posicoes[[#This Row],[Data]])</f>
        <v>24481.383379999999</v>
      </c>
    </row>
    <row r="2929" spans="1:7" x14ac:dyDescent="0.25">
      <c r="A2929" s="1" t="s">
        <v>26</v>
      </c>
      <c r="B2929" s="1">
        <v>45764</v>
      </c>
      <c r="C2929" t="s">
        <v>6</v>
      </c>
      <c r="D2929" s="2">
        <v>107827777</v>
      </c>
      <c r="E2929" s="2">
        <v>2241686566</v>
      </c>
      <c r="F2929">
        <v>4.8101183562162635E-2</v>
      </c>
      <c r="G2929">
        <f>SUMIFS(Historico_Precos[Preço D0],Historico_Precos[Ativo],Historico_Posicoes[[#This Row],[Ativo]],Historico_Precos[Data],Historico_Posicoes[[#This Row],[Data]])</f>
        <v>18.88</v>
      </c>
    </row>
    <row r="2930" spans="1:7" x14ac:dyDescent="0.25">
      <c r="A2930" s="1" t="s">
        <v>26</v>
      </c>
      <c r="B2930" s="1">
        <v>45764</v>
      </c>
      <c r="C2930" t="s">
        <v>4</v>
      </c>
      <c r="D2930" s="2">
        <v>100410310.09999999</v>
      </c>
      <c r="E2930" s="2">
        <v>2241686566</v>
      </c>
      <c r="F2930">
        <v>4.4792305767870667E-2</v>
      </c>
      <c r="G2930">
        <f>SUMIFS(Historico_Precos[Preço D0],Historico_Precos[Ativo],Historico_Posicoes[[#This Row],[Ativo]],Historico_Precos[Data],Historico_Posicoes[[#This Row],[Data]])</f>
        <v>109.01</v>
      </c>
    </row>
    <row r="2931" spans="1:7" x14ac:dyDescent="0.25">
      <c r="A2931" s="1" t="s">
        <v>26</v>
      </c>
      <c r="B2931" s="1">
        <v>45764</v>
      </c>
      <c r="C2931" t="s">
        <v>7</v>
      </c>
      <c r="D2931" s="2">
        <v>146516993.69999999</v>
      </c>
      <c r="E2931" s="2">
        <v>2241686566</v>
      </c>
      <c r="F2931">
        <v>6.536016048016946E-2</v>
      </c>
      <c r="G2931">
        <f>SUMIFS(Historico_Precos[Preço D0],Historico_Precos[Ativo],Historico_Posicoes[[#This Row],[Ativo]],Historico_Precos[Data],Historico_Posicoes[[#This Row],[Data]])</f>
        <v>23.1</v>
      </c>
    </row>
    <row r="2932" spans="1:7" x14ac:dyDescent="0.25">
      <c r="A2932" s="1" t="s">
        <v>26</v>
      </c>
      <c r="B2932" s="1">
        <v>45764</v>
      </c>
      <c r="C2932" t="s">
        <v>5</v>
      </c>
      <c r="D2932" s="2">
        <v>90942963.840000004</v>
      </c>
      <c r="E2932" s="2">
        <v>2241686566</v>
      </c>
      <c r="F2932">
        <v>4.0568991766889148E-2</v>
      </c>
      <c r="G2932">
        <f>SUMIFS(Historico_Precos[Preço D0],Historico_Precos[Ativo],Historico_Posicoes[[#This Row],[Ativo]],Historico_Precos[Data],Historico_Posicoes[[#This Row],[Data]])</f>
        <v>51.84</v>
      </c>
    </row>
    <row r="2933" spans="1:7" x14ac:dyDescent="0.25">
      <c r="A2933" s="1" t="s">
        <v>26</v>
      </c>
      <c r="B2933" s="1">
        <v>45764</v>
      </c>
      <c r="C2933" t="s">
        <v>8</v>
      </c>
      <c r="D2933" s="2">
        <v>120636862</v>
      </c>
      <c r="E2933" s="2">
        <v>2241686566</v>
      </c>
      <c r="F2933">
        <v>5.3815222801312894E-2</v>
      </c>
      <c r="G2933">
        <f>SUMIFS(Historico_Precos[Preço D0],Historico_Precos[Ativo],Historico_Posicoes[[#This Row],[Ativo]],Historico_Precos[Data],Historico_Posicoes[[#This Row],[Data]])</f>
        <v>18.100000000000001</v>
      </c>
    </row>
    <row r="2934" spans="1:7" x14ac:dyDescent="0.25">
      <c r="A2934" s="1" t="s">
        <v>26</v>
      </c>
      <c r="B2934" s="1">
        <v>45764</v>
      </c>
      <c r="C2934" t="s">
        <v>15</v>
      </c>
      <c r="D2934" s="2">
        <v>95363268.099999994</v>
      </c>
      <c r="E2934" s="2">
        <v>2241686566</v>
      </c>
      <c r="F2934">
        <v>4.2540857203852284E-2</v>
      </c>
      <c r="G2934">
        <f>SUMIFS(Historico_Precos[Preço D0],Historico_Precos[Ativo],Historico_Posicoes[[#This Row],[Ativo]],Historico_Precos[Data],Historico_Posicoes[[#This Row],[Data]])</f>
        <v>162.79174799999998</v>
      </c>
    </row>
    <row r="2935" spans="1:7" x14ac:dyDescent="0.25">
      <c r="A2935" s="1" t="s">
        <v>25</v>
      </c>
      <c r="B2935" s="1">
        <v>45764</v>
      </c>
      <c r="C2935" t="s">
        <v>12</v>
      </c>
      <c r="D2935" s="2">
        <v>5720169.9199999999</v>
      </c>
      <c r="E2935" s="2">
        <v>222134042.09999999</v>
      </c>
      <c r="F2935">
        <v>2.5750982901688261E-2</v>
      </c>
      <c r="G2935">
        <f>SUMIFS(Historico_Precos[Preço D0],Historico_Precos[Ativo],Historico_Posicoes[[#This Row],[Ativo]],Historico_Precos[Data],Historico_Posicoes[[#This Row],[Data]])</f>
        <v>34.729999999999997</v>
      </c>
    </row>
    <row r="2936" spans="1:7" x14ac:dyDescent="0.25">
      <c r="A2936" s="1" t="s">
        <v>25</v>
      </c>
      <c r="B2936" s="1">
        <v>45764</v>
      </c>
      <c r="C2936" t="s">
        <v>9</v>
      </c>
      <c r="D2936" s="2">
        <v>15021156.59</v>
      </c>
      <c r="E2936" s="2">
        <v>222134042.09999999</v>
      </c>
      <c r="F2936">
        <v>6.7622037793008766E-2</v>
      </c>
      <c r="G2936">
        <f>SUMIFS(Historico_Precos[Preço D0],Historico_Precos[Ativo],Historico_Posicoes[[#This Row],[Ativo]],Historico_Precos[Data],Historico_Posicoes[[#This Row],[Data]])</f>
        <v>42.13</v>
      </c>
    </row>
    <row r="2937" spans="1:7" x14ac:dyDescent="0.25">
      <c r="A2937" s="1" t="s">
        <v>25</v>
      </c>
      <c r="B2937" s="1">
        <v>45764</v>
      </c>
      <c r="C2937" t="s">
        <v>10</v>
      </c>
      <c r="D2937" s="2">
        <v>10456095</v>
      </c>
      <c r="E2937" s="2">
        <v>222134042.09999999</v>
      </c>
      <c r="F2937">
        <v>4.7071105811386127E-2</v>
      </c>
      <c r="G2937">
        <f>SUMIFS(Historico_Precos[Preço D0],Historico_Precos[Ativo],Historico_Posicoes[[#This Row],[Ativo]],Historico_Precos[Data],Historico_Posicoes[[#This Row],[Data]])</f>
        <v>12.47</v>
      </c>
    </row>
    <row r="2938" spans="1:7" x14ac:dyDescent="0.25">
      <c r="A2938" s="1" t="s">
        <v>25</v>
      </c>
      <c r="B2938" s="1">
        <v>45764</v>
      </c>
      <c r="C2938" t="s">
        <v>2</v>
      </c>
      <c r="D2938" s="2">
        <v>17814560.879999999</v>
      </c>
      <c r="E2938" s="2">
        <v>222134042.09999999</v>
      </c>
      <c r="F2938">
        <v>8.0197347113416612E-2</v>
      </c>
      <c r="G2938">
        <f>SUMIFS(Historico_Precos[Preço D0],Historico_Precos[Ativo],Historico_Posicoes[[#This Row],[Ativo]],Historico_Precos[Data],Historico_Posicoes[[#This Row],[Data]])</f>
        <v>42.54</v>
      </c>
    </row>
    <row r="2939" spans="1:7" x14ac:dyDescent="0.25">
      <c r="A2939" s="1" t="s">
        <v>25</v>
      </c>
      <c r="B2939" s="1">
        <v>45764</v>
      </c>
      <c r="C2939" t="s">
        <v>3</v>
      </c>
      <c r="D2939" s="2">
        <v>16159540.949999999</v>
      </c>
      <c r="E2939" s="2">
        <v>222134042.09999999</v>
      </c>
      <c r="F2939">
        <v>7.2746800973104875E-2</v>
      </c>
      <c r="G2939">
        <f>SUMIFS(Historico_Precos[Preço D0],Historico_Precos[Ativo],Historico_Posicoes[[#This Row],[Ativo]],Historico_Precos[Data],Historico_Posicoes[[#This Row],[Data]])</f>
        <v>34.15</v>
      </c>
    </row>
    <row r="2940" spans="1:7" x14ac:dyDescent="0.25">
      <c r="A2940" s="1" t="s">
        <v>25</v>
      </c>
      <c r="B2940" s="1">
        <v>45764</v>
      </c>
      <c r="C2940" t="s">
        <v>13</v>
      </c>
      <c r="D2940" s="2">
        <v>10211739.68</v>
      </c>
      <c r="E2940" s="2">
        <v>222134042.09999999</v>
      </c>
      <c r="F2940">
        <v>4.5971070365715912E-2</v>
      </c>
      <c r="G2940">
        <f>SUMIFS(Historico_Precos[Preço D0],Historico_Precos[Ativo],Historico_Posicoes[[#This Row],[Ativo]],Historico_Precos[Data],Historico_Posicoes[[#This Row],[Data]])</f>
        <v>19.82</v>
      </c>
    </row>
    <row r="2941" spans="1:7" x14ac:dyDescent="0.25">
      <c r="A2941" s="1" t="s">
        <v>25</v>
      </c>
      <c r="B2941" s="1">
        <v>45764</v>
      </c>
      <c r="C2941" t="s">
        <v>11</v>
      </c>
      <c r="D2941" s="2">
        <v>5439744</v>
      </c>
      <c r="E2941" s="2">
        <v>222134042.09999999</v>
      </c>
      <c r="F2941">
        <v>2.4488565321073769E-2</v>
      </c>
      <c r="G2941">
        <f>SUMIFS(Historico_Precos[Preço D0],Historico_Precos[Ativo],Historico_Posicoes[[#This Row],[Ativo]],Historico_Precos[Data],Historico_Posicoes[[#This Row],[Data]])</f>
        <v>34.56</v>
      </c>
    </row>
    <row r="2942" spans="1:7" x14ac:dyDescent="0.25">
      <c r="A2942" s="1" t="s">
        <v>25</v>
      </c>
      <c r="B2942" s="1">
        <v>45764</v>
      </c>
      <c r="C2942" t="s">
        <v>6</v>
      </c>
      <c r="D2942" s="2">
        <v>9240683.8399999999</v>
      </c>
      <c r="E2942" s="2">
        <v>222134042.09999999</v>
      </c>
      <c r="F2942">
        <v>4.1599584433979021E-2</v>
      </c>
      <c r="G2942">
        <f>SUMIFS(Historico_Precos[Preço D0],Historico_Precos[Ativo],Historico_Posicoes[[#This Row],[Ativo]],Historico_Precos[Data],Historico_Posicoes[[#This Row],[Data]])</f>
        <v>18.88</v>
      </c>
    </row>
    <row r="2943" spans="1:7" x14ac:dyDescent="0.25">
      <c r="A2943" s="1" t="s">
        <v>25</v>
      </c>
      <c r="B2943" s="1">
        <v>45764</v>
      </c>
      <c r="C2943" t="s">
        <v>4</v>
      </c>
      <c r="D2943" s="2">
        <v>7543492</v>
      </c>
      <c r="E2943" s="2">
        <v>222134042.09999999</v>
      </c>
      <c r="F2943">
        <v>3.3959189364609323E-2</v>
      </c>
      <c r="G2943">
        <f>SUMIFS(Historico_Precos[Preço D0],Historico_Precos[Ativo],Historico_Posicoes[[#This Row],[Ativo]],Historico_Precos[Data],Historico_Posicoes[[#This Row],[Data]])</f>
        <v>109.01</v>
      </c>
    </row>
    <row r="2944" spans="1:7" x14ac:dyDescent="0.25">
      <c r="A2944" s="1" t="s">
        <v>25</v>
      </c>
      <c r="B2944" s="1">
        <v>45764</v>
      </c>
      <c r="C2944" t="s">
        <v>7</v>
      </c>
      <c r="D2944" s="2">
        <v>12077465.4</v>
      </c>
      <c r="E2944" s="2">
        <v>222134042.09999999</v>
      </c>
      <c r="F2944">
        <v>5.4370168956647286E-2</v>
      </c>
      <c r="G2944">
        <f>SUMIFS(Historico_Precos[Preço D0],Historico_Precos[Ativo],Historico_Posicoes[[#This Row],[Ativo]],Historico_Precos[Data],Historico_Posicoes[[#This Row],[Data]])</f>
        <v>23.1</v>
      </c>
    </row>
    <row r="2945" spans="1:7" x14ac:dyDescent="0.25">
      <c r="A2945" s="1" t="s">
        <v>25</v>
      </c>
      <c r="B2945" s="1">
        <v>45764</v>
      </c>
      <c r="C2945" t="s">
        <v>5</v>
      </c>
      <c r="D2945" s="2">
        <v>7319600.6399999997</v>
      </c>
      <c r="E2945" s="2">
        <v>222134042.09999999</v>
      </c>
      <c r="F2945">
        <v>3.2951278294863384E-2</v>
      </c>
      <c r="G2945">
        <f>SUMIFS(Historico_Precos[Preço D0],Historico_Precos[Ativo],Historico_Posicoes[[#This Row],[Ativo]],Historico_Precos[Data],Historico_Posicoes[[#This Row],[Data]])</f>
        <v>51.84</v>
      </c>
    </row>
    <row r="2946" spans="1:7" x14ac:dyDescent="0.25">
      <c r="A2946" s="1" t="s">
        <v>25</v>
      </c>
      <c r="B2946" s="1">
        <v>45764</v>
      </c>
      <c r="C2946" t="s">
        <v>8</v>
      </c>
      <c r="D2946" s="2">
        <v>9716369.5999999996</v>
      </c>
      <c r="E2946" s="2">
        <v>222134042.09999999</v>
      </c>
      <c r="F2946">
        <v>4.3741020098242746E-2</v>
      </c>
      <c r="G2946">
        <f>SUMIFS(Historico_Precos[Preço D0],Historico_Precos[Ativo],Historico_Posicoes[[#This Row],[Ativo]],Historico_Precos[Data],Historico_Posicoes[[#This Row],[Data]])</f>
        <v>18.100000000000001</v>
      </c>
    </row>
    <row r="2947" spans="1:7" x14ac:dyDescent="0.25">
      <c r="A2947" s="1" t="s">
        <v>24</v>
      </c>
      <c r="B2947" s="1">
        <v>45764</v>
      </c>
      <c r="C2947" t="s">
        <v>12</v>
      </c>
      <c r="D2947" s="2">
        <v>2664207.7599999998</v>
      </c>
      <c r="E2947" s="2">
        <v>90270575.040000007</v>
      </c>
      <c r="F2947">
        <v>2.9513579134944654E-2</v>
      </c>
      <c r="G2947">
        <f>SUMIFS(Historico_Precos[Preço D0],Historico_Precos[Ativo],Historico_Posicoes[[#This Row],[Ativo]],Historico_Precos[Data],Historico_Posicoes[[#This Row],[Data]])</f>
        <v>34.729999999999997</v>
      </c>
    </row>
    <row r="2948" spans="1:7" x14ac:dyDescent="0.25">
      <c r="A2948" s="1" t="s">
        <v>24</v>
      </c>
      <c r="B2948" s="1">
        <v>45764</v>
      </c>
      <c r="C2948" t="s">
        <v>9</v>
      </c>
      <c r="D2948" s="2">
        <v>7491472.3399999999</v>
      </c>
      <c r="E2948" s="2">
        <v>90270575.040000007</v>
      </c>
      <c r="F2948">
        <v>8.2989084058459089E-2</v>
      </c>
      <c r="G2948">
        <f>SUMIFS(Historico_Precos[Preço D0],Historico_Precos[Ativo],Historico_Posicoes[[#This Row],[Ativo]],Historico_Precos[Data],Historico_Posicoes[[#This Row],[Data]])</f>
        <v>42.13</v>
      </c>
    </row>
    <row r="2949" spans="1:7" x14ac:dyDescent="0.25">
      <c r="A2949" s="1" t="s">
        <v>24</v>
      </c>
      <c r="B2949" s="1">
        <v>45764</v>
      </c>
      <c r="C2949" t="s">
        <v>10</v>
      </c>
      <c r="D2949" s="2">
        <v>5059079</v>
      </c>
      <c r="E2949" s="2">
        <v>90270575.040000007</v>
      </c>
      <c r="F2949">
        <v>5.6043500307362167E-2</v>
      </c>
      <c r="G2949">
        <f>SUMIFS(Historico_Precos[Preço D0],Historico_Precos[Ativo],Historico_Posicoes[[#This Row],[Ativo]],Historico_Precos[Data],Historico_Posicoes[[#This Row],[Data]])</f>
        <v>12.47</v>
      </c>
    </row>
    <row r="2950" spans="1:7" x14ac:dyDescent="0.25">
      <c r="A2950" s="1" t="s">
        <v>24</v>
      </c>
      <c r="B2950" s="1">
        <v>45764</v>
      </c>
      <c r="C2950" t="s">
        <v>2</v>
      </c>
      <c r="D2950" s="2">
        <v>8205072.6600000001</v>
      </c>
      <c r="E2950" s="2">
        <v>90270575.040000007</v>
      </c>
      <c r="F2950">
        <v>9.0894210614746063E-2</v>
      </c>
      <c r="G2950">
        <f>SUMIFS(Historico_Precos[Preço D0],Historico_Precos[Ativo],Historico_Posicoes[[#This Row],[Ativo]],Historico_Precos[Data],Historico_Posicoes[[#This Row],[Data]])</f>
        <v>42.54</v>
      </c>
    </row>
    <row r="2951" spans="1:7" x14ac:dyDescent="0.25">
      <c r="A2951" s="1" t="s">
        <v>24</v>
      </c>
      <c r="B2951" s="1">
        <v>45764</v>
      </c>
      <c r="C2951" t="s">
        <v>3</v>
      </c>
      <c r="D2951" s="2">
        <v>7777525.9000000004</v>
      </c>
      <c r="E2951" s="2">
        <v>90270575.040000007</v>
      </c>
      <c r="F2951">
        <v>8.615793016222266E-2</v>
      </c>
      <c r="G2951">
        <f>SUMIFS(Historico_Precos[Preço D0],Historico_Precos[Ativo],Historico_Posicoes[[#This Row],[Ativo]],Historico_Precos[Data],Historico_Posicoes[[#This Row],[Data]])</f>
        <v>34.15</v>
      </c>
    </row>
    <row r="2952" spans="1:7" x14ac:dyDescent="0.25">
      <c r="A2952" s="1" t="s">
        <v>24</v>
      </c>
      <c r="B2952" s="1">
        <v>45764</v>
      </c>
      <c r="C2952" t="s">
        <v>13</v>
      </c>
      <c r="D2952" s="2">
        <v>4769306.42</v>
      </c>
      <c r="E2952" s="2">
        <v>90270575.040000007</v>
      </c>
      <c r="F2952">
        <v>5.2833455618142032E-2</v>
      </c>
      <c r="G2952">
        <f>SUMIFS(Historico_Precos[Preço D0],Historico_Precos[Ativo],Historico_Posicoes[[#This Row],[Ativo]],Historico_Precos[Data],Historico_Posicoes[[#This Row],[Data]])</f>
        <v>19.82</v>
      </c>
    </row>
    <row r="2953" spans="1:7" x14ac:dyDescent="0.25">
      <c r="A2953" s="1" t="s">
        <v>24</v>
      </c>
      <c r="B2953" s="1">
        <v>45764</v>
      </c>
      <c r="C2953" t="s">
        <v>14</v>
      </c>
      <c r="D2953" s="2">
        <v>2801332.148</v>
      </c>
      <c r="E2953" s="2">
        <v>90270575.040000007</v>
      </c>
      <c r="F2953">
        <v>3.1032616627939894E-2</v>
      </c>
      <c r="G2953">
        <f>SUMIFS(Historico_Precos[Preço D0],Historico_Precos[Ativo],Historico_Posicoes[[#This Row],[Ativo]],Historico_Precos[Data],Historico_Posicoes[[#This Row],[Data]])</f>
        <v>24481.383379999999</v>
      </c>
    </row>
    <row r="2954" spans="1:7" x14ac:dyDescent="0.25">
      <c r="A2954" s="1" t="s">
        <v>24</v>
      </c>
      <c r="B2954" s="1">
        <v>45764</v>
      </c>
      <c r="C2954" t="s">
        <v>11</v>
      </c>
      <c r="D2954" s="2">
        <v>2360448</v>
      </c>
      <c r="E2954" s="2">
        <v>90270575.040000007</v>
      </c>
      <c r="F2954">
        <v>2.6148587166461013E-2</v>
      </c>
      <c r="G2954">
        <f>SUMIFS(Historico_Precos[Preço D0],Historico_Precos[Ativo],Historico_Posicoes[[#This Row],[Ativo]],Historico_Precos[Data],Historico_Posicoes[[#This Row],[Data]])</f>
        <v>34.56</v>
      </c>
    </row>
    <row r="2955" spans="1:7" x14ac:dyDescent="0.25">
      <c r="A2955" s="1" t="s">
        <v>24</v>
      </c>
      <c r="B2955" s="1">
        <v>45764</v>
      </c>
      <c r="C2955" t="s">
        <v>6</v>
      </c>
      <c r="D2955" s="2">
        <v>4367812.4800000004</v>
      </c>
      <c r="E2955" s="2">
        <v>90270575.040000007</v>
      </c>
      <c r="F2955">
        <v>4.8385783275054675E-2</v>
      </c>
      <c r="G2955">
        <f>SUMIFS(Historico_Precos[Preço D0],Historico_Precos[Ativo],Historico_Posicoes[[#This Row],[Ativo]],Historico_Precos[Data],Historico_Posicoes[[#This Row],[Data]])</f>
        <v>18.88</v>
      </c>
    </row>
    <row r="2956" spans="1:7" x14ac:dyDescent="0.25">
      <c r="A2956" s="1" t="s">
        <v>24</v>
      </c>
      <c r="B2956" s="1">
        <v>45764</v>
      </c>
      <c r="C2956" t="s">
        <v>4</v>
      </c>
      <c r="D2956" s="2">
        <v>3662736</v>
      </c>
      <c r="E2956" s="2">
        <v>90270575.040000007</v>
      </c>
      <c r="F2956">
        <v>4.0575082172424365E-2</v>
      </c>
      <c r="G2956">
        <f>SUMIFS(Historico_Precos[Preço D0],Historico_Precos[Ativo],Historico_Posicoes[[#This Row],[Ativo]],Historico_Precos[Data],Historico_Posicoes[[#This Row],[Data]])</f>
        <v>109.01</v>
      </c>
    </row>
    <row r="2957" spans="1:7" x14ac:dyDescent="0.25">
      <c r="A2957" s="1" t="s">
        <v>24</v>
      </c>
      <c r="B2957" s="1">
        <v>45764</v>
      </c>
      <c r="C2957" t="s">
        <v>7</v>
      </c>
      <c r="D2957" s="2">
        <v>5498077.2000000002</v>
      </c>
      <c r="E2957" s="2">
        <v>90270575.040000007</v>
      </c>
      <c r="F2957">
        <v>6.0906637601053658E-2</v>
      </c>
      <c r="G2957">
        <f>SUMIFS(Historico_Precos[Preço D0],Historico_Precos[Ativo],Historico_Posicoes[[#This Row],[Ativo]],Historico_Precos[Data],Historico_Posicoes[[#This Row],[Data]])</f>
        <v>23.1</v>
      </c>
    </row>
    <row r="2958" spans="1:7" x14ac:dyDescent="0.25">
      <c r="A2958" s="1" t="s">
        <v>24</v>
      </c>
      <c r="B2958" s="1">
        <v>45764</v>
      </c>
      <c r="C2958" t="s">
        <v>5</v>
      </c>
      <c r="D2958" s="2">
        <v>3541916.16</v>
      </c>
      <c r="E2958" s="2">
        <v>90270575.040000007</v>
      </c>
      <c r="F2958">
        <v>3.9236663313937388E-2</v>
      </c>
      <c r="G2958">
        <f>SUMIFS(Historico_Precos[Preço D0],Historico_Precos[Ativo],Historico_Posicoes[[#This Row],[Ativo]],Historico_Precos[Data],Historico_Posicoes[[#This Row],[Data]])</f>
        <v>51.84</v>
      </c>
    </row>
    <row r="2959" spans="1:7" x14ac:dyDescent="0.25">
      <c r="A2959" s="1" t="s">
        <v>24</v>
      </c>
      <c r="B2959" s="1">
        <v>45764</v>
      </c>
      <c r="C2959" t="s">
        <v>8</v>
      </c>
      <c r="D2959" s="2">
        <v>4605816.5</v>
      </c>
      <c r="E2959" s="2">
        <v>90270575.040000007</v>
      </c>
      <c r="F2959">
        <v>5.102234585255612E-2</v>
      </c>
      <c r="G2959">
        <f>SUMIFS(Historico_Precos[Preço D0],Historico_Precos[Ativo],Historico_Posicoes[[#This Row],[Ativo]],Historico_Precos[Data],Historico_Posicoes[[#This Row],[Data]])</f>
        <v>18.100000000000001</v>
      </c>
    </row>
    <row r="2960" spans="1:7" x14ac:dyDescent="0.25">
      <c r="A2960" s="1" t="s">
        <v>24</v>
      </c>
      <c r="B2960" s="1">
        <v>45764</v>
      </c>
      <c r="C2960" t="s">
        <v>15</v>
      </c>
      <c r="D2960" s="2">
        <v>3706846.6880000001</v>
      </c>
      <c r="E2960" s="2">
        <v>90270575.040000007</v>
      </c>
      <c r="F2960">
        <v>4.1063731856781131E-2</v>
      </c>
      <c r="G2960">
        <f>SUMIFS(Historico_Precos[Preço D0],Historico_Precos[Ativo],Historico_Posicoes[[#This Row],[Ativo]],Historico_Precos[Data],Historico_Posicoes[[#This Row],[Data]])</f>
        <v>162.79174799999998</v>
      </c>
    </row>
    <row r="2961" spans="1:7" x14ac:dyDescent="0.25">
      <c r="A2961" s="1" t="s">
        <v>25</v>
      </c>
      <c r="B2961" s="1">
        <v>45769</v>
      </c>
      <c r="C2961" t="s">
        <v>14</v>
      </c>
      <c r="D2961" s="2">
        <v>6319324.8475000001</v>
      </c>
      <c r="E2961" s="2">
        <v>222343771</v>
      </c>
      <c r="F2961">
        <v>2.8421416165960414E-2</v>
      </c>
      <c r="G2961">
        <f>SUMIFS(Historico_Precos[Preço D0],Historico_Precos[Ativo],Historico_Posicoes[[#This Row],[Ativo]],Historico_Precos[Data],Historico_Posicoes[[#This Row],[Data]])</f>
        <v>24419.07501</v>
      </c>
    </row>
    <row r="2962" spans="1:7" x14ac:dyDescent="0.25">
      <c r="A2962" s="1" t="s">
        <v>25</v>
      </c>
      <c r="B2962" s="1">
        <v>45769</v>
      </c>
      <c r="C2962" t="s">
        <v>15</v>
      </c>
      <c r="D2962" s="2">
        <v>8340193.4702000003</v>
      </c>
      <c r="E2962" s="2">
        <v>222343771</v>
      </c>
      <c r="F2962">
        <v>3.7510353596548474E-2</v>
      </c>
      <c r="G2962">
        <f>SUMIFS(Historico_Precos[Preço D0],Historico_Precos[Ativo],Historico_Posicoes[[#This Row],[Ativo]],Historico_Precos[Data],Historico_Posicoes[[#This Row],[Data]])</f>
        <v>166.134108</v>
      </c>
    </row>
    <row r="2963" spans="1:7" x14ac:dyDescent="0.25">
      <c r="A2963" s="1" t="s">
        <v>26</v>
      </c>
      <c r="B2963" s="1">
        <v>45769</v>
      </c>
      <c r="C2963" t="s">
        <v>12</v>
      </c>
      <c r="D2963" s="2">
        <v>71106578.849999994</v>
      </c>
      <c r="E2963" s="2">
        <v>2254340994</v>
      </c>
      <c r="F2963">
        <v>3.1542068852605888E-2</v>
      </c>
      <c r="G2963">
        <f>SUMIFS(Historico_Precos[Preço D0],Historico_Precos[Ativo],Historico_Posicoes[[#This Row],[Ativo]],Historico_Precos[Data],Historico_Posicoes[[#This Row],[Data]])</f>
        <v>34.950000000000003</v>
      </c>
    </row>
    <row r="2964" spans="1:7" x14ac:dyDescent="0.25">
      <c r="A2964" s="1" t="s">
        <v>26</v>
      </c>
      <c r="B2964" s="1">
        <v>45769</v>
      </c>
      <c r="C2964" t="s">
        <v>10</v>
      </c>
      <c r="D2964" s="2">
        <v>126978963</v>
      </c>
      <c r="E2964" s="2">
        <v>2254340994</v>
      </c>
      <c r="F2964">
        <v>5.6326422372639511E-2</v>
      </c>
      <c r="G2964">
        <f>SUMIFS(Historico_Precos[Preço D0],Historico_Precos[Ativo],Historico_Posicoes[[#This Row],[Ativo]],Historico_Precos[Data],Historico_Posicoes[[#This Row],[Data]])</f>
        <v>12.59</v>
      </c>
    </row>
    <row r="2965" spans="1:7" x14ac:dyDescent="0.25">
      <c r="A2965" s="1" t="s">
        <v>26</v>
      </c>
      <c r="B2965" s="1">
        <v>45769</v>
      </c>
      <c r="C2965" t="s">
        <v>2</v>
      </c>
      <c r="D2965" s="2">
        <v>229793760</v>
      </c>
      <c r="E2965" s="2">
        <v>2254340994</v>
      </c>
      <c r="F2965">
        <v>0.1019338958088432</v>
      </c>
      <c r="G2965">
        <f>SUMIFS(Historico_Precos[Preço D0],Historico_Precos[Ativo],Historico_Posicoes[[#This Row],[Ativo]],Historico_Precos[Data],Historico_Posicoes[[#This Row],[Data]])</f>
        <v>42.84</v>
      </c>
    </row>
    <row r="2966" spans="1:7" x14ac:dyDescent="0.25">
      <c r="A2966" s="1" t="s">
        <v>26</v>
      </c>
      <c r="B2966" s="1">
        <v>45769</v>
      </c>
      <c r="C2966" t="s">
        <v>3</v>
      </c>
      <c r="D2966" s="2">
        <v>200675372.90000001</v>
      </c>
      <c r="E2966" s="2">
        <v>2254340994</v>
      </c>
      <c r="F2966">
        <v>8.9017310794641924E-2</v>
      </c>
      <c r="G2966">
        <f>SUMIFS(Historico_Precos[Preço D0],Historico_Precos[Ativo],Historico_Posicoes[[#This Row],[Ativo]],Historico_Precos[Data],Historico_Posicoes[[#This Row],[Data]])</f>
        <v>34.020000000000003</v>
      </c>
    </row>
    <row r="2967" spans="1:7" x14ac:dyDescent="0.25">
      <c r="A2967" s="1" t="s">
        <v>26</v>
      </c>
      <c r="B2967" s="1">
        <v>45769</v>
      </c>
      <c r="C2967" t="s">
        <v>13</v>
      </c>
      <c r="D2967" s="2">
        <v>119241990.09999999</v>
      </c>
      <c r="E2967" s="2">
        <v>2254340994</v>
      </c>
      <c r="F2967">
        <v>5.2894389277117496E-2</v>
      </c>
      <c r="G2967">
        <f>SUMIFS(Historico_Precos[Preço D0],Historico_Precos[Ativo],Historico_Posicoes[[#This Row],[Ativo]],Historico_Precos[Data],Historico_Posicoes[[#This Row],[Data]])</f>
        <v>19.47</v>
      </c>
    </row>
    <row r="2968" spans="1:7" x14ac:dyDescent="0.25">
      <c r="A2968" s="1" t="s">
        <v>26</v>
      </c>
      <c r="B2968" s="1">
        <v>45769</v>
      </c>
      <c r="C2968" t="s">
        <v>14</v>
      </c>
      <c r="D2968" s="2">
        <v>121574101.3</v>
      </c>
      <c r="E2968" s="2">
        <v>2254340994</v>
      </c>
      <c r="F2968">
        <v>5.3928887255110615E-2</v>
      </c>
      <c r="G2968">
        <f>SUMIFS(Historico_Precos[Preço D0],Historico_Precos[Ativo],Historico_Posicoes[[#This Row],[Ativo]],Historico_Precos[Data],Historico_Posicoes[[#This Row],[Data]])</f>
        <v>24419.07501</v>
      </c>
    </row>
    <row r="2969" spans="1:7" x14ac:dyDescent="0.25">
      <c r="A2969" s="1" t="s">
        <v>26</v>
      </c>
      <c r="B2969" s="1">
        <v>45769</v>
      </c>
      <c r="C2969" t="s">
        <v>6</v>
      </c>
      <c r="D2969" s="2">
        <v>108741571.7</v>
      </c>
      <c r="E2969" s="2">
        <v>2254340994</v>
      </c>
      <c r="F2969">
        <v>4.823652321872296E-2</v>
      </c>
      <c r="G2969">
        <f>SUMIFS(Historico_Precos[Preço D0],Historico_Precos[Ativo],Historico_Posicoes[[#This Row],[Ativo]],Historico_Precos[Data],Historico_Posicoes[[#This Row],[Data]])</f>
        <v>19.04</v>
      </c>
    </row>
    <row r="2970" spans="1:7" x14ac:dyDescent="0.25">
      <c r="A2970" s="1" t="s">
        <v>26</v>
      </c>
      <c r="B2970" s="1">
        <v>45769</v>
      </c>
      <c r="C2970" t="s">
        <v>4</v>
      </c>
      <c r="D2970" s="2">
        <v>101312998.90000001</v>
      </c>
      <c r="E2970" s="2">
        <v>2254340994</v>
      </c>
      <c r="F2970">
        <v>4.4941292896526194E-2</v>
      </c>
      <c r="G2970">
        <f>SUMIFS(Historico_Precos[Preço D0],Historico_Precos[Ativo],Historico_Posicoes[[#This Row],[Ativo]],Historico_Precos[Data],Historico_Posicoes[[#This Row],[Data]])</f>
        <v>109.99</v>
      </c>
    </row>
    <row r="2971" spans="1:7" x14ac:dyDescent="0.25">
      <c r="A2971" s="1" t="s">
        <v>26</v>
      </c>
      <c r="B2971" s="1">
        <v>45769</v>
      </c>
      <c r="C2971" t="s">
        <v>7</v>
      </c>
      <c r="D2971" s="2">
        <v>147468402.80000001</v>
      </c>
      <c r="E2971" s="2">
        <v>2254340994</v>
      </c>
      <c r="F2971">
        <v>6.5415304602316968E-2</v>
      </c>
      <c r="G2971">
        <f>SUMIFS(Historico_Precos[Preço D0],Historico_Precos[Ativo],Historico_Posicoes[[#This Row],[Ativo]],Historico_Precos[Data],Historico_Posicoes[[#This Row],[Data]])</f>
        <v>23.25</v>
      </c>
    </row>
    <row r="2972" spans="1:7" x14ac:dyDescent="0.25">
      <c r="A2972" s="1" t="s">
        <v>26</v>
      </c>
      <c r="B2972" s="1">
        <v>45769</v>
      </c>
      <c r="C2972" t="s">
        <v>5</v>
      </c>
      <c r="D2972" s="2">
        <v>90925420.829999998</v>
      </c>
      <c r="E2972" s="2">
        <v>2254340994</v>
      </c>
      <c r="F2972">
        <v>4.033348152386923E-2</v>
      </c>
      <c r="G2972">
        <f>SUMIFS(Historico_Precos[Preço D0],Historico_Precos[Ativo],Historico_Posicoes[[#This Row],[Ativo]],Historico_Precos[Data],Historico_Posicoes[[#This Row],[Data]])</f>
        <v>51.83</v>
      </c>
    </row>
    <row r="2973" spans="1:7" x14ac:dyDescent="0.25">
      <c r="A2973" s="1" t="s">
        <v>26</v>
      </c>
      <c r="B2973" s="1">
        <v>45769</v>
      </c>
      <c r="C2973" t="s">
        <v>8</v>
      </c>
      <c r="D2973" s="2">
        <v>120836812.59999999</v>
      </c>
      <c r="E2973" s="2">
        <v>2254340994</v>
      </c>
      <c r="F2973">
        <v>5.3601834381582468E-2</v>
      </c>
      <c r="G2973">
        <f>SUMIFS(Historico_Precos[Preço D0],Historico_Precos[Ativo],Historico_Posicoes[[#This Row],[Ativo]],Historico_Precos[Data],Historico_Posicoes[[#This Row],[Data]])</f>
        <v>18.13</v>
      </c>
    </row>
    <row r="2974" spans="1:7" x14ac:dyDescent="0.25">
      <c r="A2974" s="1" t="s">
        <v>26</v>
      </c>
      <c r="B2974" s="1">
        <v>45769</v>
      </c>
      <c r="C2974" t="s">
        <v>15</v>
      </c>
      <c r="D2974" s="2">
        <v>97105032.969999999</v>
      </c>
      <c r="E2974" s="2">
        <v>2254340994</v>
      </c>
      <c r="F2974">
        <v>4.307468711630056E-2</v>
      </c>
      <c r="G2974">
        <f>SUMIFS(Historico_Precos[Preço D0],Historico_Precos[Ativo],Historico_Posicoes[[#This Row],[Ativo]],Historico_Precos[Data],Historico_Posicoes[[#This Row],[Data]])</f>
        <v>166.134108</v>
      </c>
    </row>
    <row r="2975" spans="1:7" x14ac:dyDescent="0.25">
      <c r="A2975" s="1" t="s">
        <v>25</v>
      </c>
      <c r="B2975" s="1">
        <v>45769</v>
      </c>
      <c r="C2975" t="s">
        <v>12</v>
      </c>
      <c r="D2975" s="2">
        <v>5756404.7999999998</v>
      </c>
      <c r="E2975" s="2">
        <v>222343771</v>
      </c>
      <c r="F2975">
        <v>2.5889660745207023E-2</v>
      </c>
      <c r="G2975">
        <f>SUMIFS(Historico_Precos[Preço D0],Historico_Precos[Ativo],Historico_Posicoes[[#This Row],[Ativo]],Historico_Precos[Data],Historico_Posicoes[[#This Row],[Data]])</f>
        <v>34.950000000000003</v>
      </c>
    </row>
    <row r="2976" spans="1:7" x14ac:dyDescent="0.25">
      <c r="A2976" s="1" t="s">
        <v>25</v>
      </c>
      <c r="B2976" s="1">
        <v>45769</v>
      </c>
      <c r="C2976" t="s">
        <v>9</v>
      </c>
      <c r="D2976" s="2">
        <v>14996198.58</v>
      </c>
      <c r="E2976" s="2">
        <v>222343771</v>
      </c>
      <c r="F2976">
        <v>6.7446002703624205E-2</v>
      </c>
      <c r="G2976">
        <f>SUMIFS(Historico_Precos[Preço D0],Historico_Precos[Ativo],Historico_Posicoes[[#This Row],[Ativo]],Historico_Precos[Data],Historico_Posicoes[[#This Row],[Data]])</f>
        <v>42.06</v>
      </c>
    </row>
    <row r="2977" spans="1:7" x14ac:dyDescent="0.25">
      <c r="A2977" s="1" t="s">
        <v>25</v>
      </c>
      <c r="B2977" s="1">
        <v>45769</v>
      </c>
      <c r="C2977" t="s">
        <v>10</v>
      </c>
      <c r="D2977" s="2">
        <v>10556715</v>
      </c>
      <c r="E2977" s="2">
        <v>222343771</v>
      </c>
      <c r="F2977">
        <v>4.747924779957069E-2</v>
      </c>
      <c r="G2977">
        <f>SUMIFS(Historico_Precos[Preço D0],Historico_Precos[Ativo],Historico_Posicoes[[#This Row],[Ativo]],Historico_Precos[Data],Historico_Posicoes[[#This Row],[Data]])</f>
        <v>12.59</v>
      </c>
    </row>
    <row r="2978" spans="1:7" x14ac:dyDescent="0.25">
      <c r="A2978" s="1" t="s">
        <v>25</v>
      </c>
      <c r="B2978" s="1">
        <v>45769</v>
      </c>
      <c r="C2978" t="s">
        <v>2</v>
      </c>
      <c r="D2978" s="2">
        <v>17940192.48</v>
      </c>
      <c r="E2978" s="2">
        <v>222343771</v>
      </c>
      <c r="F2978">
        <v>8.0686732978006395E-2</v>
      </c>
      <c r="G2978">
        <f>SUMIFS(Historico_Precos[Preço D0],Historico_Precos[Ativo],Historico_Posicoes[[#This Row],[Ativo]],Historico_Precos[Data],Historico_Posicoes[[#This Row],[Data]])</f>
        <v>42.84</v>
      </c>
    </row>
    <row r="2979" spans="1:7" x14ac:dyDescent="0.25">
      <c r="A2979" s="1" t="s">
        <v>25</v>
      </c>
      <c r="B2979" s="1">
        <v>45769</v>
      </c>
      <c r="C2979" t="s">
        <v>3</v>
      </c>
      <c r="D2979" s="2">
        <v>16210291.859999999</v>
      </c>
      <c r="E2979" s="2">
        <v>222343771</v>
      </c>
      <c r="F2979">
        <v>7.2906435773278308E-2</v>
      </c>
      <c r="G2979">
        <f>SUMIFS(Historico_Precos[Preço D0],Historico_Precos[Ativo],Historico_Posicoes[[#This Row],[Ativo]],Historico_Precos[Data],Historico_Posicoes[[#This Row],[Data]])</f>
        <v>34.020000000000003</v>
      </c>
    </row>
    <row r="2980" spans="1:7" x14ac:dyDescent="0.25">
      <c r="A2980" s="1" t="s">
        <v>25</v>
      </c>
      <c r="B2980" s="1">
        <v>45769</v>
      </c>
      <c r="C2980" t="s">
        <v>13</v>
      </c>
      <c r="D2980" s="2">
        <v>10031411.279999999</v>
      </c>
      <c r="E2980" s="2">
        <v>222343771</v>
      </c>
      <c r="F2980">
        <v>4.5116673315754814E-2</v>
      </c>
      <c r="G2980">
        <f>SUMIFS(Historico_Precos[Preço D0],Historico_Precos[Ativo],Historico_Posicoes[[#This Row],[Ativo]],Historico_Precos[Data],Historico_Posicoes[[#This Row],[Data]])</f>
        <v>19.47</v>
      </c>
    </row>
    <row r="2981" spans="1:7" x14ac:dyDescent="0.25">
      <c r="A2981" s="1" t="s">
        <v>25</v>
      </c>
      <c r="B2981" s="1">
        <v>45769</v>
      </c>
      <c r="C2981" t="s">
        <v>11</v>
      </c>
      <c r="D2981" s="2">
        <v>5409838</v>
      </c>
      <c r="E2981" s="2">
        <v>222343771</v>
      </c>
      <c r="F2981">
        <v>2.4330962705494456E-2</v>
      </c>
      <c r="G2981">
        <f>SUMIFS(Historico_Precos[Preço D0],Historico_Precos[Ativo],Historico_Posicoes[[#This Row],[Ativo]],Historico_Precos[Data],Historico_Posicoes[[#This Row],[Data]])</f>
        <v>34.369999999999997</v>
      </c>
    </row>
    <row r="2982" spans="1:7" x14ac:dyDescent="0.25">
      <c r="A2982" s="1" t="s">
        <v>25</v>
      </c>
      <c r="B2982" s="1">
        <v>45769</v>
      </c>
      <c r="C2982" t="s">
        <v>6</v>
      </c>
      <c r="D2982" s="2">
        <v>9318994.7200000007</v>
      </c>
      <c r="E2982" s="2">
        <v>222343771</v>
      </c>
      <c r="F2982">
        <v>4.1912551352742869E-2</v>
      </c>
      <c r="G2982">
        <f>SUMIFS(Historico_Precos[Preço D0],Historico_Precos[Ativo],Historico_Posicoes[[#This Row],[Ativo]],Historico_Precos[Data],Historico_Posicoes[[#This Row],[Data]])</f>
        <v>19.04</v>
      </c>
    </row>
    <row r="2983" spans="1:7" x14ac:dyDescent="0.25">
      <c r="A2983" s="1" t="s">
        <v>25</v>
      </c>
      <c r="B2983" s="1">
        <v>45769</v>
      </c>
      <c r="C2983" t="s">
        <v>4</v>
      </c>
      <c r="D2983" s="2">
        <v>7611308</v>
      </c>
      <c r="E2983" s="2">
        <v>222343771</v>
      </c>
      <c r="F2983">
        <v>3.4232162051438808E-2</v>
      </c>
      <c r="G2983">
        <f>SUMIFS(Historico_Precos[Preço D0],Historico_Precos[Ativo],Historico_Posicoes[[#This Row],[Ativo]],Historico_Precos[Data],Historico_Posicoes[[#This Row],[Data]])</f>
        <v>109.99</v>
      </c>
    </row>
    <row r="2984" spans="1:7" x14ac:dyDescent="0.25">
      <c r="A2984" s="1" t="s">
        <v>25</v>
      </c>
      <c r="B2984" s="1">
        <v>45769</v>
      </c>
      <c r="C2984" t="s">
        <v>7</v>
      </c>
      <c r="D2984" s="2">
        <v>12155890.5</v>
      </c>
      <c r="E2984" s="2">
        <v>222343771</v>
      </c>
      <c r="F2984">
        <v>5.4671603550341868E-2</v>
      </c>
      <c r="G2984">
        <f>SUMIFS(Historico_Precos[Preço D0],Historico_Precos[Ativo],Historico_Posicoes[[#This Row],[Ativo]],Historico_Precos[Data],Historico_Posicoes[[#This Row],[Data]])</f>
        <v>23.25</v>
      </c>
    </row>
    <row r="2985" spans="1:7" x14ac:dyDescent="0.25">
      <c r="A2985" s="1" t="s">
        <v>25</v>
      </c>
      <c r="B2985" s="1">
        <v>45769</v>
      </c>
      <c r="C2985" t="s">
        <v>5</v>
      </c>
      <c r="D2985" s="2">
        <v>7318188.6799999997</v>
      </c>
      <c r="E2985" s="2">
        <v>222343771</v>
      </c>
      <c r="F2985">
        <v>3.2913846190006375E-2</v>
      </c>
      <c r="G2985">
        <f>SUMIFS(Historico_Precos[Preço D0],Historico_Precos[Ativo],Historico_Posicoes[[#This Row],[Ativo]],Historico_Precos[Data],Historico_Posicoes[[#This Row],[Data]])</f>
        <v>51.83</v>
      </c>
    </row>
    <row r="2986" spans="1:7" x14ac:dyDescent="0.25">
      <c r="A2986" s="1" t="s">
        <v>25</v>
      </c>
      <c r="B2986" s="1">
        <v>45769</v>
      </c>
      <c r="C2986" t="s">
        <v>8</v>
      </c>
      <c r="D2986" s="2">
        <v>9732474.0800000001</v>
      </c>
      <c r="E2986" s="2">
        <v>222343771</v>
      </c>
      <c r="F2986">
        <v>4.3772191306407228E-2</v>
      </c>
      <c r="G2986">
        <f>SUMIFS(Historico_Precos[Preço D0],Historico_Precos[Ativo],Historico_Posicoes[[#This Row],[Ativo]],Historico_Precos[Data],Historico_Posicoes[[#This Row],[Data]])</f>
        <v>18.13</v>
      </c>
    </row>
    <row r="2987" spans="1:7" x14ac:dyDescent="0.25">
      <c r="A2987" s="1" t="s">
        <v>24</v>
      </c>
      <c r="B2987" s="1">
        <v>45769</v>
      </c>
      <c r="C2987" t="s">
        <v>12</v>
      </c>
      <c r="D2987" s="2">
        <v>2681084.4</v>
      </c>
      <c r="E2987" s="2">
        <v>90772850.859999999</v>
      </c>
      <c r="F2987">
        <v>2.953619253553099E-2</v>
      </c>
      <c r="G2987">
        <f>SUMIFS(Historico_Precos[Preço D0],Historico_Precos[Ativo],Historico_Posicoes[[#This Row],[Ativo]],Historico_Precos[Data],Historico_Posicoes[[#This Row],[Data]])</f>
        <v>34.950000000000003</v>
      </c>
    </row>
    <row r="2988" spans="1:7" x14ac:dyDescent="0.25">
      <c r="A2988" s="1" t="s">
        <v>24</v>
      </c>
      <c r="B2988" s="1">
        <v>45769</v>
      </c>
      <c r="C2988" t="s">
        <v>9</v>
      </c>
      <c r="D2988" s="2">
        <v>7479025.0800000001</v>
      </c>
      <c r="E2988" s="2">
        <v>90772850.859999999</v>
      </c>
      <c r="F2988">
        <v>8.2392752999847774E-2</v>
      </c>
      <c r="G2988">
        <f>SUMIFS(Historico_Precos[Preço D0],Historico_Precos[Ativo],Historico_Posicoes[[#This Row],[Ativo]],Historico_Precos[Data],Historico_Posicoes[[#This Row],[Data]])</f>
        <v>42.06</v>
      </c>
    </row>
    <row r="2989" spans="1:7" x14ac:dyDescent="0.25">
      <c r="A2989" s="1" t="s">
        <v>24</v>
      </c>
      <c r="B2989" s="1">
        <v>45769</v>
      </c>
      <c r="C2989" t="s">
        <v>10</v>
      </c>
      <c r="D2989" s="2">
        <v>5107763</v>
      </c>
      <c r="E2989" s="2">
        <v>90772850.859999999</v>
      </c>
      <c r="F2989">
        <v>5.6269721085192764E-2</v>
      </c>
      <c r="G2989">
        <f>SUMIFS(Historico_Precos[Preço D0],Historico_Precos[Ativo],Historico_Posicoes[[#This Row],[Ativo]],Historico_Precos[Data],Historico_Posicoes[[#This Row],[Data]])</f>
        <v>12.59</v>
      </c>
    </row>
    <row r="2990" spans="1:7" x14ac:dyDescent="0.25">
      <c r="A2990" s="1" t="s">
        <v>24</v>
      </c>
      <c r="B2990" s="1">
        <v>45769</v>
      </c>
      <c r="C2990" t="s">
        <v>2</v>
      </c>
      <c r="D2990" s="2">
        <v>8262936.3600000003</v>
      </c>
      <c r="E2990" s="2">
        <v>90772850.859999999</v>
      </c>
      <c r="F2990">
        <v>9.1028719289030821E-2</v>
      </c>
      <c r="G2990">
        <f>SUMIFS(Historico_Precos[Preço D0],Historico_Precos[Ativo],Historico_Posicoes[[#This Row],[Ativo]],Historico_Precos[Data],Historico_Posicoes[[#This Row],[Data]])</f>
        <v>42.84</v>
      </c>
    </row>
    <row r="2991" spans="1:7" x14ac:dyDescent="0.25">
      <c r="A2991" s="1" t="s">
        <v>24</v>
      </c>
      <c r="B2991" s="1">
        <v>45769</v>
      </c>
      <c r="C2991" t="s">
        <v>3</v>
      </c>
      <c r="D2991" s="2">
        <v>7747918.9199999999</v>
      </c>
      <c r="E2991" s="2">
        <v>90772850.859999999</v>
      </c>
      <c r="F2991">
        <v>8.5355024620188513E-2</v>
      </c>
      <c r="G2991">
        <f>SUMIFS(Historico_Precos[Preço D0],Historico_Precos[Ativo],Historico_Posicoes[[#This Row],[Ativo]],Historico_Precos[Data],Historico_Posicoes[[#This Row],[Data]])</f>
        <v>34.020000000000003</v>
      </c>
    </row>
    <row r="2992" spans="1:7" x14ac:dyDescent="0.25">
      <c r="A2992" s="1" t="s">
        <v>24</v>
      </c>
      <c r="B2992" s="1">
        <v>45769</v>
      </c>
      <c r="C2992" t="s">
        <v>13</v>
      </c>
      <c r="D2992" s="2">
        <v>4685085.57</v>
      </c>
      <c r="E2992" s="2">
        <v>90772850.859999999</v>
      </c>
      <c r="F2992">
        <v>5.1613291040355898E-2</v>
      </c>
      <c r="G2992">
        <f>SUMIFS(Historico_Precos[Preço D0],Historico_Precos[Ativo],Historico_Posicoes[[#This Row],[Ativo]],Historico_Precos[Data],Historico_Posicoes[[#This Row],[Data]])</f>
        <v>19.47</v>
      </c>
    </row>
    <row r="2993" spans="1:7" x14ac:dyDescent="0.25">
      <c r="A2993" s="1" t="s">
        <v>24</v>
      </c>
      <c r="B2993" s="1">
        <v>45769</v>
      </c>
      <c r="C2993" t="s">
        <v>14</v>
      </c>
      <c r="D2993" s="2">
        <v>2800471.5120000001</v>
      </c>
      <c r="E2993" s="2">
        <v>90772850.859999999</v>
      </c>
      <c r="F2993">
        <v>3.0851421823461282E-2</v>
      </c>
      <c r="G2993">
        <f>SUMIFS(Historico_Precos[Preço D0],Historico_Precos[Ativo],Historico_Posicoes[[#This Row],[Ativo]],Historico_Precos[Data],Historico_Posicoes[[#This Row],[Data]])</f>
        <v>24419.07501</v>
      </c>
    </row>
    <row r="2994" spans="1:7" x14ac:dyDescent="0.25">
      <c r="A2994" s="1" t="s">
        <v>24</v>
      </c>
      <c r="B2994" s="1">
        <v>45769</v>
      </c>
      <c r="C2994" t="s">
        <v>11</v>
      </c>
      <c r="D2994" s="2">
        <v>2347471</v>
      </c>
      <c r="E2994" s="2">
        <v>90772850.859999999</v>
      </c>
      <c r="F2994">
        <v>2.5860937248963694E-2</v>
      </c>
      <c r="G2994">
        <f>SUMIFS(Historico_Precos[Preço D0],Historico_Precos[Ativo],Historico_Posicoes[[#This Row],[Ativo]],Historico_Precos[Data],Historico_Posicoes[[#This Row],[Data]])</f>
        <v>34.369999999999997</v>
      </c>
    </row>
    <row r="2995" spans="1:7" x14ac:dyDescent="0.25">
      <c r="A2995" s="1" t="s">
        <v>24</v>
      </c>
      <c r="B2995" s="1">
        <v>45769</v>
      </c>
      <c r="C2995" t="s">
        <v>6</v>
      </c>
      <c r="D2995" s="2">
        <v>4404827.84</v>
      </c>
      <c r="E2995" s="2">
        <v>90772850.859999999</v>
      </c>
      <c r="F2995">
        <v>4.8525829014598384E-2</v>
      </c>
      <c r="G2995">
        <f>SUMIFS(Historico_Precos[Preço D0],Historico_Precos[Ativo],Historico_Posicoes[[#This Row],[Ativo]],Historico_Precos[Data],Historico_Posicoes[[#This Row],[Data]])</f>
        <v>19.04</v>
      </c>
    </row>
    <row r="2996" spans="1:7" x14ac:dyDescent="0.25">
      <c r="A2996" s="1" t="s">
        <v>24</v>
      </c>
      <c r="B2996" s="1">
        <v>45769</v>
      </c>
      <c r="C2996" t="s">
        <v>4</v>
      </c>
      <c r="D2996" s="2">
        <v>3695664</v>
      </c>
      <c r="E2996" s="2">
        <v>90772850.859999999</v>
      </c>
      <c r="F2996">
        <v>4.0713318629816579E-2</v>
      </c>
      <c r="G2996">
        <f>SUMIFS(Historico_Precos[Preço D0],Historico_Precos[Ativo],Historico_Posicoes[[#This Row],[Ativo]],Historico_Precos[Data],Historico_Posicoes[[#This Row],[Data]])</f>
        <v>109.99</v>
      </c>
    </row>
    <row r="2997" spans="1:7" x14ac:dyDescent="0.25">
      <c r="A2997" s="1" t="s">
        <v>24</v>
      </c>
      <c r="B2997" s="1">
        <v>45769</v>
      </c>
      <c r="C2997" t="s">
        <v>7</v>
      </c>
      <c r="D2997" s="2">
        <v>5533779</v>
      </c>
      <c r="E2997" s="2">
        <v>90772850.859999999</v>
      </c>
      <c r="F2997">
        <v>6.0962930519113147E-2</v>
      </c>
      <c r="G2997">
        <f>SUMIFS(Historico_Precos[Preço D0],Historico_Precos[Ativo],Historico_Posicoes[[#This Row],[Ativo]],Historico_Precos[Data],Historico_Posicoes[[#This Row],[Data]])</f>
        <v>23.25</v>
      </c>
    </row>
    <row r="2998" spans="1:7" x14ac:dyDescent="0.25">
      <c r="A2998" s="1" t="s">
        <v>24</v>
      </c>
      <c r="B2998" s="1">
        <v>45769</v>
      </c>
      <c r="C2998" t="s">
        <v>5</v>
      </c>
      <c r="D2998" s="2">
        <v>3541232.92</v>
      </c>
      <c r="E2998" s="2">
        <v>90772850.859999999</v>
      </c>
      <c r="F2998">
        <v>3.9012027125397697E-2</v>
      </c>
      <c r="G2998">
        <f>SUMIFS(Historico_Precos[Preço D0],Historico_Precos[Ativo],Historico_Posicoes[[#This Row],[Ativo]],Historico_Precos[Data],Historico_Posicoes[[#This Row],[Data]])</f>
        <v>51.83</v>
      </c>
    </row>
    <row r="2999" spans="1:7" x14ac:dyDescent="0.25">
      <c r="A2999" s="1" t="s">
        <v>24</v>
      </c>
      <c r="B2999" s="1">
        <v>45769</v>
      </c>
      <c r="C2999" t="s">
        <v>8</v>
      </c>
      <c r="D2999" s="2">
        <v>4613450.45</v>
      </c>
      <c r="E2999" s="2">
        <v>90772850.859999999</v>
      </c>
      <c r="F2999">
        <v>5.0824122039698605E-2</v>
      </c>
      <c r="G2999">
        <f>SUMIFS(Historico_Precos[Preço D0],Historico_Precos[Ativo],Historico_Posicoes[[#This Row],[Ativo]],Historico_Precos[Data],Historico_Posicoes[[#This Row],[Data]])</f>
        <v>18.13</v>
      </c>
    </row>
    <row r="3000" spans="1:7" x14ac:dyDescent="0.25">
      <c r="A3000" s="1" t="s">
        <v>24</v>
      </c>
      <c r="B3000" s="1">
        <v>45769</v>
      </c>
      <c r="C3000" t="s">
        <v>15</v>
      </c>
      <c r="D3000" s="2">
        <v>3791441.3480000002</v>
      </c>
      <c r="E3000" s="2">
        <v>90772850.859999999</v>
      </c>
      <c r="F3000">
        <v>4.1768450721544302E-2</v>
      </c>
      <c r="G3000">
        <f>SUMIFS(Historico_Precos[Preço D0],Historico_Precos[Ativo],Historico_Posicoes[[#This Row],[Ativo]],Historico_Precos[Data],Historico_Posicoes[[#This Row],[Data]])</f>
        <v>166.134108</v>
      </c>
    </row>
    <row r="3001" spans="1:7" x14ac:dyDescent="0.25">
      <c r="A3001" s="1" t="s">
        <v>25</v>
      </c>
      <c r="B3001" s="1">
        <v>45770</v>
      </c>
      <c r="C3001" t="s">
        <v>14</v>
      </c>
      <c r="D3001" s="2">
        <v>6465858.5850000009</v>
      </c>
      <c r="E3001" s="2">
        <v>224680875.09999999</v>
      </c>
      <c r="F3001">
        <v>2.8777966002323092E-2</v>
      </c>
      <c r="G3001">
        <f>SUMIFS(Historico_Precos[Preço D0],Historico_Precos[Ativo],Historico_Posicoes[[#This Row],[Ativo]],Historico_Precos[Data],Historico_Posicoes[[#This Row],[Data]])</f>
        <v>24406.32258</v>
      </c>
    </row>
    <row r="3002" spans="1:7" x14ac:dyDescent="0.25">
      <c r="A3002" s="1" t="s">
        <v>25</v>
      </c>
      <c r="B3002" s="1">
        <v>45770</v>
      </c>
      <c r="C3002" t="s">
        <v>15</v>
      </c>
      <c r="D3002" s="2">
        <v>8703474.0558000002</v>
      </c>
      <c r="E3002" s="2">
        <v>224680875.09999999</v>
      </c>
      <c r="F3002">
        <v>3.8737048945204147E-2</v>
      </c>
      <c r="G3002">
        <f>SUMIFS(Historico_Precos[Preço D0],Historico_Precos[Ativo],Historico_Posicoes[[#This Row],[Ativo]],Historico_Precos[Data],Historico_Posicoes[[#This Row],[Data]])</f>
        <v>171.76306499999998</v>
      </c>
    </row>
    <row r="3003" spans="1:7" x14ac:dyDescent="0.25">
      <c r="A3003" s="1" t="s">
        <v>26</v>
      </c>
      <c r="B3003" s="1">
        <v>45770</v>
      </c>
      <c r="C3003" t="s">
        <v>12</v>
      </c>
      <c r="D3003" s="2">
        <v>72673161.560000002</v>
      </c>
      <c r="E3003" s="2">
        <v>2289279646</v>
      </c>
      <c r="F3003">
        <v>3.1744990913180907E-2</v>
      </c>
      <c r="G3003">
        <f>SUMIFS(Historico_Precos[Preço D0],Historico_Precos[Ativo],Historico_Posicoes[[#This Row],[Ativo]],Historico_Precos[Data],Historico_Posicoes[[#This Row],[Data]])</f>
        <v>35.72</v>
      </c>
    </row>
    <row r="3004" spans="1:7" x14ac:dyDescent="0.25">
      <c r="A3004" s="1" t="s">
        <v>26</v>
      </c>
      <c r="B3004" s="1">
        <v>45770</v>
      </c>
      <c r="C3004" t="s">
        <v>10</v>
      </c>
      <c r="D3004" s="2">
        <v>132122670</v>
      </c>
      <c r="E3004" s="2">
        <v>2289279646</v>
      </c>
      <c r="F3004">
        <v>5.7713643779105178E-2</v>
      </c>
      <c r="G3004">
        <f>SUMIFS(Historico_Precos[Preço D0],Historico_Precos[Ativo],Historico_Posicoes[[#This Row],[Ativo]],Historico_Precos[Data],Historico_Posicoes[[#This Row],[Data]])</f>
        <v>13.1</v>
      </c>
    </row>
    <row r="3005" spans="1:7" x14ac:dyDescent="0.25">
      <c r="A3005" s="1" t="s">
        <v>26</v>
      </c>
      <c r="B3005" s="1">
        <v>45770</v>
      </c>
      <c r="C3005" t="s">
        <v>2</v>
      </c>
      <c r="D3005" s="2">
        <v>233977680</v>
      </c>
      <c r="E3005" s="2">
        <v>2289279646</v>
      </c>
      <c r="F3005">
        <v>0.10220580976589</v>
      </c>
      <c r="G3005">
        <f>SUMIFS(Historico_Precos[Preço D0],Historico_Precos[Ativo],Historico_Posicoes[[#This Row],[Ativo]],Historico_Precos[Data],Historico_Posicoes[[#This Row],[Data]])</f>
        <v>43.62</v>
      </c>
    </row>
    <row r="3006" spans="1:7" x14ac:dyDescent="0.25">
      <c r="A3006" s="1" t="s">
        <v>26</v>
      </c>
      <c r="B3006" s="1">
        <v>45770</v>
      </c>
      <c r="C3006" t="s">
        <v>3</v>
      </c>
      <c r="D3006" s="2">
        <v>204568546</v>
      </c>
      <c r="E3006" s="2">
        <v>2289279646</v>
      </c>
      <c r="F3006">
        <v>8.9359352125214328E-2</v>
      </c>
      <c r="G3006">
        <f>SUMIFS(Historico_Precos[Preço D0],Historico_Precos[Ativo],Historico_Posicoes[[#This Row],[Ativo]],Historico_Precos[Data],Historico_Posicoes[[#This Row],[Data]])</f>
        <v>34.68</v>
      </c>
    </row>
    <row r="3007" spans="1:7" x14ac:dyDescent="0.25">
      <c r="A3007" s="1" t="s">
        <v>26</v>
      </c>
      <c r="B3007" s="1">
        <v>45770</v>
      </c>
      <c r="C3007" t="s">
        <v>13</v>
      </c>
      <c r="D3007" s="2">
        <v>121140552.90000001</v>
      </c>
      <c r="E3007" s="2">
        <v>2289279646</v>
      </c>
      <c r="F3007">
        <v>5.2916450426519893E-2</v>
      </c>
      <c r="G3007">
        <f>SUMIFS(Historico_Precos[Preço D0],Historico_Precos[Ativo],Historico_Posicoes[[#This Row],[Ativo]],Historico_Precos[Data],Historico_Posicoes[[#This Row],[Data]])</f>
        <v>19.78</v>
      </c>
    </row>
    <row r="3008" spans="1:7" x14ac:dyDescent="0.25">
      <c r="A3008" s="1" t="s">
        <v>26</v>
      </c>
      <c r="B3008" s="1">
        <v>45770</v>
      </c>
      <c r="C3008" t="s">
        <v>14</v>
      </c>
      <c r="D3008" s="2">
        <v>120982428.3</v>
      </c>
      <c r="E3008" s="2">
        <v>2289279646</v>
      </c>
      <c r="F3008">
        <v>5.2847378655285521E-2</v>
      </c>
      <c r="G3008">
        <f>SUMIFS(Historico_Precos[Preço D0],Historico_Precos[Ativo],Historico_Posicoes[[#This Row],[Ativo]],Historico_Precos[Data],Historico_Posicoes[[#This Row],[Data]])</f>
        <v>24406.32258</v>
      </c>
    </row>
    <row r="3009" spans="1:7" x14ac:dyDescent="0.25">
      <c r="A3009" s="1" t="s">
        <v>26</v>
      </c>
      <c r="B3009" s="1">
        <v>45770</v>
      </c>
      <c r="C3009" t="s">
        <v>6</v>
      </c>
      <c r="D3009" s="2">
        <v>110740497.59999999</v>
      </c>
      <c r="E3009" s="2">
        <v>2289279646</v>
      </c>
      <c r="F3009">
        <v>4.8373512512328513E-2</v>
      </c>
      <c r="G3009">
        <f>SUMIFS(Historico_Precos[Preço D0],Historico_Precos[Ativo],Historico_Posicoes[[#This Row],[Ativo]],Historico_Precos[Data],Historico_Posicoes[[#This Row],[Data]])</f>
        <v>19.39</v>
      </c>
    </row>
    <row r="3010" spans="1:7" x14ac:dyDescent="0.25">
      <c r="A3010" s="1" t="s">
        <v>26</v>
      </c>
      <c r="B3010" s="1">
        <v>45770</v>
      </c>
      <c r="C3010" t="s">
        <v>4</v>
      </c>
      <c r="D3010" s="2">
        <v>103726309.7</v>
      </c>
      <c r="E3010" s="2">
        <v>2289279646</v>
      </c>
      <c r="F3010">
        <v>4.5309584559159621E-2</v>
      </c>
      <c r="G3010">
        <f>SUMIFS(Historico_Precos[Preço D0],Historico_Precos[Ativo],Historico_Posicoes[[#This Row],[Ativo]],Historico_Precos[Data],Historico_Posicoes[[#This Row],[Data]])</f>
        <v>112.61</v>
      </c>
    </row>
    <row r="3011" spans="1:7" x14ac:dyDescent="0.25">
      <c r="A3011" s="1" t="s">
        <v>26</v>
      </c>
      <c r="B3011" s="1">
        <v>45770</v>
      </c>
      <c r="C3011" t="s">
        <v>7</v>
      </c>
      <c r="D3011" s="2">
        <v>149624929.90000001</v>
      </c>
      <c r="E3011" s="2">
        <v>2289279646</v>
      </c>
      <c r="F3011">
        <v>6.5358956980828373E-2</v>
      </c>
      <c r="G3011">
        <f>SUMIFS(Historico_Precos[Preço D0],Historico_Precos[Ativo],Historico_Posicoes[[#This Row],[Ativo]],Historico_Precos[Data],Historico_Posicoes[[#This Row],[Data]])</f>
        <v>23.59</v>
      </c>
    </row>
    <row r="3012" spans="1:7" x14ac:dyDescent="0.25">
      <c r="A3012" s="1" t="s">
        <v>26</v>
      </c>
      <c r="B3012" s="1">
        <v>45770</v>
      </c>
      <c r="C3012" t="s">
        <v>5</v>
      </c>
      <c r="D3012" s="2">
        <v>91995544.439999998</v>
      </c>
      <c r="E3012" s="2">
        <v>2289279646</v>
      </c>
      <c r="F3012">
        <v>4.0185367742530481E-2</v>
      </c>
      <c r="G3012">
        <f>SUMIFS(Historico_Precos[Preço D0],Historico_Precos[Ativo],Historico_Posicoes[[#This Row],[Ativo]],Historico_Precos[Data],Historico_Posicoes[[#This Row],[Data]])</f>
        <v>52.44</v>
      </c>
    </row>
    <row r="3013" spans="1:7" x14ac:dyDescent="0.25">
      <c r="A3013" s="1" t="s">
        <v>26</v>
      </c>
      <c r="B3013" s="1">
        <v>45770</v>
      </c>
      <c r="C3013" t="s">
        <v>8</v>
      </c>
      <c r="D3013" s="2">
        <v>122436417.40000001</v>
      </c>
      <c r="E3013" s="2">
        <v>2289279646</v>
      </c>
      <c r="F3013">
        <v>5.3482508182838229E-2</v>
      </c>
      <c r="G3013">
        <f>SUMIFS(Historico_Precos[Preço D0],Historico_Precos[Ativo],Historico_Posicoes[[#This Row],[Ativo]],Historico_Precos[Data],Historico_Posicoes[[#This Row],[Data]])</f>
        <v>18.37</v>
      </c>
    </row>
    <row r="3014" spans="1:7" x14ac:dyDescent="0.25">
      <c r="A3014" s="1" t="s">
        <v>26</v>
      </c>
      <c r="B3014" s="1">
        <v>45770</v>
      </c>
      <c r="C3014" t="s">
        <v>15</v>
      </c>
      <c r="D3014" s="2">
        <v>99958748.159999996</v>
      </c>
      <c r="E3014" s="2">
        <v>2289279646</v>
      </c>
      <c r="F3014">
        <v>4.3663843486598665E-2</v>
      </c>
      <c r="G3014">
        <f>SUMIFS(Historico_Precos[Preço D0],Historico_Precos[Ativo],Historico_Posicoes[[#This Row],[Ativo]],Historico_Precos[Data],Historico_Posicoes[[#This Row],[Data]])</f>
        <v>171.76306499999998</v>
      </c>
    </row>
    <row r="3015" spans="1:7" x14ac:dyDescent="0.25">
      <c r="A3015" s="1" t="s">
        <v>25</v>
      </c>
      <c r="B3015" s="1">
        <v>45770</v>
      </c>
      <c r="C3015" t="s">
        <v>12</v>
      </c>
      <c r="D3015" s="2">
        <v>5883226.8799999999</v>
      </c>
      <c r="E3015" s="2">
        <v>224680875.09999999</v>
      </c>
      <c r="F3015">
        <v>2.6184813804831047E-2</v>
      </c>
      <c r="G3015">
        <f>SUMIFS(Historico_Precos[Preço D0],Historico_Precos[Ativo],Historico_Posicoes[[#This Row],[Ativo]],Historico_Precos[Data],Historico_Posicoes[[#This Row],[Data]])</f>
        <v>35.72</v>
      </c>
    </row>
    <row r="3016" spans="1:7" x14ac:dyDescent="0.25">
      <c r="A3016" s="1" t="s">
        <v>25</v>
      </c>
      <c r="B3016" s="1">
        <v>45770</v>
      </c>
      <c r="C3016" t="s">
        <v>9</v>
      </c>
      <c r="D3016" s="2">
        <v>15232492.359999999</v>
      </c>
      <c r="E3016" s="2">
        <v>224680875.09999999</v>
      </c>
      <c r="F3016">
        <v>6.7796123516166595E-2</v>
      </c>
      <c r="G3016">
        <f>SUMIFS(Historico_Precos[Preço D0],Historico_Precos[Ativo],Historico_Posicoes[[#This Row],[Ativo]],Historico_Precos[Data],Historico_Posicoes[[#This Row],[Data]])</f>
        <v>42.52</v>
      </c>
    </row>
    <row r="3017" spans="1:7" x14ac:dyDescent="0.25">
      <c r="A3017" s="1" t="s">
        <v>25</v>
      </c>
      <c r="B3017" s="1">
        <v>45770</v>
      </c>
      <c r="C3017" t="s">
        <v>10</v>
      </c>
      <c r="D3017" s="2">
        <v>10984350</v>
      </c>
      <c r="E3017" s="2">
        <v>224680875.09999999</v>
      </c>
      <c r="F3017">
        <v>4.8888673747203154E-2</v>
      </c>
      <c r="G3017">
        <f>SUMIFS(Historico_Precos[Preço D0],Historico_Precos[Ativo],Historico_Posicoes[[#This Row],[Ativo]],Historico_Precos[Data],Historico_Posicoes[[#This Row],[Data]])</f>
        <v>13.1</v>
      </c>
    </row>
    <row r="3018" spans="1:7" x14ac:dyDescent="0.25">
      <c r="A3018" s="1" t="s">
        <v>25</v>
      </c>
      <c r="B3018" s="1">
        <v>45770</v>
      </c>
      <c r="C3018" t="s">
        <v>2</v>
      </c>
      <c r="D3018" s="2">
        <v>18266834.640000001</v>
      </c>
      <c r="E3018" s="2">
        <v>224680875.09999999</v>
      </c>
      <c r="F3018">
        <v>8.1301243961551584E-2</v>
      </c>
      <c r="G3018">
        <f>SUMIFS(Historico_Precos[Preço D0],Historico_Precos[Ativo],Historico_Posicoes[[#This Row],[Ativo]],Historico_Precos[Data],Historico_Posicoes[[#This Row],[Data]])</f>
        <v>43.62</v>
      </c>
    </row>
    <row r="3019" spans="1:7" x14ac:dyDescent="0.25">
      <c r="A3019" s="1" t="s">
        <v>25</v>
      </c>
      <c r="B3019" s="1">
        <v>45770</v>
      </c>
      <c r="C3019" t="s">
        <v>3</v>
      </c>
      <c r="D3019" s="2">
        <v>16528245.239999998</v>
      </c>
      <c r="E3019" s="2">
        <v>224680875.09999999</v>
      </c>
      <c r="F3019">
        <v>7.3563204846178731E-2</v>
      </c>
      <c r="G3019">
        <f>SUMIFS(Historico_Precos[Preço D0],Historico_Precos[Ativo],Historico_Posicoes[[#This Row],[Ativo]],Historico_Precos[Data],Historico_Posicoes[[#This Row],[Data]])</f>
        <v>34.68</v>
      </c>
    </row>
    <row r="3020" spans="1:7" x14ac:dyDescent="0.25">
      <c r="A3020" s="1" t="s">
        <v>25</v>
      </c>
      <c r="B3020" s="1">
        <v>45770</v>
      </c>
      <c r="C3020" t="s">
        <v>13</v>
      </c>
      <c r="D3020" s="2">
        <v>10191130.720000001</v>
      </c>
      <c r="E3020" s="2">
        <v>224680875.09999999</v>
      </c>
      <c r="F3020">
        <v>4.5358247405188255E-2</v>
      </c>
      <c r="G3020">
        <f>SUMIFS(Historico_Precos[Preço D0],Historico_Precos[Ativo],Historico_Posicoes[[#This Row],[Ativo]],Historico_Precos[Data],Historico_Posicoes[[#This Row],[Data]])</f>
        <v>19.78</v>
      </c>
    </row>
    <row r="3021" spans="1:7" x14ac:dyDescent="0.25">
      <c r="A3021" s="1" t="s">
        <v>25</v>
      </c>
      <c r="B3021" s="1">
        <v>45770</v>
      </c>
      <c r="C3021" t="s">
        <v>11</v>
      </c>
      <c r="D3021" s="2">
        <v>5017425</v>
      </c>
      <c r="E3021" s="2">
        <v>224680875.09999999</v>
      </c>
      <c r="F3021">
        <v>2.2331339940557318E-2</v>
      </c>
      <c r="G3021">
        <f>SUMIFS(Historico_Precos[Preço D0],Historico_Precos[Ativo],Historico_Posicoes[[#This Row],[Ativo]],Historico_Precos[Data],Historico_Posicoes[[#This Row],[Data]])</f>
        <v>33.25</v>
      </c>
    </row>
    <row r="3022" spans="1:7" x14ac:dyDescent="0.25">
      <c r="A3022" s="1" t="s">
        <v>25</v>
      </c>
      <c r="B3022" s="1">
        <v>45770</v>
      </c>
      <c r="C3022" t="s">
        <v>6</v>
      </c>
      <c r="D3022" s="2">
        <v>9490299.7699999996</v>
      </c>
      <c r="E3022" s="2">
        <v>224680875.09999999</v>
      </c>
      <c r="F3022">
        <v>4.2239019078842817E-2</v>
      </c>
      <c r="G3022">
        <f>SUMIFS(Historico_Precos[Preço D0],Historico_Precos[Ativo],Historico_Posicoes[[#This Row],[Ativo]],Historico_Precos[Data],Historico_Posicoes[[#This Row],[Data]])</f>
        <v>19.39</v>
      </c>
    </row>
    <row r="3023" spans="1:7" x14ac:dyDescent="0.25">
      <c r="A3023" s="1" t="s">
        <v>25</v>
      </c>
      <c r="B3023" s="1">
        <v>45770</v>
      </c>
      <c r="C3023" t="s">
        <v>4</v>
      </c>
      <c r="D3023" s="2">
        <v>7837656</v>
      </c>
      <c r="E3023" s="2">
        <v>224680875.09999999</v>
      </c>
      <c r="F3023">
        <v>3.4883503086373731E-2</v>
      </c>
      <c r="G3023">
        <f>SUMIFS(Historico_Precos[Preço D0],Historico_Precos[Ativo],Historico_Posicoes[[#This Row],[Ativo]],Historico_Precos[Data],Historico_Posicoes[[#This Row],[Data]])</f>
        <v>112.61</v>
      </c>
    </row>
    <row r="3024" spans="1:7" x14ac:dyDescent="0.25">
      <c r="A3024" s="1" t="s">
        <v>25</v>
      </c>
      <c r="B3024" s="1">
        <v>45770</v>
      </c>
      <c r="C3024" t="s">
        <v>7</v>
      </c>
      <c r="D3024" s="2">
        <v>12670991.060000001</v>
      </c>
      <c r="E3024" s="2">
        <v>224680875.09999999</v>
      </c>
      <c r="F3024">
        <v>5.639550341950756E-2</v>
      </c>
      <c r="G3024">
        <f>SUMIFS(Historico_Precos[Preço D0],Historico_Precos[Ativo],Historico_Posicoes[[#This Row],[Ativo]],Historico_Precos[Data],Historico_Posicoes[[#This Row],[Data]])</f>
        <v>23.59</v>
      </c>
    </row>
    <row r="3025" spans="1:7" x14ac:dyDescent="0.25">
      <c r="A3025" s="1" t="s">
        <v>25</v>
      </c>
      <c r="B3025" s="1">
        <v>45770</v>
      </c>
      <c r="C3025" t="s">
        <v>5</v>
      </c>
      <c r="D3025" s="2">
        <v>7430538.2400000002</v>
      </c>
      <c r="E3025" s="2">
        <v>224680875.09999999</v>
      </c>
      <c r="F3025">
        <v>3.3071520825672628E-2</v>
      </c>
      <c r="G3025">
        <f>SUMIFS(Historico_Precos[Preço D0],Historico_Precos[Ativo],Historico_Posicoes[[#This Row],[Ativo]],Historico_Precos[Data],Historico_Posicoes[[#This Row],[Data]])</f>
        <v>52.44</v>
      </c>
    </row>
    <row r="3026" spans="1:7" x14ac:dyDescent="0.25">
      <c r="A3026" s="1" t="s">
        <v>25</v>
      </c>
      <c r="B3026" s="1">
        <v>45770</v>
      </c>
      <c r="C3026" t="s">
        <v>8</v>
      </c>
      <c r="D3026" s="2">
        <v>9861309.9199999999</v>
      </c>
      <c r="E3026" s="2">
        <v>224680875.09999999</v>
      </c>
      <c r="F3026">
        <v>4.3890295137986132E-2</v>
      </c>
      <c r="G3026">
        <f>SUMIFS(Historico_Precos[Preço D0],Historico_Precos[Ativo],Historico_Posicoes[[#This Row],[Ativo]],Historico_Precos[Data],Historico_Posicoes[[#This Row],[Data]])</f>
        <v>18.37</v>
      </c>
    </row>
    <row r="3027" spans="1:7" x14ac:dyDescent="0.25">
      <c r="A3027" s="1" t="s">
        <v>24</v>
      </c>
      <c r="B3027" s="1">
        <v>45770</v>
      </c>
      <c r="C3027" t="s">
        <v>12</v>
      </c>
      <c r="D3027" s="2">
        <v>2740152.64</v>
      </c>
      <c r="E3027" s="2">
        <v>92240534.739999995</v>
      </c>
      <c r="F3027">
        <v>2.9706599682273266E-2</v>
      </c>
      <c r="G3027">
        <f>SUMIFS(Historico_Precos[Preço D0],Historico_Precos[Ativo],Historico_Posicoes[[#This Row],[Ativo]],Historico_Precos[Data],Historico_Posicoes[[#This Row],[Data]])</f>
        <v>35.72</v>
      </c>
    </row>
    <row r="3028" spans="1:7" x14ac:dyDescent="0.25">
      <c r="A3028" s="1" t="s">
        <v>24</v>
      </c>
      <c r="B3028" s="1">
        <v>45770</v>
      </c>
      <c r="C3028" t="s">
        <v>9</v>
      </c>
      <c r="D3028" s="2">
        <v>7560821.3600000003</v>
      </c>
      <c r="E3028" s="2">
        <v>92240534.739999995</v>
      </c>
      <c r="F3028">
        <v>8.1968533479471029E-2</v>
      </c>
      <c r="G3028">
        <f>SUMIFS(Historico_Precos[Preço D0],Historico_Precos[Ativo],Historico_Posicoes[[#This Row],[Ativo]],Historico_Precos[Data],Historico_Posicoes[[#This Row],[Data]])</f>
        <v>42.52</v>
      </c>
    </row>
    <row r="3029" spans="1:7" x14ac:dyDescent="0.25">
      <c r="A3029" s="1" t="s">
        <v>24</v>
      </c>
      <c r="B3029" s="1">
        <v>45770</v>
      </c>
      <c r="C3029" t="s">
        <v>10</v>
      </c>
      <c r="D3029" s="2">
        <v>5314670</v>
      </c>
      <c r="E3029" s="2">
        <v>92240534.739999995</v>
      </c>
      <c r="F3029">
        <v>5.7617510728667748E-2</v>
      </c>
      <c r="G3029">
        <f>SUMIFS(Historico_Precos[Preço D0],Historico_Precos[Ativo],Historico_Posicoes[[#This Row],[Ativo]],Historico_Precos[Data],Historico_Posicoes[[#This Row],[Data]])</f>
        <v>13.1</v>
      </c>
    </row>
    <row r="3030" spans="1:7" x14ac:dyDescent="0.25">
      <c r="A3030" s="1" t="s">
        <v>24</v>
      </c>
      <c r="B3030" s="1">
        <v>45770</v>
      </c>
      <c r="C3030" t="s">
        <v>2</v>
      </c>
      <c r="D3030" s="2">
        <v>8413381.9800000004</v>
      </c>
      <c r="E3030" s="2">
        <v>92240534.739999995</v>
      </c>
      <c r="F3030">
        <v>9.1211331370909185E-2</v>
      </c>
      <c r="G3030">
        <f>SUMIFS(Historico_Precos[Preço D0],Historico_Precos[Ativo],Historico_Posicoes[[#This Row],[Ativo]],Historico_Precos[Data],Historico_Posicoes[[#This Row],[Data]])</f>
        <v>43.62</v>
      </c>
    </row>
    <row r="3031" spans="1:7" x14ac:dyDescent="0.25">
      <c r="A3031" s="1" t="s">
        <v>24</v>
      </c>
      <c r="B3031" s="1">
        <v>45770</v>
      </c>
      <c r="C3031" t="s">
        <v>3</v>
      </c>
      <c r="D3031" s="2">
        <v>7898231.2800000003</v>
      </c>
      <c r="E3031" s="2">
        <v>92240534.739999995</v>
      </c>
      <c r="F3031">
        <v>8.5626468908304609E-2</v>
      </c>
      <c r="G3031">
        <f>SUMIFS(Historico_Precos[Preço D0],Historico_Precos[Ativo],Historico_Posicoes[[#This Row],[Ativo]],Historico_Precos[Data],Historico_Posicoes[[#This Row],[Data]])</f>
        <v>34.68</v>
      </c>
    </row>
    <row r="3032" spans="1:7" x14ac:dyDescent="0.25">
      <c r="A3032" s="1" t="s">
        <v>24</v>
      </c>
      <c r="B3032" s="1">
        <v>45770</v>
      </c>
      <c r="C3032" t="s">
        <v>13</v>
      </c>
      <c r="D3032" s="2">
        <v>4759681.18</v>
      </c>
      <c r="E3032" s="2">
        <v>92240534.739999995</v>
      </c>
      <c r="F3032">
        <v>5.160075441253887E-2</v>
      </c>
      <c r="G3032">
        <f>SUMIFS(Historico_Precos[Preço D0],Historico_Precos[Ativo],Historico_Posicoes[[#This Row],[Ativo]],Historico_Precos[Data],Historico_Posicoes[[#This Row],[Data]])</f>
        <v>19.78</v>
      </c>
    </row>
    <row r="3033" spans="1:7" x14ac:dyDescent="0.25">
      <c r="A3033" s="1" t="s">
        <v>24</v>
      </c>
      <c r="B3033" s="1">
        <v>45770</v>
      </c>
      <c r="C3033" t="s">
        <v>14</v>
      </c>
      <c r="D3033" s="2">
        <v>2811242.8629999999</v>
      </c>
      <c r="E3033" s="2">
        <v>92240534.739999995</v>
      </c>
      <c r="F3033">
        <v>3.0477304483588472E-2</v>
      </c>
      <c r="G3033">
        <f>SUMIFS(Historico_Precos[Preço D0],Historico_Precos[Ativo],Historico_Posicoes[[#This Row],[Ativo]],Historico_Precos[Data],Historico_Posicoes[[#This Row],[Data]])</f>
        <v>24406.32258</v>
      </c>
    </row>
    <row r="3034" spans="1:7" x14ac:dyDescent="0.25">
      <c r="A3034" s="1" t="s">
        <v>24</v>
      </c>
      <c r="B3034" s="1">
        <v>45770</v>
      </c>
      <c r="C3034" t="s">
        <v>11</v>
      </c>
      <c r="D3034" s="2">
        <v>2270975</v>
      </c>
      <c r="E3034" s="2">
        <v>92240534.739999995</v>
      </c>
      <c r="F3034">
        <v>2.4620141312073233E-2</v>
      </c>
      <c r="G3034">
        <f>SUMIFS(Historico_Precos[Preço D0],Historico_Precos[Ativo],Historico_Posicoes[[#This Row],[Ativo]],Historico_Precos[Data],Historico_Posicoes[[#This Row],[Data]])</f>
        <v>33.25</v>
      </c>
    </row>
    <row r="3035" spans="1:7" x14ac:dyDescent="0.25">
      <c r="A3035" s="1" t="s">
        <v>24</v>
      </c>
      <c r="B3035" s="1">
        <v>45770</v>
      </c>
      <c r="C3035" t="s">
        <v>6</v>
      </c>
      <c r="D3035" s="2">
        <v>4485798.9400000004</v>
      </c>
      <c r="E3035" s="2">
        <v>92240534.739999995</v>
      </c>
      <c r="F3035">
        <v>4.8631536586861736E-2</v>
      </c>
      <c r="G3035">
        <f>SUMIFS(Historico_Precos[Preço D0],Historico_Precos[Ativo],Historico_Posicoes[[#This Row],[Ativo]],Historico_Precos[Data],Historico_Posicoes[[#This Row],[Data]])</f>
        <v>19.39</v>
      </c>
    </row>
    <row r="3036" spans="1:7" x14ac:dyDescent="0.25">
      <c r="A3036" s="1" t="s">
        <v>24</v>
      </c>
      <c r="B3036" s="1">
        <v>45770</v>
      </c>
      <c r="C3036" t="s">
        <v>4</v>
      </c>
      <c r="D3036" s="2">
        <v>3783696</v>
      </c>
      <c r="E3036" s="2">
        <v>92240534.739999995</v>
      </c>
      <c r="F3036">
        <v>4.1019883619117882E-2</v>
      </c>
      <c r="G3036">
        <f>SUMIFS(Historico_Precos[Preço D0],Historico_Precos[Ativo],Historico_Posicoes[[#This Row],[Ativo]],Historico_Precos[Data],Historico_Posicoes[[#This Row],[Data]])</f>
        <v>112.61</v>
      </c>
    </row>
    <row r="3037" spans="1:7" x14ac:dyDescent="0.25">
      <c r="A3037" s="1" t="s">
        <v>24</v>
      </c>
      <c r="B3037" s="1">
        <v>45770</v>
      </c>
      <c r="C3037" t="s">
        <v>7</v>
      </c>
      <c r="D3037" s="2">
        <v>5614703.0800000001</v>
      </c>
      <c r="E3037" s="2">
        <v>92240534.739999995</v>
      </c>
      <c r="F3037">
        <v>6.0870235583805554E-2</v>
      </c>
      <c r="G3037">
        <f>SUMIFS(Historico_Precos[Preço D0],Historico_Precos[Ativo],Historico_Posicoes[[#This Row],[Ativo]],Historico_Precos[Data],Historico_Posicoes[[#This Row],[Data]])</f>
        <v>23.59</v>
      </c>
    </row>
    <row r="3038" spans="1:7" x14ac:dyDescent="0.25">
      <c r="A3038" s="1" t="s">
        <v>24</v>
      </c>
      <c r="B3038" s="1">
        <v>45770</v>
      </c>
      <c r="C3038" t="s">
        <v>5</v>
      </c>
      <c r="D3038" s="2">
        <v>3582910.56</v>
      </c>
      <c r="E3038" s="2">
        <v>92240534.739999995</v>
      </c>
      <c r="F3038">
        <v>3.8843124338981912E-2</v>
      </c>
      <c r="G3038">
        <f>SUMIFS(Historico_Precos[Preço D0],Historico_Precos[Ativo],Historico_Posicoes[[#This Row],[Ativo]],Historico_Precos[Data],Historico_Posicoes[[#This Row],[Data]])</f>
        <v>52.44</v>
      </c>
    </row>
    <row r="3039" spans="1:7" x14ac:dyDescent="0.25">
      <c r="A3039" s="1" t="s">
        <v>24</v>
      </c>
      <c r="B3039" s="1">
        <v>45770</v>
      </c>
      <c r="C3039" t="s">
        <v>8</v>
      </c>
      <c r="D3039" s="2">
        <v>4674522.05</v>
      </c>
      <c r="E3039" s="2">
        <v>92240534.739999995</v>
      </c>
      <c r="F3039">
        <v>5.0677525484605621E-2</v>
      </c>
      <c r="G3039">
        <f>SUMIFS(Historico_Precos[Preço D0],Historico_Precos[Ativo],Historico_Posicoes[[#This Row],[Ativo]],Historico_Precos[Data],Historico_Posicoes[[#This Row],[Data]])</f>
        <v>18.37</v>
      </c>
    </row>
    <row r="3040" spans="1:7" x14ac:dyDescent="0.25">
      <c r="A3040" s="1" t="s">
        <v>24</v>
      </c>
      <c r="B3040" s="1">
        <v>45770</v>
      </c>
      <c r="C3040" t="s">
        <v>15</v>
      </c>
      <c r="D3040" s="2">
        <v>3937036.0150000001</v>
      </c>
      <c r="E3040" s="2">
        <v>92240534.739999995</v>
      </c>
      <c r="F3040">
        <v>4.2682276572847198E-2</v>
      </c>
      <c r="G3040">
        <f>SUMIFS(Historico_Precos[Preço D0],Historico_Precos[Ativo],Historico_Posicoes[[#This Row],[Ativo]],Historico_Precos[Data],Historico_Posicoes[[#This Row],[Data]])</f>
        <v>171.76306499999998</v>
      </c>
    </row>
    <row r="3041" spans="1:7" x14ac:dyDescent="0.25">
      <c r="A3041" s="1" t="s">
        <v>25</v>
      </c>
      <c r="B3041" s="1">
        <v>45771</v>
      </c>
      <c r="C3041" t="s">
        <v>14</v>
      </c>
      <c r="D3041" s="2">
        <v>6627635.9304</v>
      </c>
      <c r="E3041" s="2">
        <v>228299115</v>
      </c>
      <c r="F3041">
        <v>2.9030493308745416E-2</v>
      </c>
      <c r="G3041">
        <f>SUMIFS(Historico_Precos[Preço D0],Historico_Precos[Ativo],Historico_Posicoes[[#This Row],[Ativo]],Historico_Precos[Data],Historico_Posicoes[[#This Row],[Data]])</f>
        <v>25041.350050000001</v>
      </c>
    </row>
    <row r="3042" spans="1:7" x14ac:dyDescent="0.25">
      <c r="A3042" s="1" t="s">
        <v>25</v>
      </c>
      <c r="B3042" s="1">
        <v>45771</v>
      </c>
      <c r="C3042" t="s">
        <v>15</v>
      </c>
      <c r="D3042" s="2">
        <v>9176034.9845000003</v>
      </c>
      <c r="E3042" s="2">
        <v>228299115</v>
      </c>
      <c r="F3042">
        <v>4.0193037912126819E-2</v>
      </c>
      <c r="G3042">
        <f>SUMIFS(Historico_Precos[Preço D0],Historico_Precos[Ativo],Historico_Posicoes[[#This Row],[Ativo]],Historico_Precos[Data],Historico_Posicoes[[#This Row],[Data]])</f>
        <v>176.724256</v>
      </c>
    </row>
    <row r="3043" spans="1:7" x14ac:dyDescent="0.25">
      <c r="A3043" s="1" t="s">
        <v>26</v>
      </c>
      <c r="B3043" s="1">
        <v>45771</v>
      </c>
      <c r="C3043" t="s">
        <v>12</v>
      </c>
      <c r="D3043" s="2">
        <v>73446280.299999997</v>
      </c>
      <c r="E3043" s="2">
        <v>2343891442</v>
      </c>
      <c r="F3043">
        <v>3.1335188560324113E-2</v>
      </c>
      <c r="G3043">
        <f>SUMIFS(Historico_Precos[Preço D0],Historico_Precos[Ativo],Historico_Posicoes[[#This Row],[Ativo]],Historico_Precos[Data],Historico_Posicoes[[#This Row],[Data]])</f>
        <v>36.1</v>
      </c>
    </row>
    <row r="3044" spans="1:7" x14ac:dyDescent="0.25">
      <c r="A3044" s="1" t="s">
        <v>26</v>
      </c>
      <c r="B3044" s="1">
        <v>45771</v>
      </c>
      <c r="C3044" t="s">
        <v>10</v>
      </c>
      <c r="D3044" s="2">
        <v>134341524</v>
      </c>
      <c r="E3044" s="2">
        <v>2343891442</v>
      </c>
      <c r="F3044">
        <v>5.7315591325069568E-2</v>
      </c>
      <c r="G3044">
        <f>SUMIFS(Historico_Precos[Preço D0],Historico_Precos[Ativo],Historico_Posicoes[[#This Row],[Ativo]],Historico_Precos[Data],Historico_Posicoes[[#This Row],[Data]])</f>
        <v>13.32</v>
      </c>
    </row>
    <row r="3045" spans="1:7" x14ac:dyDescent="0.25">
      <c r="A3045" s="1" t="s">
        <v>26</v>
      </c>
      <c r="B3045" s="1">
        <v>45771</v>
      </c>
      <c r="C3045" t="s">
        <v>2</v>
      </c>
      <c r="D3045" s="2">
        <v>239445255</v>
      </c>
      <c r="E3045" s="2">
        <v>2343891442</v>
      </c>
      <c r="F3045">
        <v>0.10215714376075613</v>
      </c>
      <c r="G3045">
        <f>SUMIFS(Historico_Precos[Preço D0],Historico_Precos[Ativo],Historico_Posicoes[[#This Row],[Ativo]],Historico_Precos[Data],Historico_Posicoes[[#This Row],[Data]])</f>
        <v>45.05</v>
      </c>
    </row>
    <row r="3046" spans="1:7" x14ac:dyDescent="0.25">
      <c r="A3046" s="1" t="s">
        <v>26</v>
      </c>
      <c r="B3046" s="1">
        <v>45771</v>
      </c>
      <c r="C3046" t="s">
        <v>3</v>
      </c>
      <c r="D3046" s="2">
        <v>202169471.19999999</v>
      </c>
      <c r="E3046" s="2">
        <v>2343891442</v>
      </c>
      <c r="F3046">
        <v>8.6253769085607668E-2</v>
      </c>
      <c r="G3046">
        <f>SUMIFS(Historico_Precos[Preço D0],Historico_Precos[Ativo],Historico_Posicoes[[#This Row],[Ativo]],Historico_Precos[Data],Historico_Posicoes[[#This Row],[Data]])</f>
        <v>35.450000000000003</v>
      </c>
    </row>
    <row r="3047" spans="1:7" x14ac:dyDescent="0.25">
      <c r="A3047" s="1" t="s">
        <v>26</v>
      </c>
      <c r="B3047" s="1">
        <v>45771</v>
      </c>
      <c r="C3047" t="s">
        <v>13</v>
      </c>
      <c r="D3047" s="2">
        <v>124386482.8</v>
      </c>
      <c r="E3047" s="2">
        <v>2343891442</v>
      </c>
      <c r="F3047">
        <v>5.3068363393939125E-2</v>
      </c>
      <c r="G3047">
        <f>SUMIFS(Historico_Precos[Preço D0],Historico_Precos[Ativo],Historico_Posicoes[[#This Row],[Ativo]],Historico_Precos[Data],Historico_Posicoes[[#This Row],[Data]])</f>
        <v>20.309999999999999</v>
      </c>
    </row>
    <row r="3048" spans="1:7" x14ac:dyDescent="0.25">
      <c r="A3048" s="1" t="s">
        <v>26</v>
      </c>
      <c r="B3048" s="1">
        <v>45771</v>
      </c>
      <c r="C3048" t="s">
        <v>14</v>
      </c>
      <c r="D3048" s="2">
        <v>124251485.5</v>
      </c>
      <c r="E3048" s="2">
        <v>2343891442</v>
      </c>
      <c r="F3048">
        <v>5.3010768021738437E-2</v>
      </c>
      <c r="G3048">
        <f>SUMIFS(Historico_Precos[Preço D0],Historico_Precos[Ativo],Historico_Posicoes[[#This Row],[Ativo]],Historico_Precos[Data],Historico_Posicoes[[#This Row],[Data]])</f>
        <v>25041.350050000001</v>
      </c>
    </row>
    <row r="3049" spans="1:7" x14ac:dyDescent="0.25">
      <c r="A3049" s="1" t="s">
        <v>26</v>
      </c>
      <c r="B3049" s="1">
        <v>45771</v>
      </c>
      <c r="C3049" t="s">
        <v>6</v>
      </c>
      <c r="D3049" s="2">
        <v>113824554.8</v>
      </c>
      <c r="E3049" s="2">
        <v>2343891442</v>
      </c>
      <c r="F3049">
        <v>4.8562212720430251E-2</v>
      </c>
      <c r="G3049">
        <f>SUMIFS(Historico_Precos[Preço D0],Historico_Precos[Ativo],Historico_Posicoes[[#This Row],[Ativo]],Historico_Precos[Data],Historico_Posicoes[[#This Row],[Data]])</f>
        <v>19.93</v>
      </c>
    </row>
    <row r="3050" spans="1:7" x14ac:dyDescent="0.25">
      <c r="A3050" s="1" t="s">
        <v>26</v>
      </c>
      <c r="B3050" s="1">
        <v>45771</v>
      </c>
      <c r="C3050" t="s">
        <v>4</v>
      </c>
      <c r="D3050" s="2">
        <v>105872498.3</v>
      </c>
      <c r="E3050" s="2">
        <v>2343891442</v>
      </c>
      <c r="F3050">
        <v>4.5169540023432535E-2</v>
      </c>
      <c r="G3050">
        <f>SUMIFS(Historico_Precos[Preço D0],Historico_Precos[Ativo],Historico_Posicoes[[#This Row],[Ativo]],Historico_Precos[Data],Historico_Posicoes[[#This Row],[Data]])</f>
        <v>114.94</v>
      </c>
    </row>
    <row r="3051" spans="1:7" x14ac:dyDescent="0.25">
      <c r="A3051" s="1" t="s">
        <v>26</v>
      </c>
      <c r="B3051" s="1">
        <v>45771</v>
      </c>
      <c r="C3051" t="s">
        <v>7</v>
      </c>
      <c r="D3051" s="2">
        <v>148714906.90000001</v>
      </c>
      <c r="E3051" s="2">
        <v>2343891442</v>
      </c>
      <c r="F3051">
        <v>6.3447864621709732E-2</v>
      </c>
      <c r="G3051">
        <f>SUMIFS(Historico_Precos[Preço D0],Historico_Precos[Ativo],Historico_Posicoes[[#This Row],[Ativo]],Historico_Precos[Data],Historico_Posicoes[[#This Row],[Data]])</f>
        <v>24.18</v>
      </c>
    </row>
    <row r="3052" spans="1:7" x14ac:dyDescent="0.25">
      <c r="A3052" s="1" t="s">
        <v>26</v>
      </c>
      <c r="B3052" s="1">
        <v>45771</v>
      </c>
      <c r="C3052" t="s">
        <v>5</v>
      </c>
      <c r="D3052" s="2">
        <v>91662227.25</v>
      </c>
      <c r="E3052" s="2">
        <v>2343891442</v>
      </c>
      <c r="F3052">
        <v>3.9106856916456115E-2</v>
      </c>
      <c r="G3052">
        <f>SUMIFS(Historico_Precos[Preço D0],Historico_Precos[Ativo],Historico_Posicoes[[#This Row],[Ativo]],Historico_Precos[Data],Historico_Posicoes[[#This Row],[Data]])</f>
        <v>52.25</v>
      </c>
    </row>
    <row r="3053" spans="1:7" x14ac:dyDescent="0.25">
      <c r="A3053" s="1" t="s">
        <v>26</v>
      </c>
      <c r="B3053" s="1">
        <v>45771</v>
      </c>
      <c r="C3053" t="s">
        <v>8</v>
      </c>
      <c r="D3053" s="2">
        <v>126235478.8</v>
      </c>
      <c r="E3053" s="2">
        <v>2343891442</v>
      </c>
      <c r="F3053">
        <v>5.3857220747512757E-2</v>
      </c>
      <c r="G3053">
        <f>SUMIFS(Historico_Precos[Preço D0],Historico_Precos[Ativo],Historico_Posicoes[[#This Row],[Ativo]],Historico_Precos[Data],Historico_Posicoes[[#This Row],[Data]])</f>
        <v>18.940000000000001</v>
      </c>
    </row>
    <row r="3054" spans="1:7" x14ac:dyDescent="0.25">
      <c r="A3054" s="1" t="s">
        <v>26</v>
      </c>
      <c r="B3054" s="1">
        <v>45771</v>
      </c>
      <c r="C3054" t="s">
        <v>15</v>
      </c>
      <c r="D3054" s="2">
        <v>102946382.3</v>
      </c>
      <c r="E3054" s="2">
        <v>2343891442</v>
      </c>
      <c r="F3054">
        <v>4.3921139202657659E-2</v>
      </c>
      <c r="G3054">
        <f>SUMIFS(Historico_Precos[Preço D0],Historico_Precos[Ativo],Historico_Posicoes[[#This Row],[Ativo]],Historico_Precos[Data],Historico_Posicoes[[#This Row],[Data]])</f>
        <v>176.724256</v>
      </c>
    </row>
    <row r="3055" spans="1:7" x14ac:dyDescent="0.25">
      <c r="A3055" s="1" t="s">
        <v>25</v>
      </c>
      <c r="B3055" s="1">
        <v>45771</v>
      </c>
      <c r="C3055" t="s">
        <v>12</v>
      </c>
      <c r="D3055" s="2">
        <v>5945814.4000000004</v>
      </c>
      <c r="E3055" s="2">
        <v>228299115</v>
      </c>
      <c r="F3055">
        <v>2.6043966048663835E-2</v>
      </c>
      <c r="G3055">
        <f>SUMIFS(Historico_Precos[Preço D0],Historico_Precos[Ativo],Historico_Posicoes[[#This Row],[Ativo]],Historico_Precos[Data],Historico_Posicoes[[#This Row],[Data]])</f>
        <v>36.1</v>
      </c>
    </row>
    <row r="3056" spans="1:7" x14ac:dyDescent="0.25">
      <c r="A3056" s="1" t="s">
        <v>25</v>
      </c>
      <c r="B3056" s="1">
        <v>45771</v>
      </c>
      <c r="C3056" t="s">
        <v>9</v>
      </c>
      <c r="D3056" s="2">
        <v>15741197.42</v>
      </c>
      <c r="E3056" s="2">
        <v>228299115</v>
      </c>
      <c r="F3056">
        <v>6.8949883664682618E-2</v>
      </c>
      <c r="G3056">
        <f>SUMIFS(Historico_Precos[Preço D0],Historico_Precos[Ativo],Historico_Posicoes[[#This Row],[Ativo]],Historico_Precos[Data],Historico_Posicoes[[#This Row],[Data]])</f>
        <v>43.94</v>
      </c>
    </row>
    <row r="3057" spans="1:7" x14ac:dyDescent="0.25">
      <c r="A3057" s="1" t="s">
        <v>25</v>
      </c>
      <c r="B3057" s="1">
        <v>45771</v>
      </c>
      <c r="C3057" t="s">
        <v>10</v>
      </c>
      <c r="D3057" s="2">
        <v>11168820</v>
      </c>
      <c r="E3057" s="2">
        <v>228299115</v>
      </c>
      <c r="F3057">
        <v>4.8921871641946578E-2</v>
      </c>
      <c r="G3057">
        <f>SUMIFS(Historico_Precos[Preço D0],Historico_Precos[Ativo],Historico_Posicoes[[#This Row],[Ativo]],Historico_Precos[Data],Historico_Posicoes[[#This Row],[Data]])</f>
        <v>13.32</v>
      </c>
    </row>
    <row r="3058" spans="1:7" x14ac:dyDescent="0.25">
      <c r="A3058" s="1" t="s">
        <v>25</v>
      </c>
      <c r="B3058" s="1">
        <v>45771</v>
      </c>
      <c r="C3058" t="s">
        <v>2</v>
      </c>
      <c r="D3058" s="2">
        <v>18680973.600000001</v>
      </c>
      <c r="E3058" s="2">
        <v>228299115</v>
      </c>
      <c r="F3058">
        <v>8.1826745583310739E-2</v>
      </c>
      <c r="G3058">
        <f>SUMIFS(Historico_Precos[Preço D0],Historico_Precos[Ativo],Historico_Posicoes[[#This Row],[Ativo]],Historico_Precos[Data],Historico_Posicoes[[#This Row],[Data]])</f>
        <v>45.05</v>
      </c>
    </row>
    <row r="3059" spans="1:7" x14ac:dyDescent="0.25">
      <c r="A3059" s="1" t="s">
        <v>25</v>
      </c>
      <c r="B3059" s="1">
        <v>45771</v>
      </c>
      <c r="C3059" t="s">
        <v>3</v>
      </c>
      <c r="D3059" s="2">
        <v>16317386.85</v>
      </c>
      <c r="E3059" s="2">
        <v>228299115</v>
      </c>
      <c r="F3059">
        <v>7.1473719247663312E-2</v>
      </c>
      <c r="G3059">
        <f>SUMIFS(Historico_Precos[Preço D0],Historico_Precos[Ativo],Historico_Posicoes[[#This Row],[Ativo]],Historico_Precos[Data],Historico_Posicoes[[#This Row],[Data]])</f>
        <v>35.450000000000003</v>
      </c>
    </row>
    <row r="3060" spans="1:7" x14ac:dyDescent="0.25">
      <c r="A3060" s="1" t="s">
        <v>25</v>
      </c>
      <c r="B3060" s="1">
        <v>45771</v>
      </c>
      <c r="C3060" t="s">
        <v>13</v>
      </c>
      <c r="D3060" s="2">
        <v>10464199.439999999</v>
      </c>
      <c r="E3060" s="2">
        <v>228299115</v>
      </c>
      <c r="F3060">
        <v>4.5835479651333728E-2</v>
      </c>
      <c r="G3060">
        <f>SUMIFS(Historico_Precos[Preço D0],Historico_Precos[Ativo],Historico_Posicoes[[#This Row],[Ativo]],Historico_Precos[Data],Historico_Posicoes[[#This Row],[Data]])</f>
        <v>20.309999999999999</v>
      </c>
    </row>
    <row r="3061" spans="1:7" x14ac:dyDescent="0.25">
      <c r="A3061" s="1" t="s">
        <v>25</v>
      </c>
      <c r="B3061" s="1">
        <v>45771</v>
      </c>
      <c r="C3061" t="s">
        <v>11</v>
      </c>
      <c r="D3061" s="2">
        <v>5552659</v>
      </c>
      <c r="E3061" s="2">
        <v>228299115</v>
      </c>
      <c r="F3061">
        <v>2.4321859504361196E-2</v>
      </c>
      <c r="G3061">
        <f>SUMIFS(Historico_Precos[Preço D0],Historico_Precos[Ativo],Historico_Posicoes[[#This Row],[Ativo]],Historico_Precos[Data],Historico_Posicoes[[#This Row],[Data]])</f>
        <v>34.51</v>
      </c>
    </row>
    <row r="3062" spans="1:7" x14ac:dyDescent="0.25">
      <c r="A3062" s="1" t="s">
        <v>25</v>
      </c>
      <c r="B3062" s="1">
        <v>45771</v>
      </c>
      <c r="C3062" t="s">
        <v>6</v>
      </c>
      <c r="D3062" s="2">
        <v>9754598.9900000002</v>
      </c>
      <c r="E3062" s="2">
        <v>228299115</v>
      </c>
      <c r="F3062">
        <v>4.2727274654568853E-2</v>
      </c>
      <c r="G3062">
        <f>SUMIFS(Historico_Precos[Preço D0],Historico_Precos[Ativo],Historico_Posicoes[[#This Row],[Ativo]],Historico_Precos[Data],Historico_Posicoes[[#This Row],[Data]])</f>
        <v>19.93</v>
      </c>
    </row>
    <row r="3063" spans="1:7" x14ac:dyDescent="0.25">
      <c r="A3063" s="1" t="s">
        <v>25</v>
      </c>
      <c r="B3063" s="1">
        <v>45771</v>
      </c>
      <c r="C3063" t="s">
        <v>4</v>
      </c>
      <c r="D3063" s="2">
        <v>7999824</v>
      </c>
      <c r="E3063" s="2">
        <v>228299115</v>
      </c>
      <c r="F3063">
        <v>3.5040976834272881E-2</v>
      </c>
      <c r="G3063">
        <f>SUMIFS(Historico_Precos[Preço D0],Historico_Precos[Ativo],Historico_Posicoes[[#This Row],[Ativo]],Historico_Precos[Data],Historico_Posicoes[[#This Row],[Data]])</f>
        <v>114.94</v>
      </c>
    </row>
    <row r="3064" spans="1:7" x14ac:dyDescent="0.25">
      <c r="A3064" s="1" t="s">
        <v>25</v>
      </c>
      <c r="B3064" s="1">
        <v>45771</v>
      </c>
      <c r="C3064" t="s">
        <v>7</v>
      </c>
      <c r="D3064" s="2">
        <v>12601020.119999999</v>
      </c>
      <c r="E3064" s="2">
        <v>228299115</v>
      </c>
      <c r="F3064">
        <v>5.5195221059004103E-2</v>
      </c>
      <c r="G3064">
        <f>SUMIFS(Historico_Precos[Preço D0],Historico_Precos[Ativo],Historico_Posicoes[[#This Row],[Ativo]],Historico_Precos[Data],Historico_Posicoes[[#This Row],[Data]])</f>
        <v>24.18</v>
      </c>
    </row>
    <row r="3065" spans="1:7" x14ac:dyDescent="0.25">
      <c r="A3065" s="1" t="s">
        <v>25</v>
      </c>
      <c r="B3065" s="1">
        <v>45771</v>
      </c>
      <c r="C3065" t="s">
        <v>5</v>
      </c>
      <c r="D3065" s="2">
        <v>7403616</v>
      </c>
      <c r="E3065" s="2">
        <v>228299115</v>
      </c>
      <c r="F3065">
        <v>3.2429455541253413E-2</v>
      </c>
      <c r="G3065">
        <f>SUMIFS(Historico_Precos[Preço D0],Historico_Precos[Ativo],Historico_Posicoes[[#This Row],[Ativo]],Historico_Precos[Data],Historico_Posicoes[[#This Row],[Data]])</f>
        <v>52.25</v>
      </c>
    </row>
    <row r="3066" spans="1:7" x14ac:dyDescent="0.25">
      <c r="A3066" s="1" t="s">
        <v>25</v>
      </c>
      <c r="B3066" s="1">
        <v>45771</v>
      </c>
      <c r="C3066" t="s">
        <v>8</v>
      </c>
      <c r="D3066" s="2">
        <v>10167295.039999999</v>
      </c>
      <c r="E3066" s="2">
        <v>228299115</v>
      </c>
      <c r="F3066">
        <v>4.4534973514899517E-2</v>
      </c>
      <c r="G3066">
        <f>SUMIFS(Historico_Precos[Preço D0],Historico_Precos[Ativo],Historico_Posicoes[[#This Row],[Ativo]],Historico_Precos[Data],Historico_Posicoes[[#This Row],[Data]])</f>
        <v>18.940000000000001</v>
      </c>
    </row>
    <row r="3067" spans="1:7" x14ac:dyDescent="0.25">
      <c r="A3067" s="1" t="s">
        <v>24</v>
      </c>
      <c r="B3067" s="1">
        <v>45771</v>
      </c>
      <c r="C3067" t="s">
        <v>12</v>
      </c>
      <c r="D3067" s="2">
        <v>2769303.2</v>
      </c>
      <c r="E3067" s="2">
        <v>94624438.170000002</v>
      </c>
      <c r="F3067">
        <v>2.9266257782421243E-2</v>
      </c>
      <c r="G3067">
        <f>SUMIFS(Historico_Precos[Preço D0],Historico_Precos[Ativo],Historico_Posicoes[[#This Row],[Ativo]],Historico_Precos[Data],Historico_Posicoes[[#This Row],[Data]])</f>
        <v>36.1</v>
      </c>
    </row>
    <row r="3068" spans="1:7" x14ac:dyDescent="0.25">
      <c r="A3068" s="1" t="s">
        <v>24</v>
      </c>
      <c r="B3068" s="1">
        <v>45771</v>
      </c>
      <c r="C3068" t="s">
        <v>9</v>
      </c>
      <c r="D3068" s="2">
        <v>7813322.9199999999</v>
      </c>
      <c r="E3068" s="2">
        <v>94624438.170000002</v>
      </c>
      <c r="F3068">
        <v>8.2571934598573482E-2</v>
      </c>
      <c r="G3068">
        <f>SUMIFS(Historico_Precos[Preço D0],Historico_Precos[Ativo],Historico_Posicoes[[#This Row],[Ativo]],Historico_Precos[Data],Historico_Posicoes[[#This Row],[Data]])</f>
        <v>43.94</v>
      </c>
    </row>
    <row r="3069" spans="1:7" x14ac:dyDescent="0.25">
      <c r="A3069" s="1" t="s">
        <v>24</v>
      </c>
      <c r="B3069" s="1">
        <v>45771</v>
      </c>
      <c r="C3069" t="s">
        <v>10</v>
      </c>
      <c r="D3069" s="2">
        <v>5403924</v>
      </c>
      <c r="E3069" s="2">
        <v>94624438.170000002</v>
      </c>
      <c r="F3069">
        <v>5.710917924068875E-2</v>
      </c>
      <c r="G3069">
        <f>SUMIFS(Historico_Precos[Preço D0],Historico_Precos[Ativo],Historico_Posicoes[[#This Row],[Ativo]],Historico_Precos[Data],Historico_Posicoes[[#This Row],[Data]])</f>
        <v>13.32</v>
      </c>
    </row>
    <row r="3070" spans="1:7" x14ac:dyDescent="0.25">
      <c r="A3070" s="1" t="s">
        <v>24</v>
      </c>
      <c r="B3070" s="1">
        <v>45771</v>
      </c>
      <c r="C3070" t="s">
        <v>2</v>
      </c>
      <c r="D3070" s="2">
        <v>8599098.9499999993</v>
      </c>
      <c r="E3070" s="2">
        <v>94624438.170000002</v>
      </c>
      <c r="F3070">
        <v>9.0876089901332502E-2</v>
      </c>
      <c r="G3070">
        <f>SUMIFS(Historico_Precos[Preço D0],Historico_Precos[Ativo],Historico_Posicoes[[#This Row],[Ativo]],Historico_Precos[Data],Historico_Posicoes[[#This Row],[Data]])</f>
        <v>45.05</v>
      </c>
    </row>
    <row r="3071" spans="1:7" x14ac:dyDescent="0.25">
      <c r="A3071" s="1" t="s">
        <v>24</v>
      </c>
      <c r="B3071" s="1">
        <v>45771</v>
      </c>
      <c r="C3071" t="s">
        <v>3</v>
      </c>
      <c r="D3071" s="2">
        <v>7793540.7000000002</v>
      </c>
      <c r="E3071" s="2">
        <v>94624438.170000002</v>
      </c>
      <c r="F3071">
        <v>8.2362874229153268E-2</v>
      </c>
      <c r="G3071">
        <f>SUMIFS(Historico_Precos[Preço D0],Historico_Precos[Ativo],Historico_Posicoes[[#This Row],[Ativo]],Historico_Precos[Data],Historico_Posicoes[[#This Row],[Data]])</f>
        <v>35.450000000000003</v>
      </c>
    </row>
    <row r="3072" spans="1:7" x14ac:dyDescent="0.25">
      <c r="A3072" s="1" t="s">
        <v>24</v>
      </c>
      <c r="B3072" s="1">
        <v>45771</v>
      </c>
      <c r="C3072" t="s">
        <v>13</v>
      </c>
      <c r="D3072" s="2">
        <v>4887215.6100000003</v>
      </c>
      <c r="E3072" s="2">
        <v>94624438.170000002</v>
      </c>
      <c r="F3072">
        <v>5.1648556171289974E-2</v>
      </c>
      <c r="G3072">
        <f>SUMIFS(Historico_Precos[Preço D0],Historico_Precos[Ativo],Historico_Posicoes[[#This Row],[Ativo]],Historico_Precos[Data],Historico_Posicoes[[#This Row],[Data]])</f>
        <v>20.309999999999999</v>
      </c>
    </row>
    <row r="3073" spans="1:7" x14ac:dyDescent="0.25">
      <c r="A3073" s="1" t="s">
        <v>24</v>
      </c>
      <c r="B3073" s="1">
        <v>45771</v>
      </c>
      <c r="C3073" t="s">
        <v>14</v>
      </c>
      <c r="D3073" s="2">
        <v>2881580.8390000002</v>
      </c>
      <c r="E3073" s="2">
        <v>94624438.170000002</v>
      </c>
      <c r="F3073">
        <v>3.0452818476163854E-2</v>
      </c>
      <c r="G3073">
        <f>SUMIFS(Historico_Precos[Preço D0],Historico_Precos[Ativo],Historico_Posicoes[[#This Row],[Ativo]],Historico_Precos[Data],Historico_Posicoes[[#This Row],[Data]])</f>
        <v>25041.350050000001</v>
      </c>
    </row>
    <row r="3074" spans="1:7" x14ac:dyDescent="0.25">
      <c r="A3074" s="1" t="s">
        <v>24</v>
      </c>
      <c r="B3074" s="1">
        <v>45771</v>
      </c>
      <c r="C3074" t="s">
        <v>11</v>
      </c>
      <c r="D3074" s="2">
        <v>2357033</v>
      </c>
      <c r="E3074" s="2">
        <v>94624438.170000002</v>
      </c>
      <c r="F3074">
        <v>2.4909347369285417E-2</v>
      </c>
      <c r="G3074">
        <f>SUMIFS(Historico_Precos[Preço D0],Historico_Precos[Ativo],Historico_Posicoes[[#This Row],[Ativo]],Historico_Precos[Data],Historico_Posicoes[[#This Row],[Data]])</f>
        <v>34.51</v>
      </c>
    </row>
    <row r="3075" spans="1:7" x14ac:dyDescent="0.25">
      <c r="A3075" s="1" t="s">
        <v>24</v>
      </c>
      <c r="B3075" s="1">
        <v>45771</v>
      </c>
      <c r="C3075" t="s">
        <v>6</v>
      </c>
      <c r="D3075" s="2">
        <v>4610725.78</v>
      </c>
      <c r="E3075" s="2">
        <v>94624438.170000002</v>
      </c>
      <c r="F3075">
        <v>4.8726585532972787E-2</v>
      </c>
      <c r="G3075">
        <f>SUMIFS(Historico_Precos[Preço D0],Historico_Precos[Ativo],Historico_Posicoes[[#This Row],[Ativo]],Historico_Precos[Data],Historico_Posicoes[[#This Row],[Data]])</f>
        <v>19.93</v>
      </c>
    </row>
    <row r="3076" spans="1:7" x14ac:dyDescent="0.25">
      <c r="A3076" s="1" t="s">
        <v>24</v>
      </c>
      <c r="B3076" s="1">
        <v>45771</v>
      </c>
      <c r="C3076" t="s">
        <v>4</v>
      </c>
      <c r="D3076" s="2">
        <v>3861984</v>
      </c>
      <c r="E3076" s="2">
        <v>94624438.170000002</v>
      </c>
      <c r="F3076">
        <v>4.081381168215395E-2</v>
      </c>
      <c r="G3076">
        <f>SUMIFS(Historico_Precos[Preço D0],Historico_Precos[Ativo],Historico_Posicoes[[#This Row],[Ativo]],Historico_Precos[Data],Historico_Posicoes[[#This Row],[Data]])</f>
        <v>114.94</v>
      </c>
    </row>
    <row r="3077" spans="1:7" x14ac:dyDescent="0.25">
      <c r="A3077" s="1" t="s">
        <v>24</v>
      </c>
      <c r="B3077" s="1">
        <v>45771</v>
      </c>
      <c r="C3077" t="s">
        <v>7</v>
      </c>
      <c r="D3077" s="2">
        <v>5566526.1600000001</v>
      </c>
      <c r="E3077" s="2">
        <v>94624438.170000002</v>
      </c>
      <c r="F3077">
        <v>5.8827574225585495E-2</v>
      </c>
      <c r="G3077">
        <f>SUMIFS(Historico_Precos[Preço D0],Historico_Precos[Ativo],Historico_Posicoes[[#This Row],[Ativo]],Historico_Precos[Data],Historico_Posicoes[[#This Row],[Data]])</f>
        <v>24.18</v>
      </c>
    </row>
    <row r="3078" spans="1:7" x14ac:dyDescent="0.25">
      <c r="A3078" s="1" t="s">
        <v>24</v>
      </c>
      <c r="B3078" s="1">
        <v>45771</v>
      </c>
      <c r="C3078" t="s">
        <v>5</v>
      </c>
      <c r="D3078" s="2">
        <v>3569929</v>
      </c>
      <c r="E3078" s="2">
        <v>94624438.170000002</v>
      </c>
      <c r="F3078">
        <v>3.7727346857123222E-2</v>
      </c>
      <c r="G3078">
        <f>SUMIFS(Historico_Precos[Preço D0],Historico_Precos[Ativo],Historico_Posicoes[[#This Row],[Ativo]],Historico_Precos[Data],Historico_Posicoes[[#This Row],[Data]])</f>
        <v>52.25</v>
      </c>
    </row>
    <row r="3079" spans="1:7" x14ac:dyDescent="0.25">
      <c r="A3079" s="1" t="s">
        <v>24</v>
      </c>
      <c r="B3079" s="1">
        <v>45771</v>
      </c>
      <c r="C3079" t="s">
        <v>8</v>
      </c>
      <c r="D3079" s="2">
        <v>4819567.0999999996</v>
      </c>
      <c r="E3079" s="2">
        <v>94624438.170000002</v>
      </c>
      <c r="F3079">
        <v>5.093364032810721E-2</v>
      </c>
      <c r="G3079">
        <f>SUMIFS(Historico_Precos[Preço D0],Historico_Precos[Ativo],Historico_Posicoes[[#This Row],[Ativo]],Historico_Precos[Data],Historico_Posicoes[[#This Row],[Data]])</f>
        <v>18.940000000000001</v>
      </c>
    </row>
    <row r="3080" spans="1:7" x14ac:dyDescent="0.25">
      <c r="A3080" s="1" t="s">
        <v>24</v>
      </c>
      <c r="B3080" s="1">
        <v>45771</v>
      </c>
      <c r="C3080" t="s">
        <v>15</v>
      </c>
      <c r="D3080" s="2">
        <v>4046810.0329999998</v>
      </c>
      <c r="E3080" s="2">
        <v>94624438.170000002</v>
      </c>
      <c r="F3080">
        <v>4.2767070655992667E-2</v>
      </c>
      <c r="G3080">
        <f>SUMIFS(Historico_Precos[Preço D0],Historico_Precos[Ativo],Historico_Posicoes[[#This Row],[Ativo]],Historico_Precos[Data],Historico_Posicoes[[#This Row],[Data]])</f>
        <v>176.724256</v>
      </c>
    </row>
    <row r="3081" spans="1:7" x14ac:dyDescent="0.25">
      <c r="A3081" s="1" t="s">
        <v>25</v>
      </c>
      <c r="B3081" s="1">
        <v>45772</v>
      </c>
      <c r="C3081" t="s">
        <v>14</v>
      </c>
      <c r="D3081" s="2">
        <v>6823122.3705000002</v>
      </c>
      <c r="E3081" s="2">
        <v>228530354.69999999</v>
      </c>
      <c r="F3081">
        <v>2.9856525534461092E-2</v>
      </c>
      <c r="G3081">
        <f>SUMIFS(Historico_Precos[Preço D0],Historico_Precos[Ativo],Historico_Posicoes[[#This Row],[Ativo]],Historico_Precos[Data],Historico_Posicoes[[#This Row],[Data]])</f>
        <v>25298.788520000002</v>
      </c>
    </row>
    <row r="3082" spans="1:7" x14ac:dyDescent="0.25">
      <c r="A3082" s="1" t="s">
        <v>25</v>
      </c>
      <c r="B3082" s="1">
        <v>45772</v>
      </c>
      <c r="C3082" t="s">
        <v>15</v>
      </c>
      <c r="D3082" s="2">
        <v>9183877.0997000001</v>
      </c>
      <c r="E3082" s="2">
        <v>228530354.69999999</v>
      </c>
      <c r="F3082">
        <v>4.0186683785425378E-2</v>
      </c>
      <c r="G3082">
        <f>SUMIFS(Historico_Precos[Preço D0],Historico_Precos[Ativo],Historico_Posicoes[[#This Row],[Ativo]],Historico_Precos[Data],Historico_Posicoes[[#This Row],[Data]])</f>
        <v>181.399764</v>
      </c>
    </row>
    <row r="3083" spans="1:7" x14ac:dyDescent="0.25">
      <c r="A3083" s="1" t="s">
        <v>26</v>
      </c>
      <c r="B3083" s="1">
        <v>45772</v>
      </c>
      <c r="C3083" t="s">
        <v>12</v>
      </c>
      <c r="D3083" s="2">
        <v>74463541.799999997</v>
      </c>
      <c r="E3083" s="2">
        <v>2351199524</v>
      </c>
      <c r="F3083">
        <v>3.1670447803306037E-2</v>
      </c>
      <c r="G3083">
        <f>SUMIFS(Historico_Precos[Preço D0],Historico_Precos[Ativo],Historico_Posicoes[[#This Row],[Ativo]],Historico_Precos[Data],Historico_Posicoes[[#This Row],[Data]])</f>
        <v>36.6</v>
      </c>
    </row>
    <row r="3084" spans="1:7" x14ac:dyDescent="0.25">
      <c r="A3084" s="1" t="s">
        <v>26</v>
      </c>
      <c r="B3084" s="1">
        <v>45772</v>
      </c>
      <c r="C3084" t="s">
        <v>10</v>
      </c>
      <c r="D3084" s="2">
        <v>138614439</v>
      </c>
      <c r="E3084" s="2">
        <v>2351199524</v>
      </c>
      <c r="F3084">
        <v>5.8954775035076949E-2</v>
      </c>
      <c r="G3084">
        <f>SUMIFS(Historico_Precos[Preço D0],Historico_Precos[Ativo],Historico_Posicoes[[#This Row],[Ativo]],Historico_Precos[Data],Historico_Posicoes[[#This Row],[Data]])</f>
        <v>13.27</v>
      </c>
    </row>
    <row r="3085" spans="1:7" x14ac:dyDescent="0.25">
      <c r="A3085" s="1" t="s">
        <v>26</v>
      </c>
      <c r="B3085" s="1">
        <v>45772</v>
      </c>
      <c r="C3085" t="s">
        <v>2</v>
      </c>
      <c r="D3085" s="2">
        <v>241837050</v>
      </c>
      <c r="E3085" s="2">
        <v>2351199524</v>
      </c>
      <c r="F3085">
        <v>0.10285688114999805</v>
      </c>
      <c r="G3085">
        <f>SUMIFS(Historico_Precos[Preço D0],Historico_Precos[Ativo],Historico_Posicoes[[#This Row],[Ativo]],Historico_Precos[Data],Historico_Posicoes[[#This Row],[Data]])</f>
        <v>45.5</v>
      </c>
    </row>
    <row r="3086" spans="1:7" x14ac:dyDescent="0.25">
      <c r="A3086" s="1" t="s">
        <v>26</v>
      </c>
      <c r="B3086" s="1">
        <v>45772</v>
      </c>
      <c r="C3086" t="s">
        <v>3</v>
      </c>
      <c r="D3086" s="2">
        <v>197978339.69999999</v>
      </c>
      <c r="E3086" s="2">
        <v>2351199524</v>
      </c>
      <c r="F3086">
        <v>8.4203121716861992E-2</v>
      </c>
      <c r="G3086">
        <f>SUMIFS(Historico_Precos[Preço D0],Historico_Precos[Ativo],Historico_Posicoes[[#This Row],[Ativo]],Historico_Precos[Data],Historico_Posicoes[[#This Row],[Data]])</f>
        <v>35.950000000000003</v>
      </c>
    </row>
    <row r="3087" spans="1:7" x14ac:dyDescent="0.25">
      <c r="A3087" s="1" t="s">
        <v>26</v>
      </c>
      <c r="B3087" s="1">
        <v>45772</v>
      </c>
      <c r="C3087" t="s">
        <v>13</v>
      </c>
      <c r="D3087" s="2">
        <v>123957775</v>
      </c>
      <c r="E3087" s="2">
        <v>2351199524</v>
      </c>
      <c r="F3087">
        <v>5.2721078638666825E-2</v>
      </c>
      <c r="G3087">
        <f>SUMIFS(Historico_Precos[Preço D0],Historico_Precos[Ativo],Historico_Posicoes[[#This Row],[Ativo]],Historico_Precos[Data],Historico_Posicoes[[#This Row],[Data]])</f>
        <v>20.239999999999998</v>
      </c>
    </row>
    <row r="3088" spans="1:7" x14ac:dyDescent="0.25">
      <c r="A3088" s="1" t="s">
        <v>26</v>
      </c>
      <c r="B3088" s="1">
        <v>45772</v>
      </c>
      <c r="C3088" t="s">
        <v>14</v>
      </c>
      <c r="D3088" s="2">
        <v>125514548.5</v>
      </c>
      <c r="E3088" s="2">
        <v>2351199524</v>
      </c>
      <c r="F3088">
        <v>5.338319747805461E-2</v>
      </c>
      <c r="G3088">
        <f>SUMIFS(Historico_Precos[Preço D0],Historico_Precos[Ativo],Historico_Posicoes[[#This Row],[Ativo]],Historico_Precos[Data],Historico_Posicoes[[#This Row],[Data]])</f>
        <v>25298.788520000002</v>
      </c>
    </row>
    <row r="3089" spans="1:7" x14ac:dyDescent="0.25">
      <c r="A3089" s="1" t="s">
        <v>26</v>
      </c>
      <c r="B3089" s="1">
        <v>45772</v>
      </c>
      <c r="C3089" t="s">
        <v>6</v>
      </c>
      <c r="D3089" s="2">
        <v>112396750.59999999</v>
      </c>
      <c r="E3089" s="2">
        <v>2351199524</v>
      </c>
      <c r="F3089">
        <v>4.780400363844238E-2</v>
      </c>
      <c r="G3089">
        <f>SUMIFS(Historico_Precos[Preço D0],Historico_Precos[Ativo],Historico_Posicoes[[#This Row],[Ativo]],Historico_Precos[Data],Historico_Posicoes[[#This Row],[Data]])</f>
        <v>19.68</v>
      </c>
    </row>
    <row r="3090" spans="1:7" x14ac:dyDescent="0.25">
      <c r="A3090" s="1" t="s">
        <v>26</v>
      </c>
      <c r="B3090" s="1">
        <v>45772</v>
      </c>
      <c r="C3090" t="s">
        <v>4</v>
      </c>
      <c r="D3090" s="2">
        <v>106277787.2</v>
      </c>
      <c r="E3090" s="2">
        <v>2351199524</v>
      </c>
      <c r="F3090">
        <v>4.5201517827459375E-2</v>
      </c>
      <c r="G3090">
        <f>SUMIFS(Historico_Precos[Preço D0],Historico_Precos[Ativo],Historico_Posicoes[[#This Row],[Ativo]],Historico_Precos[Data],Historico_Posicoes[[#This Row],[Data]])</f>
        <v>115.38</v>
      </c>
    </row>
    <row r="3091" spans="1:7" x14ac:dyDescent="0.25">
      <c r="A3091" s="1" t="s">
        <v>26</v>
      </c>
      <c r="B3091" s="1">
        <v>45772</v>
      </c>
      <c r="C3091" t="s">
        <v>7</v>
      </c>
      <c r="D3091" s="2">
        <v>148468893.80000001</v>
      </c>
      <c r="E3091" s="2">
        <v>2351199524</v>
      </c>
      <c r="F3091">
        <v>6.3146020694754113E-2</v>
      </c>
      <c r="G3091">
        <f>SUMIFS(Historico_Precos[Preço D0],Historico_Precos[Ativo],Historico_Posicoes[[#This Row],[Ativo]],Historico_Precos[Data],Historico_Posicoes[[#This Row],[Data]])</f>
        <v>24.14</v>
      </c>
    </row>
    <row r="3092" spans="1:7" x14ac:dyDescent="0.25">
      <c r="A3092" s="1" t="s">
        <v>26</v>
      </c>
      <c r="B3092" s="1">
        <v>45772</v>
      </c>
      <c r="C3092" t="s">
        <v>5</v>
      </c>
      <c r="D3092" s="2">
        <v>89960555.280000001</v>
      </c>
      <c r="E3092" s="2">
        <v>2351199524</v>
      </c>
      <c r="F3092">
        <v>3.8261557286705203E-2</v>
      </c>
      <c r="G3092">
        <f>SUMIFS(Historico_Precos[Preço D0],Historico_Precos[Ativo],Historico_Posicoes[[#This Row],[Ativo]],Historico_Precos[Data],Historico_Posicoes[[#This Row],[Data]])</f>
        <v>51.28</v>
      </c>
    </row>
    <row r="3093" spans="1:7" x14ac:dyDescent="0.25">
      <c r="A3093" s="1" t="s">
        <v>26</v>
      </c>
      <c r="B3093" s="1">
        <v>45772</v>
      </c>
      <c r="C3093" t="s">
        <v>8</v>
      </c>
      <c r="D3093" s="2">
        <v>127301882</v>
      </c>
      <c r="E3093" s="2">
        <v>2351199524</v>
      </c>
      <c r="F3093">
        <v>5.4143376902112711E-2</v>
      </c>
      <c r="G3093">
        <f>SUMIFS(Historico_Precos[Preço D0],Historico_Precos[Ativo],Historico_Posicoes[[#This Row],[Ativo]],Historico_Precos[Data],Historico_Posicoes[[#This Row],[Data]])</f>
        <v>19.100000000000001</v>
      </c>
    </row>
    <row r="3094" spans="1:7" x14ac:dyDescent="0.25">
      <c r="A3094" s="1" t="s">
        <v>26</v>
      </c>
      <c r="B3094" s="1">
        <v>45772</v>
      </c>
      <c r="C3094" t="s">
        <v>15</v>
      </c>
      <c r="D3094" s="2">
        <v>105657939.90000001</v>
      </c>
      <c r="E3094" s="2">
        <v>2351199524</v>
      </c>
      <c r="F3094">
        <v>4.4937887585247742E-2</v>
      </c>
      <c r="G3094">
        <f>SUMIFS(Historico_Precos[Preço D0],Historico_Precos[Ativo],Historico_Posicoes[[#This Row],[Ativo]],Historico_Precos[Data],Historico_Posicoes[[#This Row],[Data]])</f>
        <v>181.399764</v>
      </c>
    </row>
    <row r="3095" spans="1:7" x14ac:dyDescent="0.25">
      <c r="A3095" s="1" t="s">
        <v>25</v>
      </c>
      <c r="B3095" s="1">
        <v>45772</v>
      </c>
      <c r="C3095" t="s">
        <v>12</v>
      </c>
      <c r="D3095" s="2">
        <v>6028166.4000000004</v>
      </c>
      <c r="E3095" s="2">
        <v>228530354.69999999</v>
      </c>
      <c r="F3095">
        <v>2.6377968073052663E-2</v>
      </c>
      <c r="G3095">
        <f>SUMIFS(Historico_Precos[Preço D0],Historico_Precos[Ativo],Historico_Posicoes[[#This Row],[Ativo]],Historico_Precos[Data],Historico_Posicoes[[#This Row],[Data]])</f>
        <v>36.6</v>
      </c>
    </row>
    <row r="3096" spans="1:7" x14ac:dyDescent="0.25">
      <c r="A3096" s="1" t="s">
        <v>25</v>
      </c>
      <c r="B3096" s="1">
        <v>45772</v>
      </c>
      <c r="C3096" t="s">
        <v>9</v>
      </c>
      <c r="D3096" s="2">
        <v>15558493.49</v>
      </c>
      <c r="E3096" s="2">
        <v>228530354.69999999</v>
      </c>
      <c r="F3096">
        <v>6.8080642986898587E-2</v>
      </c>
      <c r="G3096">
        <f>SUMIFS(Historico_Precos[Preço D0],Historico_Precos[Ativo],Historico_Posicoes[[#This Row],[Ativo]],Historico_Precos[Data],Historico_Posicoes[[#This Row],[Data]])</f>
        <v>43.43</v>
      </c>
    </row>
    <row r="3097" spans="1:7" x14ac:dyDescent="0.25">
      <c r="A3097" s="1" t="s">
        <v>25</v>
      </c>
      <c r="B3097" s="1">
        <v>45772</v>
      </c>
      <c r="C3097" t="s">
        <v>10</v>
      </c>
      <c r="D3097" s="2">
        <v>11126895</v>
      </c>
      <c r="E3097" s="2">
        <v>228530354.69999999</v>
      </c>
      <c r="F3097">
        <v>4.8688914934765119E-2</v>
      </c>
      <c r="G3097">
        <f>SUMIFS(Historico_Precos[Preço D0],Historico_Precos[Ativo],Historico_Posicoes[[#This Row],[Ativo]],Historico_Precos[Data],Historico_Posicoes[[#This Row],[Data]])</f>
        <v>13.27</v>
      </c>
    </row>
    <row r="3098" spans="1:7" x14ac:dyDescent="0.25">
      <c r="A3098" s="1" t="s">
        <v>25</v>
      </c>
      <c r="B3098" s="1">
        <v>45772</v>
      </c>
      <c r="C3098" t="s">
        <v>2</v>
      </c>
      <c r="D3098" s="2">
        <v>18867576</v>
      </c>
      <c r="E3098" s="2">
        <v>228530354.69999999</v>
      </c>
      <c r="F3098">
        <v>8.2560480968789221E-2</v>
      </c>
      <c r="G3098">
        <f>SUMIFS(Historico_Precos[Preço D0],Historico_Precos[Ativo],Historico_Posicoes[[#This Row],[Ativo]],Historico_Precos[Data],Historico_Posicoes[[#This Row],[Data]])</f>
        <v>45.5</v>
      </c>
    </row>
    <row r="3099" spans="1:7" x14ac:dyDescent="0.25">
      <c r="A3099" s="1" t="s">
        <v>25</v>
      </c>
      <c r="B3099" s="1">
        <v>45772</v>
      </c>
      <c r="C3099" t="s">
        <v>3</v>
      </c>
      <c r="D3099" s="2">
        <v>15965143.35</v>
      </c>
      <c r="E3099" s="2">
        <v>228530354.69999999</v>
      </c>
      <c r="F3099">
        <v>6.9860055881670588E-2</v>
      </c>
      <c r="G3099">
        <f>SUMIFS(Historico_Precos[Preço D0],Historico_Precos[Ativo],Historico_Posicoes[[#This Row],[Ativo]],Historico_Precos[Data],Historico_Posicoes[[#This Row],[Data]])</f>
        <v>35.950000000000003</v>
      </c>
    </row>
    <row r="3100" spans="1:7" x14ac:dyDescent="0.25">
      <c r="A3100" s="1" t="s">
        <v>25</v>
      </c>
      <c r="B3100" s="1">
        <v>45772</v>
      </c>
      <c r="C3100" t="s">
        <v>13</v>
      </c>
      <c r="D3100" s="2">
        <v>10428133.76</v>
      </c>
      <c r="E3100" s="2">
        <v>228530354.69999999</v>
      </c>
      <c r="F3100">
        <v>4.5631285059218436E-2</v>
      </c>
      <c r="G3100">
        <f>SUMIFS(Historico_Precos[Preço D0],Historico_Precos[Ativo],Historico_Posicoes[[#This Row],[Ativo]],Historico_Precos[Data],Historico_Posicoes[[#This Row],[Data]])</f>
        <v>20.239999999999998</v>
      </c>
    </row>
    <row r="3101" spans="1:7" x14ac:dyDescent="0.25">
      <c r="A3101" s="1" t="s">
        <v>25</v>
      </c>
      <c r="B3101" s="1">
        <v>45772</v>
      </c>
      <c r="C3101" t="s">
        <v>11</v>
      </c>
      <c r="D3101" s="2">
        <v>7460832</v>
      </c>
      <c r="E3101" s="2">
        <v>228530354.69999999</v>
      </c>
      <c r="F3101">
        <v>3.2647006607914746E-2</v>
      </c>
      <c r="G3101">
        <f>SUMIFS(Historico_Precos[Preço D0],Historico_Precos[Ativo],Historico_Posicoes[[#This Row],[Ativo]],Historico_Precos[Data],Historico_Posicoes[[#This Row],[Data]])</f>
        <v>34.880000000000003</v>
      </c>
    </row>
    <row r="3102" spans="1:7" x14ac:dyDescent="0.25">
      <c r="A3102" s="1" t="s">
        <v>25</v>
      </c>
      <c r="B3102" s="1">
        <v>45772</v>
      </c>
      <c r="C3102" t="s">
        <v>6</v>
      </c>
      <c r="D3102" s="2">
        <v>9632238.2400000002</v>
      </c>
      <c r="E3102" s="2">
        <v>228530354.69999999</v>
      </c>
      <c r="F3102">
        <v>4.2148616329960129E-2</v>
      </c>
      <c r="G3102">
        <f>SUMIFS(Historico_Precos[Preço D0],Historico_Precos[Ativo],Historico_Posicoes[[#This Row],[Ativo]],Historico_Precos[Data],Historico_Posicoes[[#This Row],[Data]])</f>
        <v>19.68</v>
      </c>
    </row>
    <row r="3103" spans="1:7" x14ac:dyDescent="0.25">
      <c r="A3103" s="1" t="s">
        <v>25</v>
      </c>
      <c r="B3103" s="1">
        <v>45772</v>
      </c>
      <c r="C3103" t="s">
        <v>4</v>
      </c>
      <c r="D3103" s="2">
        <v>8030448</v>
      </c>
      <c r="E3103" s="2">
        <v>228530354.69999999</v>
      </c>
      <c r="F3103">
        <v>3.5139524508863859E-2</v>
      </c>
      <c r="G3103">
        <f>SUMIFS(Historico_Precos[Preço D0],Historico_Precos[Ativo],Historico_Posicoes[[#This Row],[Ativo]],Historico_Precos[Data],Historico_Posicoes[[#This Row],[Data]])</f>
        <v>115.38</v>
      </c>
    </row>
    <row r="3104" spans="1:7" x14ac:dyDescent="0.25">
      <c r="A3104" s="1" t="s">
        <v>25</v>
      </c>
      <c r="B3104" s="1">
        <v>45772</v>
      </c>
      <c r="C3104" t="s">
        <v>7</v>
      </c>
      <c r="D3104" s="2">
        <v>12580174.76</v>
      </c>
      <c r="E3104" s="2">
        <v>228530354.69999999</v>
      </c>
      <c r="F3104">
        <v>5.5048156628971445E-2</v>
      </c>
      <c r="G3104">
        <f>SUMIFS(Historico_Precos[Preço D0],Historico_Precos[Ativo],Historico_Posicoes[[#This Row],[Ativo]],Historico_Precos[Data],Historico_Posicoes[[#This Row],[Data]])</f>
        <v>24.14</v>
      </c>
    </row>
    <row r="3105" spans="1:7" x14ac:dyDescent="0.25">
      <c r="A3105" s="1" t="s">
        <v>25</v>
      </c>
      <c r="B3105" s="1">
        <v>45772</v>
      </c>
      <c r="C3105" t="s">
        <v>5</v>
      </c>
      <c r="D3105" s="2">
        <v>7266170.8799999999</v>
      </c>
      <c r="E3105" s="2">
        <v>228530354.69999999</v>
      </c>
      <c r="F3105">
        <v>3.1795211141813363E-2</v>
      </c>
      <c r="G3105">
        <f>SUMIFS(Historico_Precos[Preço D0],Historico_Precos[Ativo],Historico_Posicoes[[#This Row],[Ativo]],Historico_Precos[Data],Historico_Posicoes[[#This Row],[Data]])</f>
        <v>51.28</v>
      </c>
    </row>
    <row r="3106" spans="1:7" x14ac:dyDescent="0.25">
      <c r="A3106" s="1" t="s">
        <v>25</v>
      </c>
      <c r="B3106" s="1">
        <v>45772</v>
      </c>
      <c r="C3106" t="s">
        <v>8</v>
      </c>
      <c r="D3106" s="2">
        <v>10253185.6</v>
      </c>
      <c r="E3106" s="2">
        <v>228530354.69999999</v>
      </c>
      <c r="F3106">
        <v>4.486574929382893E-2</v>
      </c>
      <c r="G3106">
        <f>SUMIFS(Historico_Precos[Preço D0],Historico_Precos[Ativo],Historico_Posicoes[[#This Row],[Ativo]],Historico_Precos[Data],Historico_Posicoes[[#This Row],[Data]])</f>
        <v>19.100000000000001</v>
      </c>
    </row>
    <row r="3107" spans="1:7" x14ac:dyDescent="0.25">
      <c r="A3107" s="1" t="s">
        <v>24</v>
      </c>
      <c r="B3107" s="1">
        <v>45772</v>
      </c>
      <c r="C3107" t="s">
        <v>12</v>
      </c>
      <c r="D3107" s="2">
        <v>2807659.2</v>
      </c>
      <c r="E3107" s="2">
        <v>94721932.209999993</v>
      </c>
      <c r="F3107">
        <v>2.9641067643926183E-2</v>
      </c>
      <c r="G3107">
        <f>SUMIFS(Historico_Precos[Preço D0],Historico_Precos[Ativo],Historico_Posicoes[[#This Row],[Ativo]],Historico_Precos[Data],Historico_Posicoes[[#This Row],[Data]])</f>
        <v>36.6</v>
      </c>
    </row>
    <row r="3108" spans="1:7" x14ac:dyDescent="0.25">
      <c r="A3108" s="1" t="s">
        <v>24</v>
      </c>
      <c r="B3108" s="1">
        <v>45772</v>
      </c>
      <c r="C3108" t="s">
        <v>9</v>
      </c>
      <c r="D3108" s="2">
        <v>7722635.7400000002</v>
      </c>
      <c r="E3108" s="2">
        <v>94721932.209999993</v>
      </c>
      <c r="F3108">
        <v>8.1529541889821214E-2</v>
      </c>
      <c r="G3108">
        <f>SUMIFS(Historico_Precos[Preço D0],Historico_Precos[Ativo],Historico_Posicoes[[#This Row],[Ativo]],Historico_Precos[Data],Historico_Posicoes[[#This Row],[Data]])</f>
        <v>43.43</v>
      </c>
    </row>
    <row r="3109" spans="1:7" x14ac:dyDescent="0.25">
      <c r="A3109" s="1" t="s">
        <v>24</v>
      </c>
      <c r="B3109" s="1">
        <v>45772</v>
      </c>
      <c r="C3109" t="s">
        <v>10</v>
      </c>
      <c r="D3109" s="2">
        <v>5383639</v>
      </c>
      <c r="E3109" s="2">
        <v>94721932.209999993</v>
      </c>
      <c r="F3109">
        <v>5.6836245570501973E-2</v>
      </c>
      <c r="G3109">
        <f>SUMIFS(Historico_Precos[Preço D0],Historico_Precos[Ativo],Historico_Posicoes[[#This Row],[Ativo]],Historico_Precos[Data],Historico_Posicoes[[#This Row],[Data]])</f>
        <v>13.27</v>
      </c>
    </row>
    <row r="3110" spans="1:7" x14ac:dyDescent="0.25">
      <c r="A3110" s="1" t="s">
        <v>24</v>
      </c>
      <c r="B3110" s="1">
        <v>45772</v>
      </c>
      <c r="C3110" t="s">
        <v>2</v>
      </c>
      <c r="D3110" s="2">
        <v>8684994.5</v>
      </c>
      <c r="E3110" s="2">
        <v>94721932.209999993</v>
      </c>
      <c r="F3110">
        <v>9.1689372222108309E-2</v>
      </c>
      <c r="G3110">
        <f>SUMIFS(Historico_Precos[Preço D0],Historico_Precos[Ativo],Historico_Posicoes[[#This Row],[Ativo]],Historico_Precos[Data],Historico_Posicoes[[#This Row],[Data]])</f>
        <v>45.5</v>
      </c>
    </row>
    <row r="3111" spans="1:7" x14ac:dyDescent="0.25">
      <c r="A3111" s="1" t="s">
        <v>24</v>
      </c>
      <c r="B3111" s="1">
        <v>45772</v>
      </c>
      <c r="C3111" t="s">
        <v>3</v>
      </c>
      <c r="D3111" s="2">
        <v>7619458.7000000002</v>
      </c>
      <c r="E3111" s="2">
        <v>94721932.209999993</v>
      </c>
      <c r="F3111">
        <v>8.0440279481498983E-2</v>
      </c>
      <c r="G3111">
        <f>SUMIFS(Historico_Precos[Preço D0],Historico_Precos[Ativo],Historico_Posicoes[[#This Row],[Ativo]],Historico_Precos[Data],Historico_Posicoes[[#This Row],[Data]])</f>
        <v>35.950000000000003</v>
      </c>
    </row>
    <row r="3112" spans="1:7" x14ac:dyDescent="0.25">
      <c r="A3112" s="1" t="s">
        <v>24</v>
      </c>
      <c r="B3112" s="1">
        <v>45772</v>
      </c>
      <c r="C3112" t="s">
        <v>13</v>
      </c>
      <c r="D3112" s="2">
        <v>4870371.4400000004</v>
      </c>
      <c r="E3112" s="2">
        <v>94721932.209999993</v>
      </c>
      <c r="F3112">
        <v>5.1417568522592119E-2</v>
      </c>
      <c r="G3112">
        <f>SUMIFS(Historico_Precos[Preço D0],Historico_Precos[Ativo],Historico_Posicoes[[#This Row],[Ativo]],Historico_Precos[Data],Historico_Posicoes[[#This Row],[Data]])</f>
        <v>20.239999999999998</v>
      </c>
    </row>
    <row r="3113" spans="1:7" x14ac:dyDescent="0.25">
      <c r="A3113" s="1" t="s">
        <v>24</v>
      </c>
      <c r="B3113" s="1">
        <v>45772</v>
      </c>
      <c r="C3113" t="s">
        <v>14</v>
      </c>
      <c r="D3113" s="2">
        <v>2911536.4479999999</v>
      </c>
      <c r="E3113" s="2">
        <v>94721932.209999993</v>
      </c>
      <c r="F3113">
        <v>3.0737722300101293E-2</v>
      </c>
      <c r="G3113">
        <f>SUMIFS(Historico_Precos[Preço D0],Historico_Precos[Ativo],Historico_Posicoes[[#This Row],[Ativo]],Historico_Precos[Data],Historico_Posicoes[[#This Row],[Data]])</f>
        <v>25298.788520000002</v>
      </c>
    </row>
    <row r="3114" spans="1:7" x14ac:dyDescent="0.25">
      <c r="A3114" s="1" t="s">
        <v>24</v>
      </c>
      <c r="B3114" s="1">
        <v>45772</v>
      </c>
      <c r="C3114" t="s">
        <v>11</v>
      </c>
      <c r="D3114" s="2">
        <v>3324064</v>
      </c>
      <c r="E3114" s="2">
        <v>94721932.209999993</v>
      </c>
      <c r="F3114">
        <v>3.509286521552895E-2</v>
      </c>
      <c r="G3114">
        <f>SUMIFS(Historico_Precos[Preço D0],Historico_Precos[Ativo],Historico_Posicoes[[#This Row],[Ativo]],Historico_Precos[Data],Historico_Posicoes[[#This Row],[Data]])</f>
        <v>34.880000000000003</v>
      </c>
    </row>
    <row r="3115" spans="1:7" x14ac:dyDescent="0.25">
      <c r="A3115" s="1" t="s">
        <v>24</v>
      </c>
      <c r="B3115" s="1">
        <v>45772</v>
      </c>
      <c r="C3115" t="s">
        <v>6</v>
      </c>
      <c r="D3115" s="2">
        <v>4552889.28</v>
      </c>
      <c r="E3115" s="2">
        <v>94721932.209999993</v>
      </c>
      <c r="F3115">
        <v>4.8065840442382171E-2</v>
      </c>
      <c r="G3115">
        <f>SUMIFS(Historico_Precos[Preço D0],Historico_Precos[Ativo],Historico_Posicoes[[#This Row],[Ativo]],Historico_Precos[Data],Historico_Posicoes[[#This Row],[Data]])</f>
        <v>19.68</v>
      </c>
    </row>
    <row r="3116" spans="1:7" x14ac:dyDescent="0.25">
      <c r="A3116" s="1" t="s">
        <v>24</v>
      </c>
      <c r="B3116" s="1">
        <v>45772</v>
      </c>
      <c r="C3116" t="s">
        <v>4</v>
      </c>
      <c r="D3116" s="2">
        <v>3876768</v>
      </c>
      <c r="E3116" s="2">
        <v>94721932.209999993</v>
      </c>
      <c r="F3116">
        <v>4.0927881321140551E-2</v>
      </c>
      <c r="G3116">
        <f>SUMIFS(Historico_Precos[Preço D0],Historico_Precos[Ativo],Historico_Posicoes[[#This Row],[Ativo]],Historico_Precos[Data],Historico_Posicoes[[#This Row],[Data]])</f>
        <v>115.38</v>
      </c>
    </row>
    <row r="3117" spans="1:7" x14ac:dyDescent="0.25">
      <c r="A3117" s="1" t="s">
        <v>24</v>
      </c>
      <c r="B3117" s="1">
        <v>45772</v>
      </c>
      <c r="C3117" t="s">
        <v>7</v>
      </c>
      <c r="D3117" s="2">
        <v>5557317.6799999997</v>
      </c>
      <c r="E3117" s="2">
        <v>94721932.209999993</v>
      </c>
      <c r="F3117">
        <v>5.8669809096369999E-2</v>
      </c>
      <c r="G3117">
        <f>SUMIFS(Historico_Precos[Preço D0],Historico_Precos[Ativo],Historico_Posicoes[[#This Row],[Ativo]],Historico_Precos[Data],Historico_Posicoes[[#This Row],[Data]])</f>
        <v>24.14</v>
      </c>
    </row>
    <row r="3118" spans="1:7" x14ac:dyDescent="0.25">
      <c r="A3118" s="1" t="s">
        <v>24</v>
      </c>
      <c r="B3118" s="1">
        <v>45772</v>
      </c>
      <c r="C3118" t="s">
        <v>5</v>
      </c>
      <c r="D3118" s="2">
        <v>3503654.72</v>
      </c>
      <c r="E3118" s="2">
        <v>94721932.209999993</v>
      </c>
      <c r="F3118">
        <v>3.6988843431026548E-2</v>
      </c>
      <c r="G3118">
        <f>SUMIFS(Historico_Precos[Preço D0],Historico_Precos[Ativo],Historico_Posicoes[[#This Row],[Ativo]],Historico_Precos[Data],Historico_Posicoes[[#This Row],[Data]])</f>
        <v>51.28</v>
      </c>
    </row>
    <row r="3119" spans="1:7" x14ac:dyDescent="0.25">
      <c r="A3119" s="1" t="s">
        <v>24</v>
      </c>
      <c r="B3119" s="1">
        <v>45772</v>
      </c>
      <c r="C3119" t="s">
        <v>8</v>
      </c>
      <c r="D3119" s="2">
        <v>4860281.5</v>
      </c>
      <c r="E3119" s="2">
        <v>94721932.209999993</v>
      </c>
      <c r="F3119">
        <v>5.131104683574951E-2</v>
      </c>
      <c r="G3119">
        <f>SUMIFS(Historico_Precos[Preço D0],Historico_Precos[Ativo],Historico_Posicoes[[#This Row],[Ativo]],Historico_Precos[Data],Historico_Posicoes[[#This Row],[Data]])</f>
        <v>19.100000000000001</v>
      </c>
    </row>
    <row r="3120" spans="1:7" x14ac:dyDescent="0.25">
      <c r="A3120" s="1" t="s">
        <v>24</v>
      </c>
      <c r="B3120" s="1">
        <v>45772</v>
      </c>
      <c r="C3120" t="s">
        <v>15</v>
      </c>
      <c r="D3120" s="2">
        <v>4154347.4109999998</v>
      </c>
      <c r="E3120" s="2">
        <v>94721932.209999993</v>
      </c>
      <c r="F3120">
        <v>4.3858347418312238E-2</v>
      </c>
      <c r="G3120">
        <f>SUMIFS(Historico_Precos[Preço D0],Historico_Precos[Ativo],Historico_Posicoes[[#This Row],[Ativo]],Historico_Precos[Data],Historico_Posicoes[[#This Row],[Data]])</f>
        <v>181.399764</v>
      </c>
    </row>
    <row r="3121" spans="1:7" x14ac:dyDescent="0.25">
      <c r="A3121" s="1" t="s">
        <v>25</v>
      </c>
      <c r="B3121" s="1">
        <v>45775</v>
      </c>
      <c r="C3121" t="s">
        <v>14</v>
      </c>
      <c r="D3121" s="2">
        <v>6728326.7590000005</v>
      </c>
      <c r="E3121" s="2">
        <v>228659878.09999999</v>
      </c>
      <c r="F3121">
        <v>2.9425043059182848E-2</v>
      </c>
      <c r="G3121">
        <f>SUMIFS(Historico_Precos[Preço D0],Historico_Precos[Ativo],Historico_Posicoes[[#This Row],[Ativo]],Historico_Precos[Data],Historico_Posicoes[[#This Row],[Data]])</f>
        <v>25013.442600000002</v>
      </c>
    </row>
    <row r="3122" spans="1:7" x14ac:dyDescent="0.25">
      <c r="A3122" s="1" t="s">
        <v>25</v>
      </c>
      <c r="B3122" s="1">
        <v>45775</v>
      </c>
      <c r="C3122" t="s">
        <v>15</v>
      </c>
      <c r="D3122" s="2">
        <v>9270822.3894000016</v>
      </c>
      <c r="E3122" s="2">
        <v>228659878.09999999</v>
      </c>
      <c r="F3122">
        <v>4.0544158714829658E-2</v>
      </c>
      <c r="G3122">
        <f>SUMIFS(Historico_Precos[Preço D0],Historico_Precos[Ativo],Historico_Posicoes[[#This Row],[Ativo]],Historico_Precos[Data],Historico_Posicoes[[#This Row],[Data]])</f>
        <v>183.602565</v>
      </c>
    </row>
    <row r="3123" spans="1:7" x14ac:dyDescent="0.25">
      <c r="A3123" s="1" t="s">
        <v>26</v>
      </c>
      <c r="B3123" s="1">
        <v>45775</v>
      </c>
      <c r="C3123" t="s">
        <v>12</v>
      </c>
      <c r="D3123" s="2">
        <v>75521493.760000005</v>
      </c>
      <c r="E3123" s="2">
        <v>2357544516</v>
      </c>
      <c r="F3123">
        <v>3.2033962984561522E-2</v>
      </c>
      <c r="G3123">
        <f>SUMIFS(Historico_Precos[Preço D0],Historico_Precos[Ativo],Historico_Posicoes[[#This Row],[Ativo]],Historico_Precos[Data],Historico_Posicoes[[#This Row],[Data]])</f>
        <v>37.119999999999997</v>
      </c>
    </row>
    <row r="3124" spans="1:7" x14ac:dyDescent="0.25">
      <c r="A3124" s="1" t="s">
        <v>26</v>
      </c>
      <c r="B3124" s="1">
        <v>45775</v>
      </c>
      <c r="C3124" t="s">
        <v>10</v>
      </c>
      <c r="D3124" s="2">
        <v>140862309</v>
      </c>
      <c r="E3124" s="2">
        <v>2357544516</v>
      </c>
      <c r="F3124">
        <v>5.9749586081622903E-2</v>
      </c>
      <c r="G3124">
        <f>SUMIFS(Historico_Precos[Preço D0],Historico_Precos[Ativo],Historico_Posicoes[[#This Row],[Ativo]],Historico_Precos[Data],Historico_Posicoes[[#This Row],[Data]])</f>
        <v>13.37</v>
      </c>
    </row>
    <row r="3125" spans="1:7" x14ac:dyDescent="0.25">
      <c r="A3125" s="1" t="s">
        <v>26</v>
      </c>
      <c r="B3125" s="1">
        <v>45775</v>
      </c>
      <c r="C3125" t="s">
        <v>2</v>
      </c>
      <c r="D3125" s="2">
        <v>241837050</v>
      </c>
      <c r="E3125" s="2">
        <v>2357544516</v>
      </c>
      <c r="F3125">
        <v>0.10258005664737997</v>
      </c>
      <c r="G3125">
        <f>SUMIFS(Historico_Precos[Preço D0],Historico_Precos[Ativo],Historico_Posicoes[[#This Row],[Ativo]],Historico_Precos[Data],Historico_Posicoes[[#This Row],[Data]])</f>
        <v>45.5</v>
      </c>
    </row>
    <row r="3126" spans="1:7" x14ac:dyDescent="0.25">
      <c r="A3126" s="1" t="s">
        <v>26</v>
      </c>
      <c r="B3126" s="1">
        <v>45775</v>
      </c>
      <c r="C3126" t="s">
        <v>3</v>
      </c>
      <c r="D3126" s="2">
        <v>199189890</v>
      </c>
      <c r="E3126" s="2">
        <v>2357544516</v>
      </c>
      <c r="F3126">
        <v>8.4490404591791815E-2</v>
      </c>
      <c r="G3126">
        <f>SUMIFS(Historico_Precos[Preço D0],Historico_Precos[Ativo],Historico_Posicoes[[#This Row],[Ativo]],Historico_Precos[Data],Historico_Posicoes[[#This Row],[Data]])</f>
        <v>36.17</v>
      </c>
    </row>
    <row r="3127" spans="1:7" x14ac:dyDescent="0.25">
      <c r="A3127" s="1" t="s">
        <v>26</v>
      </c>
      <c r="B3127" s="1">
        <v>45775</v>
      </c>
      <c r="C3127" t="s">
        <v>13</v>
      </c>
      <c r="D3127" s="2">
        <v>123651555.2</v>
      </c>
      <c r="E3127" s="2">
        <v>2357544516</v>
      </c>
      <c r="F3127">
        <v>5.2449298140845799E-2</v>
      </c>
      <c r="G3127">
        <f>SUMIFS(Historico_Precos[Preço D0],Historico_Precos[Ativo],Historico_Posicoes[[#This Row],[Ativo]],Historico_Precos[Data],Historico_Posicoes[[#This Row],[Data]])</f>
        <v>20.190000000000001</v>
      </c>
    </row>
    <row r="3128" spans="1:7" x14ac:dyDescent="0.25">
      <c r="A3128" s="1" t="s">
        <v>26</v>
      </c>
      <c r="B3128" s="1">
        <v>45775</v>
      </c>
      <c r="C3128" t="s">
        <v>14</v>
      </c>
      <c r="D3128" s="2">
        <v>124427483.7</v>
      </c>
      <c r="E3128" s="2">
        <v>2357544516</v>
      </c>
      <c r="F3128">
        <v>5.2778423845465154E-2</v>
      </c>
      <c r="G3128">
        <f>SUMIFS(Historico_Precos[Preço D0],Historico_Precos[Ativo],Historico_Posicoes[[#This Row],[Ativo]],Historico_Precos[Data],Historico_Posicoes[[#This Row],[Data]])</f>
        <v>25013.442600000002</v>
      </c>
    </row>
    <row r="3129" spans="1:7" x14ac:dyDescent="0.25">
      <c r="A3129" s="1" t="s">
        <v>26</v>
      </c>
      <c r="B3129" s="1">
        <v>45775</v>
      </c>
      <c r="C3129" t="s">
        <v>6</v>
      </c>
      <c r="D3129" s="2">
        <v>111768516.7</v>
      </c>
      <c r="E3129" s="2">
        <v>2357544516</v>
      </c>
      <c r="F3129">
        <v>4.7408867973206072E-2</v>
      </c>
      <c r="G3129">
        <f>SUMIFS(Historico_Precos[Preço D0],Historico_Precos[Ativo],Historico_Posicoes[[#This Row],[Ativo]],Historico_Precos[Data],Historico_Posicoes[[#This Row],[Data]])</f>
        <v>19.57</v>
      </c>
    </row>
    <row r="3130" spans="1:7" x14ac:dyDescent="0.25">
      <c r="A3130" s="1" t="s">
        <v>26</v>
      </c>
      <c r="B3130" s="1">
        <v>45775</v>
      </c>
      <c r="C3130" t="s">
        <v>4</v>
      </c>
      <c r="D3130" s="2">
        <v>106296209.40000001</v>
      </c>
      <c r="E3130" s="2">
        <v>2357544516</v>
      </c>
      <c r="F3130">
        <v>4.5087678590413523E-2</v>
      </c>
      <c r="G3130">
        <f>SUMIFS(Historico_Precos[Preço D0],Historico_Precos[Ativo],Historico_Posicoes[[#This Row],[Ativo]],Historico_Precos[Data],Historico_Posicoes[[#This Row],[Data]])</f>
        <v>115.4</v>
      </c>
    </row>
    <row r="3131" spans="1:7" x14ac:dyDescent="0.25">
      <c r="A3131" s="1" t="s">
        <v>26</v>
      </c>
      <c r="B3131" s="1">
        <v>45775</v>
      </c>
      <c r="C3131" t="s">
        <v>7</v>
      </c>
      <c r="D3131" s="2">
        <v>150067978.80000001</v>
      </c>
      <c r="E3131" s="2">
        <v>2357544516</v>
      </c>
      <c r="F3131">
        <v>6.365435637865173E-2</v>
      </c>
      <c r="G3131">
        <f>SUMIFS(Historico_Precos[Preço D0],Historico_Precos[Ativo],Historico_Posicoes[[#This Row],[Ativo]],Historico_Precos[Data],Historico_Posicoes[[#This Row],[Data]])</f>
        <v>24.4</v>
      </c>
    </row>
    <row r="3132" spans="1:7" x14ac:dyDescent="0.25">
      <c r="A3132" s="1" t="s">
        <v>26</v>
      </c>
      <c r="B3132" s="1">
        <v>45775</v>
      </c>
      <c r="C3132" t="s">
        <v>5</v>
      </c>
      <c r="D3132" s="2">
        <v>89206205.849999994</v>
      </c>
      <c r="E3132" s="2">
        <v>2357544516</v>
      </c>
      <c r="F3132">
        <v>3.7838609300728895E-2</v>
      </c>
      <c r="G3132">
        <f>SUMIFS(Historico_Precos[Preço D0],Historico_Precos[Ativo],Historico_Posicoes[[#This Row],[Ativo]],Historico_Precos[Data],Historico_Posicoes[[#This Row],[Data]])</f>
        <v>50.85</v>
      </c>
    </row>
    <row r="3133" spans="1:7" x14ac:dyDescent="0.25">
      <c r="A3133" s="1" t="s">
        <v>26</v>
      </c>
      <c r="B3133" s="1">
        <v>45775</v>
      </c>
      <c r="C3133" t="s">
        <v>8</v>
      </c>
      <c r="D3133" s="2">
        <v>123873660.8</v>
      </c>
      <c r="E3133" s="2">
        <v>2357544516</v>
      </c>
      <c r="F3133">
        <v>5.2543508705478879E-2</v>
      </c>
      <c r="G3133">
        <f>SUMIFS(Historico_Precos[Preço D0],Historico_Precos[Ativo],Historico_Posicoes[[#This Row],[Ativo]],Historico_Precos[Data],Historico_Posicoes[[#This Row],[Data]])</f>
        <v>18.940000000000001</v>
      </c>
    </row>
    <row r="3134" spans="1:7" x14ac:dyDescent="0.25">
      <c r="A3134" s="1" t="s">
        <v>26</v>
      </c>
      <c r="B3134" s="1">
        <v>45775</v>
      </c>
      <c r="C3134" t="s">
        <v>15</v>
      </c>
      <c r="D3134" s="2">
        <v>108392254.09999999</v>
      </c>
      <c r="E3134" s="2">
        <v>2357544516</v>
      </c>
      <c r="F3134">
        <v>4.5976758175454109E-2</v>
      </c>
      <c r="G3134">
        <f>SUMIFS(Historico_Precos[Preço D0],Historico_Precos[Ativo],Historico_Posicoes[[#This Row],[Ativo]],Historico_Precos[Data],Historico_Posicoes[[#This Row],[Data]])</f>
        <v>183.602565</v>
      </c>
    </row>
    <row r="3135" spans="1:7" x14ac:dyDescent="0.25">
      <c r="A3135" s="1" t="s">
        <v>25</v>
      </c>
      <c r="B3135" s="1">
        <v>45775</v>
      </c>
      <c r="C3135" t="s">
        <v>12</v>
      </c>
      <c r="D3135" s="2">
        <v>6113812.4800000004</v>
      </c>
      <c r="E3135" s="2">
        <v>228659878.09999999</v>
      </c>
      <c r="F3135">
        <v>2.6737583046056914E-2</v>
      </c>
      <c r="G3135">
        <f>SUMIFS(Historico_Precos[Preço D0],Historico_Precos[Ativo],Historico_Posicoes[[#This Row],[Ativo]],Historico_Precos[Data],Historico_Posicoes[[#This Row],[Data]])</f>
        <v>37.119999999999997</v>
      </c>
    </row>
    <row r="3136" spans="1:7" x14ac:dyDescent="0.25">
      <c r="A3136" s="1" t="s">
        <v>25</v>
      </c>
      <c r="B3136" s="1">
        <v>45775</v>
      </c>
      <c r="C3136" t="s">
        <v>9</v>
      </c>
      <c r="D3136" s="2">
        <v>15605065.08</v>
      </c>
      <c r="E3136" s="2">
        <v>228659878.09999999</v>
      </c>
      <c r="F3136">
        <v>6.8245750892841045E-2</v>
      </c>
      <c r="G3136">
        <f>SUMIFS(Historico_Precos[Preço D0],Historico_Precos[Ativo],Historico_Posicoes[[#This Row],[Ativo]],Historico_Precos[Data],Historico_Posicoes[[#This Row],[Data]])</f>
        <v>43.56</v>
      </c>
    </row>
    <row r="3137" spans="1:7" x14ac:dyDescent="0.25">
      <c r="A3137" s="1" t="s">
        <v>25</v>
      </c>
      <c r="B3137" s="1">
        <v>45775</v>
      </c>
      <c r="C3137" t="s">
        <v>10</v>
      </c>
      <c r="D3137" s="2">
        <v>11210745</v>
      </c>
      <c r="E3137" s="2">
        <v>228659878.09999999</v>
      </c>
      <c r="F3137">
        <v>4.9028037157866397E-2</v>
      </c>
      <c r="G3137">
        <f>SUMIFS(Historico_Precos[Preço D0],Historico_Precos[Ativo],Historico_Posicoes[[#This Row],[Ativo]],Historico_Precos[Data],Historico_Posicoes[[#This Row],[Data]])</f>
        <v>13.37</v>
      </c>
    </row>
    <row r="3138" spans="1:7" x14ac:dyDescent="0.25">
      <c r="A3138" s="1" t="s">
        <v>25</v>
      </c>
      <c r="B3138" s="1">
        <v>45775</v>
      </c>
      <c r="C3138" t="s">
        <v>2</v>
      </c>
      <c r="D3138" s="2">
        <v>18867576</v>
      </c>
      <c r="E3138" s="2">
        <v>228659878.09999999</v>
      </c>
      <c r="F3138">
        <v>8.2513714941055943E-2</v>
      </c>
      <c r="G3138">
        <f>SUMIFS(Historico_Precos[Preço D0],Historico_Precos[Ativo],Historico_Posicoes[[#This Row],[Ativo]],Historico_Precos[Data],Historico_Posicoes[[#This Row],[Data]])</f>
        <v>45.5</v>
      </c>
    </row>
    <row r="3139" spans="1:7" x14ac:dyDescent="0.25">
      <c r="A3139" s="1" t="s">
        <v>25</v>
      </c>
      <c r="B3139" s="1">
        <v>45775</v>
      </c>
      <c r="C3139" t="s">
        <v>3</v>
      </c>
      <c r="D3139" s="2">
        <v>16062843.810000001</v>
      </c>
      <c r="E3139" s="2">
        <v>228659878.09999999</v>
      </c>
      <c r="F3139">
        <v>7.0247758126483498E-2</v>
      </c>
      <c r="G3139">
        <f>SUMIFS(Historico_Precos[Preço D0],Historico_Precos[Ativo],Historico_Posicoes[[#This Row],[Ativo]],Historico_Precos[Data],Historico_Posicoes[[#This Row],[Data]])</f>
        <v>36.17</v>
      </c>
    </row>
    <row r="3140" spans="1:7" x14ac:dyDescent="0.25">
      <c r="A3140" s="1" t="s">
        <v>25</v>
      </c>
      <c r="B3140" s="1">
        <v>45775</v>
      </c>
      <c r="C3140" t="s">
        <v>13</v>
      </c>
      <c r="D3140" s="2">
        <v>10402372.560000001</v>
      </c>
      <c r="E3140" s="2">
        <v>228659878.09999999</v>
      </c>
      <c r="F3140">
        <v>4.5492775761258486E-2</v>
      </c>
      <c r="G3140">
        <f>SUMIFS(Historico_Precos[Preço D0],Historico_Precos[Ativo],Historico_Posicoes[[#This Row],[Ativo]],Historico_Precos[Data],Historico_Posicoes[[#This Row],[Data]])</f>
        <v>20.190000000000001</v>
      </c>
    </row>
    <row r="3141" spans="1:7" x14ac:dyDescent="0.25">
      <c r="A3141" s="1" t="s">
        <v>25</v>
      </c>
      <c r="B3141" s="1">
        <v>45775</v>
      </c>
      <c r="C3141" t="s">
        <v>11</v>
      </c>
      <c r="D3141" s="2">
        <v>7231959</v>
      </c>
      <c r="E3141" s="2">
        <v>228659878.09999999</v>
      </c>
      <c r="F3141">
        <v>3.1627581804435506E-2</v>
      </c>
      <c r="G3141">
        <f>SUMIFS(Historico_Precos[Preço D0],Historico_Precos[Ativo],Historico_Posicoes[[#This Row],[Ativo]],Historico_Precos[Data],Historico_Posicoes[[#This Row],[Data]])</f>
        <v>33.81</v>
      </c>
    </row>
    <row r="3142" spans="1:7" x14ac:dyDescent="0.25">
      <c r="A3142" s="1" t="s">
        <v>25</v>
      </c>
      <c r="B3142" s="1">
        <v>45775</v>
      </c>
      <c r="C3142" t="s">
        <v>6</v>
      </c>
      <c r="D3142" s="2">
        <v>9578399.5099999998</v>
      </c>
      <c r="E3142" s="2">
        <v>228659878.09999999</v>
      </c>
      <c r="F3142">
        <v>4.1889288097193299E-2</v>
      </c>
      <c r="G3142">
        <f>SUMIFS(Historico_Precos[Preço D0],Historico_Precos[Ativo],Historico_Posicoes[[#This Row],[Ativo]],Historico_Precos[Data],Historico_Posicoes[[#This Row],[Data]])</f>
        <v>19.57</v>
      </c>
    </row>
    <row r="3143" spans="1:7" x14ac:dyDescent="0.25">
      <c r="A3143" s="1" t="s">
        <v>25</v>
      </c>
      <c r="B3143" s="1">
        <v>45775</v>
      </c>
      <c r="C3143" t="s">
        <v>4</v>
      </c>
      <c r="D3143" s="2">
        <v>8031840</v>
      </c>
      <c r="E3143" s="2">
        <v>228659878.09999999</v>
      </c>
      <c r="F3143">
        <v>3.5125707521314387E-2</v>
      </c>
      <c r="G3143">
        <f>SUMIFS(Historico_Precos[Preço D0],Historico_Precos[Ativo],Historico_Posicoes[[#This Row],[Ativo]],Historico_Precos[Data],Historico_Posicoes[[#This Row],[Data]])</f>
        <v>115.4</v>
      </c>
    </row>
    <row r="3144" spans="1:7" x14ac:dyDescent="0.25">
      <c r="A3144" s="1" t="s">
        <v>25</v>
      </c>
      <c r="B3144" s="1">
        <v>45775</v>
      </c>
      <c r="C3144" t="s">
        <v>7</v>
      </c>
      <c r="D3144" s="2">
        <v>12715669.6</v>
      </c>
      <c r="E3144" s="2">
        <v>228659878.09999999</v>
      </c>
      <c r="F3144">
        <v>5.5609535462268753E-2</v>
      </c>
      <c r="G3144">
        <f>SUMIFS(Historico_Precos[Preço D0],Historico_Precos[Ativo],Historico_Posicoes[[#This Row],[Ativo]],Historico_Precos[Data],Historico_Posicoes[[#This Row],[Data]])</f>
        <v>24.4</v>
      </c>
    </row>
    <row r="3145" spans="1:7" x14ac:dyDescent="0.25">
      <c r="A3145" s="1" t="s">
        <v>25</v>
      </c>
      <c r="B3145" s="1">
        <v>45775</v>
      </c>
      <c r="C3145" t="s">
        <v>5</v>
      </c>
      <c r="D3145" s="2">
        <v>7205241.5999999996</v>
      </c>
      <c r="E3145" s="2">
        <v>228659878.09999999</v>
      </c>
      <c r="F3145">
        <v>3.1510738393943014E-2</v>
      </c>
      <c r="G3145">
        <f>SUMIFS(Historico_Precos[Preço D0],Historico_Precos[Ativo],Historico_Posicoes[[#This Row],[Ativo]],Historico_Precos[Data],Historico_Posicoes[[#This Row],[Data]])</f>
        <v>50.85</v>
      </c>
    </row>
    <row r="3146" spans="1:7" x14ac:dyDescent="0.25">
      <c r="A3146" s="1" t="s">
        <v>25</v>
      </c>
      <c r="B3146" s="1">
        <v>45775</v>
      </c>
      <c r="C3146" t="s">
        <v>8</v>
      </c>
      <c r="D3146" s="2">
        <v>9972213.0399999991</v>
      </c>
      <c r="E3146" s="2">
        <v>228659878.09999999</v>
      </c>
      <c r="F3146">
        <v>4.3611555830703468E-2</v>
      </c>
      <c r="G3146">
        <f>SUMIFS(Historico_Precos[Preço D0],Historico_Precos[Ativo],Historico_Posicoes[[#This Row],[Ativo]],Historico_Precos[Data],Historico_Posicoes[[#This Row],[Data]])</f>
        <v>18.940000000000001</v>
      </c>
    </row>
    <row r="3147" spans="1:7" x14ac:dyDescent="0.25">
      <c r="A3147" s="1" t="s">
        <v>24</v>
      </c>
      <c r="B3147" s="1">
        <v>45775</v>
      </c>
      <c r="C3147" t="s">
        <v>12</v>
      </c>
      <c r="D3147" s="2">
        <v>2847549.4399999999</v>
      </c>
      <c r="E3147" s="2">
        <v>94862628.579999998</v>
      </c>
      <c r="F3147">
        <v>3.0017610545111463E-2</v>
      </c>
      <c r="G3147">
        <f>SUMIFS(Historico_Precos[Preço D0],Historico_Precos[Ativo],Historico_Posicoes[[#This Row],[Ativo]],Historico_Precos[Data],Historico_Posicoes[[#This Row],[Data]])</f>
        <v>37.119999999999997</v>
      </c>
    </row>
    <row r="3148" spans="1:7" x14ac:dyDescent="0.25">
      <c r="A3148" s="1" t="s">
        <v>24</v>
      </c>
      <c r="B3148" s="1">
        <v>45775</v>
      </c>
      <c r="C3148" t="s">
        <v>9</v>
      </c>
      <c r="D3148" s="2">
        <v>7745752.0800000001</v>
      </c>
      <c r="E3148" s="2">
        <v>94862628.579999998</v>
      </c>
      <c r="F3148">
        <v>8.1652302871491861E-2</v>
      </c>
      <c r="G3148">
        <f>SUMIFS(Historico_Precos[Preço D0],Historico_Precos[Ativo],Historico_Posicoes[[#This Row],[Ativo]],Historico_Precos[Data],Historico_Posicoes[[#This Row],[Data]])</f>
        <v>43.56</v>
      </c>
    </row>
    <row r="3149" spans="1:7" x14ac:dyDescent="0.25">
      <c r="A3149" s="1" t="s">
        <v>24</v>
      </c>
      <c r="B3149" s="1">
        <v>45775</v>
      </c>
      <c r="C3149" t="s">
        <v>10</v>
      </c>
      <c r="D3149" s="2">
        <v>5424209</v>
      </c>
      <c r="E3149" s="2">
        <v>94862628.579999998</v>
      </c>
      <c r="F3149">
        <v>5.7179619426480796E-2</v>
      </c>
      <c r="G3149">
        <f>SUMIFS(Historico_Precos[Preço D0],Historico_Precos[Ativo],Historico_Posicoes[[#This Row],[Ativo]],Historico_Precos[Data],Historico_Posicoes[[#This Row],[Data]])</f>
        <v>13.37</v>
      </c>
    </row>
    <row r="3150" spans="1:7" x14ac:dyDescent="0.25">
      <c r="A3150" s="1" t="s">
        <v>24</v>
      </c>
      <c r="B3150" s="1">
        <v>45775</v>
      </c>
      <c r="C3150" t="s">
        <v>2</v>
      </c>
      <c r="D3150" s="2">
        <v>8684994.5</v>
      </c>
      <c r="E3150" s="2">
        <v>94862628.579999998</v>
      </c>
      <c r="F3150">
        <v>9.1553382296124433E-2</v>
      </c>
      <c r="G3150">
        <f>SUMIFS(Historico_Precos[Preço D0],Historico_Precos[Ativo],Historico_Posicoes[[#This Row],[Ativo]],Historico_Precos[Data],Historico_Posicoes[[#This Row],[Data]])</f>
        <v>45.5</v>
      </c>
    </row>
    <row r="3151" spans="1:7" x14ac:dyDescent="0.25">
      <c r="A3151" s="1" t="s">
        <v>24</v>
      </c>
      <c r="B3151" s="1">
        <v>45775</v>
      </c>
      <c r="C3151" t="s">
        <v>3</v>
      </c>
      <c r="D3151" s="2">
        <v>7666086.8200000003</v>
      </c>
      <c r="E3151" s="2">
        <v>94862628.579999998</v>
      </c>
      <c r="F3151">
        <v>8.0812506829652103E-2</v>
      </c>
      <c r="G3151">
        <f>SUMIFS(Historico_Precos[Preço D0],Historico_Precos[Ativo],Historico_Posicoes[[#This Row],[Ativo]],Historico_Precos[Data],Historico_Posicoes[[#This Row],[Data]])</f>
        <v>36.17</v>
      </c>
    </row>
    <row r="3152" spans="1:7" x14ac:dyDescent="0.25">
      <c r="A3152" s="1" t="s">
        <v>24</v>
      </c>
      <c r="B3152" s="1">
        <v>45775</v>
      </c>
      <c r="C3152" t="s">
        <v>13</v>
      </c>
      <c r="D3152" s="2">
        <v>4858339.8899999997</v>
      </c>
      <c r="E3152" s="2">
        <v>94862628.579999998</v>
      </c>
      <c r="F3152">
        <v>5.1214476793702189E-2</v>
      </c>
      <c r="G3152">
        <f>SUMIFS(Historico_Precos[Preço D0],Historico_Precos[Ativo],Historico_Posicoes[[#This Row],[Ativo]],Historico_Precos[Data],Historico_Posicoes[[#This Row],[Data]])</f>
        <v>20.190000000000001</v>
      </c>
    </row>
    <row r="3153" spans="1:7" x14ac:dyDescent="0.25">
      <c r="A3153" s="1" t="s">
        <v>24</v>
      </c>
      <c r="B3153" s="1">
        <v>45775</v>
      </c>
      <c r="C3153" t="s">
        <v>14</v>
      </c>
      <c r="D3153" s="2">
        <v>2871085.63</v>
      </c>
      <c r="E3153" s="2">
        <v>94862628.579999998</v>
      </c>
      <c r="F3153">
        <v>3.0265718681606449E-2</v>
      </c>
      <c r="G3153">
        <f>SUMIFS(Historico_Precos[Preço D0],Historico_Precos[Ativo],Historico_Posicoes[[#This Row],[Ativo]],Historico_Precos[Data],Historico_Posicoes[[#This Row],[Data]])</f>
        <v>25013.442600000002</v>
      </c>
    </row>
    <row r="3154" spans="1:7" x14ac:dyDescent="0.25">
      <c r="A3154" s="1" t="s">
        <v>24</v>
      </c>
      <c r="B3154" s="1">
        <v>45775</v>
      </c>
      <c r="C3154" t="s">
        <v>11</v>
      </c>
      <c r="D3154" s="2">
        <v>3222093</v>
      </c>
      <c r="E3154" s="2">
        <v>94862628.579999998</v>
      </c>
      <c r="F3154">
        <v>3.3965883596433648E-2</v>
      </c>
      <c r="G3154">
        <f>SUMIFS(Historico_Precos[Preço D0],Historico_Precos[Ativo],Historico_Posicoes[[#This Row],[Ativo]],Historico_Precos[Data],Historico_Posicoes[[#This Row],[Data]])</f>
        <v>33.81</v>
      </c>
    </row>
    <row r="3155" spans="1:7" x14ac:dyDescent="0.25">
      <c r="A3155" s="1" t="s">
        <v>24</v>
      </c>
      <c r="B3155" s="1">
        <v>45775</v>
      </c>
      <c r="C3155" t="s">
        <v>6</v>
      </c>
      <c r="D3155" s="2">
        <v>4527441.22</v>
      </c>
      <c r="E3155" s="2">
        <v>94862628.579999998</v>
      </c>
      <c r="F3155">
        <v>4.7726288927171109E-2</v>
      </c>
      <c r="G3155">
        <f>SUMIFS(Historico_Precos[Preço D0],Historico_Precos[Ativo],Historico_Posicoes[[#This Row],[Ativo]],Historico_Precos[Data],Historico_Posicoes[[#This Row],[Data]])</f>
        <v>19.57</v>
      </c>
    </row>
    <row r="3156" spans="1:7" x14ac:dyDescent="0.25">
      <c r="A3156" s="1" t="s">
        <v>24</v>
      </c>
      <c r="B3156" s="1">
        <v>45775</v>
      </c>
      <c r="C3156" t="s">
        <v>4</v>
      </c>
      <c r="D3156" s="2">
        <v>3877440</v>
      </c>
      <c r="E3156" s="2">
        <v>94862628.579999998</v>
      </c>
      <c r="F3156">
        <v>4.0874262689548593E-2</v>
      </c>
      <c r="G3156">
        <f>SUMIFS(Historico_Precos[Preço D0],Historico_Precos[Ativo],Historico_Posicoes[[#This Row],[Ativo]],Historico_Precos[Data],Historico_Posicoes[[#This Row],[Data]])</f>
        <v>115.4</v>
      </c>
    </row>
    <row r="3157" spans="1:7" x14ac:dyDescent="0.25">
      <c r="A3157" s="1" t="s">
        <v>24</v>
      </c>
      <c r="B3157" s="1">
        <v>45775</v>
      </c>
      <c r="C3157" t="s">
        <v>7</v>
      </c>
      <c r="D3157" s="2">
        <v>5617172.7999999998</v>
      </c>
      <c r="E3157" s="2">
        <v>94862628.579999998</v>
      </c>
      <c r="F3157">
        <v>5.921375871703681E-2</v>
      </c>
      <c r="G3157">
        <f>SUMIFS(Historico_Precos[Preço D0],Historico_Precos[Ativo],Historico_Posicoes[[#This Row],[Ativo]],Historico_Precos[Data],Historico_Posicoes[[#This Row],[Data]])</f>
        <v>24.4</v>
      </c>
    </row>
    <row r="3158" spans="1:7" x14ac:dyDescent="0.25">
      <c r="A3158" s="1" t="s">
        <v>24</v>
      </c>
      <c r="B3158" s="1">
        <v>45775</v>
      </c>
      <c r="C3158" t="s">
        <v>5</v>
      </c>
      <c r="D3158" s="2">
        <v>3474275.4</v>
      </c>
      <c r="E3158" s="2">
        <v>94862628.579999998</v>
      </c>
      <c r="F3158">
        <v>3.6624279255239672E-2</v>
      </c>
      <c r="G3158">
        <f>SUMIFS(Historico_Precos[Preço D0],Historico_Precos[Ativo],Historico_Posicoes[[#This Row],[Ativo]],Historico_Precos[Data],Historico_Posicoes[[#This Row],[Data]])</f>
        <v>50.85</v>
      </c>
    </row>
    <row r="3159" spans="1:7" x14ac:dyDescent="0.25">
      <c r="A3159" s="1" t="s">
        <v>24</v>
      </c>
      <c r="B3159" s="1">
        <v>45775</v>
      </c>
      <c r="C3159" t="s">
        <v>8</v>
      </c>
      <c r="D3159" s="2">
        <v>4724867.0999999996</v>
      </c>
      <c r="E3159" s="2">
        <v>94862628.579999998</v>
      </c>
      <c r="F3159">
        <v>4.9807465497494645E-2</v>
      </c>
      <c r="G3159">
        <f>SUMIFS(Historico_Precos[Preço D0],Historico_Precos[Ativo],Historico_Posicoes[[#This Row],[Ativo]],Historico_Precos[Data],Historico_Posicoes[[#This Row],[Data]])</f>
        <v>18.940000000000001</v>
      </c>
    </row>
    <row r="3160" spans="1:7" x14ac:dyDescent="0.25">
      <c r="A3160" s="1" t="s">
        <v>24</v>
      </c>
      <c r="B3160" s="1">
        <v>45775</v>
      </c>
      <c r="C3160" t="s">
        <v>15</v>
      </c>
      <c r="D3160" s="2">
        <v>4193677.307</v>
      </c>
      <c r="E3160" s="2">
        <v>94862628.579999998</v>
      </c>
      <c r="F3160">
        <v>4.4207896932387532E-2</v>
      </c>
      <c r="G3160">
        <f>SUMIFS(Historico_Precos[Preço D0],Historico_Precos[Ativo],Historico_Posicoes[[#This Row],[Ativo]],Historico_Precos[Data],Historico_Posicoes[[#This Row],[Data]])</f>
        <v>183.602565</v>
      </c>
    </row>
    <row r="3161" spans="1:7" x14ac:dyDescent="0.25">
      <c r="A3161" s="1" t="s">
        <v>25</v>
      </c>
      <c r="B3161" s="1">
        <v>45776</v>
      </c>
      <c r="C3161" t="s">
        <v>14</v>
      </c>
      <c r="D3161" s="2">
        <v>6924748.6655999999</v>
      </c>
      <c r="E3161" s="2">
        <v>228328443.80000001</v>
      </c>
      <c r="F3161">
        <v>3.0328015863260571E-2</v>
      </c>
      <c r="G3161">
        <f>SUMIFS(Historico_Precos[Preço D0],Historico_Precos[Ativo],Historico_Posicoes[[#This Row],[Ativo]],Historico_Precos[Data],Historico_Posicoes[[#This Row],[Data]])</f>
        <v>25724.679510000002</v>
      </c>
    </row>
    <row r="3162" spans="1:7" x14ac:dyDescent="0.25">
      <c r="A3162" s="1" t="s">
        <v>25</v>
      </c>
      <c r="B3162" s="1">
        <v>45776</v>
      </c>
      <c r="C3162" t="s">
        <v>15</v>
      </c>
      <c r="D3162" s="2">
        <v>9209852.0294000003</v>
      </c>
      <c r="E3162" s="2">
        <v>228328443.80000001</v>
      </c>
      <c r="F3162">
        <v>4.0335982132244534E-2</v>
      </c>
      <c r="G3162">
        <f>SUMIFS(Historico_Precos[Preço D0],Historico_Precos[Ativo],Historico_Posicoes[[#This Row],[Ativo]],Historico_Precos[Data],Historico_Posicoes[[#This Row],[Data]])</f>
        <v>182.26056</v>
      </c>
    </row>
    <row r="3163" spans="1:7" x14ac:dyDescent="0.25">
      <c r="A3163" s="1" t="s">
        <v>26</v>
      </c>
      <c r="B3163" s="1">
        <v>45776</v>
      </c>
      <c r="C3163" t="s">
        <v>12</v>
      </c>
      <c r="D3163" s="2">
        <v>76091160.200000003</v>
      </c>
      <c r="E3163" s="2">
        <v>2352969795</v>
      </c>
      <c r="F3163">
        <v>3.2338349757694194E-2</v>
      </c>
      <c r="G3163">
        <f>SUMIFS(Historico_Precos[Preço D0],Historico_Precos[Ativo],Historico_Posicoes[[#This Row],[Ativo]],Historico_Precos[Data],Historico_Posicoes[[#This Row],[Data]])</f>
        <v>37.4</v>
      </c>
    </row>
    <row r="3164" spans="1:7" x14ac:dyDescent="0.25">
      <c r="A3164" s="1" t="s">
        <v>26</v>
      </c>
      <c r="B3164" s="1">
        <v>45776</v>
      </c>
      <c r="C3164" t="s">
        <v>10</v>
      </c>
      <c r="D3164" s="2">
        <v>140967666</v>
      </c>
      <c r="E3164" s="2">
        <v>2352969795</v>
      </c>
      <c r="F3164">
        <v>5.9910529365720139E-2</v>
      </c>
      <c r="G3164">
        <f>SUMIFS(Historico_Precos[Preço D0],Historico_Precos[Ativo],Historico_Posicoes[[#This Row],[Ativo]],Historico_Precos[Data],Historico_Posicoes[[#This Row],[Data]])</f>
        <v>13.38</v>
      </c>
    </row>
    <row r="3165" spans="1:7" x14ac:dyDescent="0.25">
      <c r="A3165" s="1" t="s">
        <v>26</v>
      </c>
      <c r="B3165" s="1">
        <v>45776</v>
      </c>
      <c r="C3165" t="s">
        <v>2</v>
      </c>
      <c r="D3165" s="2">
        <v>242368560</v>
      </c>
      <c r="E3165" s="2">
        <v>2352969795</v>
      </c>
      <c r="F3165">
        <v>0.103005385158376</v>
      </c>
      <c r="G3165">
        <f>SUMIFS(Historico_Precos[Preço D0],Historico_Precos[Ativo],Historico_Posicoes[[#This Row],[Ativo]],Historico_Precos[Data],Historico_Posicoes[[#This Row],[Data]])</f>
        <v>45.6</v>
      </c>
    </row>
    <row r="3166" spans="1:7" x14ac:dyDescent="0.25">
      <c r="A3166" s="1" t="s">
        <v>26</v>
      </c>
      <c r="B3166" s="1">
        <v>45776</v>
      </c>
      <c r="C3166" t="s">
        <v>3</v>
      </c>
      <c r="D3166" s="2">
        <v>198473973.90000001</v>
      </c>
      <c r="E3166" s="2">
        <v>2352969795</v>
      </c>
      <c r="F3166">
        <v>8.4350412963970917E-2</v>
      </c>
      <c r="G3166">
        <f>SUMIFS(Historico_Precos[Preço D0],Historico_Precos[Ativo],Historico_Posicoes[[#This Row],[Ativo]],Historico_Precos[Data],Historico_Posicoes[[#This Row],[Data]])</f>
        <v>36.04</v>
      </c>
    </row>
    <row r="3167" spans="1:7" x14ac:dyDescent="0.25">
      <c r="A3167" s="1" t="s">
        <v>26</v>
      </c>
      <c r="B3167" s="1">
        <v>45776</v>
      </c>
      <c r="C3167" t="s">
        <v>13</v>
      </c>
      <c r="D3167" s="2">
        <v>124447726.7</v>
      </c>
      <c r="E3167" s="2">
        <v>2352969795</v>
      </c>
      <c r="F3167">
        <v>5.2889640557413103E-2</v>
      </c>
      <c r="G3167">
        <f>SUMIFS(Historico_Precos[Preço D0],Historico_Precos[Ativo],Historico_Posicoes[[#This Row],[Ativo]],Historico_Precos[Data],Historico_Posicoes[[#This Row],[Data]])</f>
        <v>20.32</v>
      </c>
    </row>
    <row r="3168" spans="1:7" x14ac:dyDescent="0.25">
      <c r="A3168" s="1" t="s">
        <v>26</v>
      </c>
      <c r="B3168" s="1">
        <v>45776</v>
      </c>
      <c r="C3168" t="s">
        <v>14</v>
      </c>
      <c r="D3168" s="2">
        <v>127871384.3</v>
      </c>
      <c r="E3168" s="2">
        <v>2352969795</v>
      </c>
      <c r="F3168">
        <v>5.4344677339982599E-2</v>
      </c>
      <c r="G3168">
        <f>SUMIFS(Historico_Precos[Preço D0],Historico_Precos[Ativo],Historico_Posicoes[[#This Row],[Ativo]],Historico_Precos[Data],Historico_Posicoes[[#This Row],[Data]])</f>
        <v>25724.679510000002</v>
      </c>
    </row>
    <row r="3169" spans="1:7" x14ac:dyDescent="0.25">
      <c r="A3169" s="1" t="s">
        <v>26</v>
      </c>
      <c r="B3169" s="1">
        <v>45776</v>
      </c>
      <c r="C3169" t="s">
        <v>6</v>
      </c>
      <c r="D3169" s="2">
        <v>111140282.8</v>
      </c>
      <c r="E3169" s="2">
        <v>2352969795</v>
      </c>
      <c r="F3169">
        <v>4.723404568820655E-2</v>
      </c>
      <c r="G3169">
        <f>SUMIFS(Historico_Precos[Preço D0],Historico_Precos[Ativo],Historico_Posicoes[[#This Row],[Ativo]],Historico_Precos[Data],Historico_Posicoes[[#This Row],[Data]])</f>
        <v>19.46</v>
      </c>
    </row>
    <row r="3170" spans="1:7" x14ac:dyDescent="0.25">
      <c r="A3170" s="1" t="s">
        <v>26</v>
      </c>
      <c r="B3170" s="1">
        <v>45776</v>
      </c>
      <c r="C3170" t="s">
        <v>4</v>
      </c>
      <c r="D3170" s="2">
        <v>105854076.09999999</v>
      </c>
      <c r="E3170" s="2">
        <v>2352969795</v>
      </c>
      <c r="F3170">
        <v>4.4987435165949503E-2</v>
      </c>
      <c r="G3170">
        <f>SUMIFS(Historico_Precos[Preço D0],Historico_Precos[Ativo],Historico_Posicoes[[#This Row],[Ativo]],Historico_Precos[Data],Historico_Posicoes[[#This Row],[Data]])</f>
        <v>114.92</v>
      </c>
    </row>
    <row r="3171" spans="1:7" x14ac:dyDescent="0.25">
      <c r="A3171" s="1" t="s">
        <v>26</v>
      </c>
      <c r="B3171" s="1">
        <v>45776</v>
      </c>
      <c r="C3171" t="s">
        <v>7</v>
      </c>
      <c r="D3171" s="2">
        <v>150806018</v>
      </c>
      <c r="E3171" s="2">
        <v>2352969795</v>
      </c>
      <c r="F3171">
        <v>6.4091778109714323E-2</v>
      </c>
      <c r="G3171">
        <f>SUMIFS(Historico_Precos[Preço D0],Historico_Precos[Ativo],Historico_Posicoes[[#This Row],[Ativo]],Historico_Precos[Data],Historico_Posicoes[[#This Row],[Data]])</f>
        <v>24.52</v>
      </c>
    </row>
    <row r="3172" spans="1:7" x14ac:dyDescent="0.25">
      <c r="A3172" s="1" t="s">
        <v>26</v>
      </c>
      <c r="B3172" s="1">
        <v>45776</v>
      </c>
      <c r="C3172" t="s">
        <v>5</v>
      </c>
      <c r="D3172" s="2">
        <v>88346598.359999999</v>
      </c>
      <c r="E3172" s="2">
        <v>2352969795</v>
      </c>
      <c r="F3172">
        <v>3.7546847625385689E-2</v>
      </c>
      <c r="G3172">
        <f>SUMIFS(Historico_Precos[Preço D0],Historico_Precos[Ativo],Historico_Posicoes[[#This Row],[Ativo]],Historico_Precos[Data],Historico_Posicoes[[#This Row],[Data]])</f>
        <v>50.36</v>
      </c>
    </row>
    <row r="3173" spans="1:7" x14ac:dyDescent="0.25">
      <c r="A3173" s="1" t="s">
        <v>26</v>
      </c>
      <c r="B3173" s="1">
        <v>45776</v>
      </c>
      <c r="C3173" t="s">
        <v>8</v>
      </c>
      <c r="D3173" s="2">
        <v>122565596.8</v>
      </c>
      <c r="E3173" s="2">
        <v>2352969795</v>
      </c>
      <c r="F3173">
        <v>5.2089745078941825E-2</v>
      </c>
      <c r="G3173">
        <f>SUMIFS(Historico_Precos[Preço D0],Historico_Precos[Ativo],Historico_Posicoes[[#This Row],[Ativo]],Historico_Precos[Data],Historico_Posicoes[[#This Row],[Data]])</f>
        <v>18.739999999999998</v>
      </c>
    </row>
    <row r="3174" spans="1:7" x14ac:dyDescent="0.25">
      <c r="A3174" s="1" t="s">
        <v>26</v>
      </c>
      <c r="B3174" s="1">
        <v>45776</v>
      </c>
      <c r="C3174" t="s">
        <v>15</v>
      </c>
      <c r="D3174" s="2">
        <v>107520864.5</v>
      </c>
      <c r="E3174" s="2">
        <v>2352969795</v>
      </c>
      <c r="F3174">
        <v>4.5695811620055239E-2</v>
      </c>
      <c r="G3174">
        <f>SUMIFS(Historico_Precos[Preço D0],Historico_Precos[Ativo],Historico_Posicoes[[#This Row],[Ativo]],Historico_Precos[Data],Historico_Posicoes[[#This Row],[Data]])</f>
        <v>182.26056</v>
      </c>
    </row>
    <row r="3175" spans="1:7" x14ac:dyDescent="0.25">
      <c r="A3175" s="1" t="s">
        <v>25</v>
      </c>
      <c r="B3175" s="1">
        <v>45776</v>
      </c>
      <c r="C3175" t="s">
        <v>12</v>
      </c>
      <c r="D3175" s="2">
        <v>6159929.5999999996</v>
      </c>
      <c r="E3175" s="2">
        <v>228328443.80000001</v>
      </c>
      <c r="F3175">
        <v>2.6978371583856076E-2</v>
      </c>
      <c r="G3175">
        <f>SUMIFS(Historico_Precos[Preço D0],Historico_Precos[Ativo],Historico_Posicoes[[#This Row],[Ativo]],Historico_Precos[Data],Historico_Posicoes[[#This Row],[Data]])</f>
        <v>37.4</v>
      </c>
    </row>
    <row r="3176" spans="1:7" x14ac:dyDescent="0.25">
      <c r="A3176" s="1" t="s">
        <v>25</v>
      </c>
      <c r="B3176" s="1">
        <v>45776</v>
      </c>
      <c r="C3176" t="s">
        <v>9</v>
      </c>
      <c r="D3176" s="2">
        <v>15730450.130000001</v>
      </c>
      <c r="E3176" s="2">
        <v>228328443.80000001</v>
      </c>
      <c r="F3176">
        <v>6.8893957617382054E-2</v>
      </c>
      <c r="G3176">
        <f>SUMIFS(Historico_Precos[Preço D0],Historico_Precos[Ativo],Historico_Posicoes[[#This Row],[Ativo]],Historico_Precos[Data],Historico_Posicoes[[#This Row],[Data]])</f>
        <v>43.91</v>
      </c>
    </row>
    <row r="3177" spans="1:7" x14ac:dyDescent="0.25">
      <c r="A3177" s="1" t="s">
        <v>25</v>
      </c>
      <c r="B3177" s="1">
        <v>45776</v>
      </c>
      <c r="C3177" t="s">
        <v>10</v>
      </c>
      <c r="D3177" s="2">
        <v>11486730</v>
      </c>
      <c r="E3177" s="2">
        <v>228328443.80000001</v>
      </c>
      <c r="F3177">
        <v>5.0307924009947637E-2</v>
      </c>
      <c r="G3177">
        <f>SUMIFS(Historico_Precos[Preço D0],Historico_Precos[Ativo],Historico_Posicoes[[#This Row],[Ativo]],Historico_Precos[Data],Historico_Posicoes[[#This Row],[Data]])</f>
        <v>13.38</v>
      </c>
    </row>
    <row r="3178" spans="1:7" x14ac:dyDescent="0.25">
      <c r="A3178" s="1" t="s">
        <v>25</v>
      </c>
      <c r="B3178" s="1">
        <v>45776</v>
      </c>
      <c r="C3178" t="s">
        <v>2</v>
      </c>
      <c r="D3178" s="2">
        <v>18909043.199999999</v>
      </c>
      <c r="E3178" s="2">
        <v>228328443.80000001</v>
      </c>
      <c r="F3178">
        <v>8.2815101286999607E-2</v>
      </c>
      <c r="G3178">
        <f>SUMIFS(Historico_Precos[Preço D0],Historico_Precos[Ativo],Historico_Posicoes[[#This Row],[Ativo]],Historico_Precos[Data],Historico_Posicoes[[#This Row],[Data]])</f>
        <v>45.6</v>
      </c>
    </row>
    <row r="3179" spans="1:7" x14ac:dyDescent="0.25">
      <c r="A3179" s="1" t="s">
        <v>25</v>
      </c>
      <c r="B3179" s="1">
        <v>45776</v>
      </c>
      <c r="C3179" t="s">
        <v>3</v>
      </c>
      <c r="D3179" s="2">
        <v>15824911.720000001</v>
      </c>
      <c r="E3179" s="2">
        <v>228328443.80000001</v>
      </c>
      <c r="F3179">
        <v>6.9307666870718626E-2</v>
      </c>
      <c r="G3179">
        <f>SUMIFS(Historico_Precos[Preço D0],Historico_Precos[Ativo],Historico_Posicoes[[#This Row],[Ativo]],Historico_Precos[Data],Historico_Posicoes[[#This Row],[Data]])</f>
        <v>36.04</v>
      </c>
    </row>
    <row r="3180" spans="1:7" x14ac:dyDescent="0.25">
      <c r="A3180" s="1" t="s">
        <v>25</v>
      </c>
      <c r="B3180" s="1">
        <v>45776</v>
      </c>
      <c r="C3180" t="s">
        <v>13</v>
      </c>
      <c r="D3180" s="2">
        <v>10469351.68</v>
      </c>
      <c r="E3180" s="2">
        <v>228328443.80000001</v>
      </c>
      <c r="F3180">
        <v>4.5852157119637846E-2</v>
      </c>
      <c r="G3180">
        <f>SUMIFS(Historico_Precos[Preço D0],Historico_Precos[Ativo],Historico_Posicoes[[#This Row],[Ativo]],Historico_Precos[Data],Historico_Posicoes[[#This Row],[Data]])</f>
        <v>20.32</v>
      </c>
    </row>
    <row r="3181" spans="1:7" x14ac:dyDescent="0.25">
      <c r="A3181" s="1" t="s">
        <v>25</v>
      </c>
      <c r="B3181" s="1">
        <v>45776</v>
      </c>
      <c r="C3181" t="s">
        <v>11</v>
      </c>
      <c r="D3181" s="2">
        <v>7413774</v>
      </c>
      <c r="E3181" s="2">
        <v>228328443.80000001</v>
      </c>
      <c r="F3181">
        <v>3.246977851999007E-2</v>
      </c>
      <c r="G3181">
        <f>SUMIFS(Historico_Precos[Preço D0],Historico_Precos[Ativo],Historico_Posicoes[[#This Row],[Ativo]],Historico_Precos[Data],Historico_Posicoes[[#This Row],[Data]])</f>
        <v>34.659999999999997</v>
      </c>
    </row>
    <row r="3182" spans="1:7" x14ac:dyDescent="0.25">
      <c r="A3182" s="1" t="s">
        <v>25</v>
      </c>
      <c r="B3182" s="1">
        <v>45776</v>
      </c>
      <c r="C3182" t="s">
        <v>6</v>
      </c>
      <c r="D3182" s="2">
        <v>9524560.7799999993</v>
      </c>
      <c r="E3182" s="2">
        <v>228328443.80000001</v>
      </c>
      <c r="F3182">
        <v>4.1714298146501884E-2</v>
      </c>
      <c r="G3182">
        <f>SUMIFS(Historico_Precos[Preço D0],Historico_Precos[Ativo],Historico_Posicoes[[#This Row],[Ativo]],Historico_Precos[Data],Historico_Posicoes[[#This Row],[Data]])</f>
        <v>19.46</v>
      </c>
    </row>
    <row r="3183" spans="1:7" x14ac:dyDescent="0.25">
      <c r="A3183" s="1" t="s">
        <v>25</v>
      </c>
      <c r="B3183" s="1">
        <v>45776</v>
      </c>
      <c r="C3183" t="s">
        <v>4</v>
      </c>
      <c r="D3183" s="2">
        <v>7998432</v>
      </c>
      <c r="E3183" s="2">
        <v>228328443.80000001</v>
      </c>
      <c r="F3183">
        <v>3.5030379338134826E-2</v>
      </c>
      <c r="G3183">
        <f>SUMIFS(Historico_Precos[Preço D0],Historico_Precos[Ativo],Historico_Posicoes[[#This Row],[Ativo]],Historico_Precos[Data],Historico_Posicoes[[#This Row],[Data]])</f>
        <v>114.92</v>
      </c>
    </row>
    <row r="3184" spans="1:7" x14ac:dyDescent="0.25">
      <c r="A3184" s="1" t="s">
        <v>25</v>
      </c>
      <c r="B3184" s="1">
        <v>45776</v>
      </c>
      <c r="C3184" t="s">
        <v>7</v>
      </c>
      <c r="D3184" s="2">
        <v>12655605.68</v>
      </c>
      <c r="E3184" s="2">
        <v>228328443.80000001</v>
      </c>
      <c r="F3184">
        <v>5.5427197196182172E-2</v>
      </c>
      <c r="G3184">
        <f>SUMIFS(Historico_Precos[Preço D0],Historico_Precos[Ativo],Historico_Posicoes[[#This Row],[Ativo]],Historico_Precos[Data],Historico_Posicoes[[#This Row],[Data]])</f>
        <v>24.52</v>
      </c>
    </row>
    <row r="3185" spans="1:7" x14ac:dyDescent="0.25">
      <c r="A3185" s="1" t="s">
        <v>25</v>
      </c>
      <c r="B3185" s="1">
        <v>45776</v>
      </c>
      <c r="C3185" t="s">
        <v>5</v>
      </c>
      <c r="D3185" s="2">
        <v>7135810.5599999996</v>
      </c>
      <c r="E3185" s="2">
        <v>228328443.80000001</v>
      </c>
      <c r="F3185">
        <v>3.1252394319520163E-2</v>
      </c>
      <c r="G3185">
        <f>SUMIFS(Historico_Precos[Preço D0],Historico_Precos[Ativo],Historico_Posicoes[[#This Row],[Ativo]],Historico_Precos[Data],Historico_Posicoes[[#This Row],[Data]])</f>
        <v>50.36</v>
      </c>
    </row>
    <row r="3186" spans="1:7" x14ac:dyDescent="0.25">
      <c r="A3186" s="1" t="s">
        <v>25</v>
      </c>
      <c r="B3186" s="1">
        <v>45776</v>
      </c>
      <c r="C3186" t="s">
        <v>8</v>
      </c>
      <c r="D3186" s="2">
        <v>9866909.8399999999</v>
      </c>
      <c r="E3186" s="2">
        <v>228328443.80000001</v>
      </c>
      <c r="F3186">
        <v>4.3213669202960686E-2</v>
      </c>
      <c r="G3186">
        <f>SUMIFS(Historico_Precos[Preço D0],Historico_Precos[Ativo],Historico_Posicoes[[#This Row],[Ativo]],Historico_Precos[Data],Historico_Posicoes[[#This Row],[Data]])</f>
        <v>18.739999999999998</v>
      </c>
    </row>
    <row r="3187" spans="1:7" x14ac:dyDescent="0.25">
      <c r="A3187" s="1" t="s">
        <v>24</v>
      </c>
      <c r="B3187" s="1">
        <v>45776</v>
      </c>
      <c r="C3187" t="s">
        <v>12</v>
      </c>
      <c r="D3187" s="2">
        <v>2869028.8</v>
      </c>
      <c r="E3187" s="2">
        <v>94702985.950000003</v>
      </c>
      <c r="F3187">
        <v>3.0295019435973757E-2</v>
      </c>
      <c r="G3187">
        <f>SUMIFS(Historico_Precos[Preço D0],Historico_Precos[Ativo],Historico_Posicoes[[#This Row],[Ativo]],Historico_Precos[Data],Historico_Posicoes[[#This Row],[Data]])</f>
        <v>37.4</v>
      </c>
    </row>
    <row r="3188" spans="1:7" x14ac:dyDescent="0.25">
      <c r="A3188" s="1" t="s">
        <v>24</v>
      </c>
      <c r="B3188" s="1">
        <v>45776</v>
      </c>
      <c r="C3188" t="s">
        <v>9</v>
      </c>
      <c r="D3188" s="2">
        <v>7807988.3799999999</v>
      </c>
      <c r="E3188" s="2">
        <v>94702985.950000003</v>
      </c>
      <c r="F3188">
        <v>8.2447119292757623E-2</v>
      </c>
      <c r="G3188">
        <f>SUMIFS(Historico_Precos[Preço D0],Historico_Precos[Ativo],Historico_Posicoes[[#This Row],[Ativo]],Historico_Precos[Data],Historico_Posicoes[[#This Row],[Data]])</f>
        <v>43.91</v>
      </c>
    </row>
    <row r="3189" spans="1:7" x14ac:dyDescent="0.25">
      <c r="A3189" s="1" t="s">
        <v>24</v>
      </c>
      <c r="B3189" s="1">
        <v>45776</v>
      </c>
      <c r="C3189" t="s">
        <v>10</v>
      </c>
      <c r="D3189" s="2">
        <v>5428266</v>
      </c>
      <c r="E3189" s="2">
        <v>94702985.950000003</v>
      </c>
      <c r="F3189">
        <v>5.7318847400080315E-2</v>
      </c>
      <c r="G3189">
        <f>SUMIFS(Historico_Precos[Preço D0],Historico_Precos[Ativo],Historico_Posicoes[[#This Row],[Ativo]],Historico_Precos[Data],Historico_Posicoes[[#This Row],[Data]])</f>
        <v>13.38</v>
      </c>
    </row>
    <row r="3190" spans="1:7" x14ac:dyDescent="0.25">
      <c r="A3190" s="1" t="s">
        <v>24</v>
      </c>
      <c r="B3190" s="1">
        <v>45776</v>
      </c>
      <c r="C3190" t="s">
        <v>2</v>
      </c>
      <c r="D3190" s="2">
        <v>8704082.4000000004</v>
      </c>
      <c r="E3190" s="2">
        <v>94702985.950000003</v>
      </c>
      <c r="F3190">
        <v>9.1909270998017573E-2</v>
      </c>
      <c r="G3190">
        <f>SUMIFS(Historico_Precos[Preço D0],Historico_Precos[Ativo],Historico_Posicoes[[#This Row],[Ativo]],Historico_Precos[Data],Historico_Posicoes[[#This Row],[Data]])</f>
        <v>45.6</v>
      </c>
    </row>
    <row r="3191" spans="1:7" x14ac:dyDescent="0.25">
      <c r="A3191" s="1" t="s">
        <v>24</v>
      </c>
      <c r="B3191" s="1">
        <v>45776</v>
      </c>
      <c r="C3191" t="s">
        <v>3</v>
      </c>
      <c r="D3191" s="2">
        <v>7638533.8399999999</v>
      </c>
      <c r="E3191" s="2">
        <v>94702985.950000003</v>
      </c>
      <c r="F3191">
        <v>8.0657793029175334E-2</v>
      </c>
      <c r="G3191">
        <f>SUMIFS(Historico_Precos[Preço D0],Historico_Precos[Ativo],Historico_Posicoes[[#This Row],[Ativo]],Historico_Precos[Data],Historico_Posicoes[[#This Row],[Data]])</f>
        <v>36.04</v>
      </c>
    </row>
    <row r="3192" spans="1:7" x14ac:dyDescent="0.25">
      <c r="A3192" s="1" t="s">
        <v>24</v>
      </c>
      <c r="B3192" s="1">
        <v>45776</v>
      </c>
      <c r="C3192" t="s">
        <v>13</v>
      </c>
      <c r="D3192" s="2">
        <v>4889621.92</v>
      </c>
      <c r="E3192" s="2">
        <v>94702985.950000003</v>
      </c>
      <c r="F3192">
        <v>5.1631127265422828E-2</v>
      </c>
      <c r="G3192">
        <f>SUMIFS(Historico_Precos[Preço D0],Historico_Precos[Ativo],Historico_Posicoes[[#This Row],[Ativo]],Historico_Precos[Data],Historico_Posicoes[[#This Row],[Data]])</f>
        <v>20.32</v>
      </c>
    </row>
    <row r="3193" spans="1:7" x14ac:dyDescent="0.25">
      <c r="A3193" s="1" t="s">
        <v>24</v>
      </c>
      <c r="B3193" s="1">
        <v>45776</v>
      </c>
      <c r="C3193" t="s">
        <v>14</v>
      </c>
      <c r="D3193" s="2">
        <v>2954902.0279999999</v>
      </c>
      <c r="E3193" s="2">
        <v>94702985.950000003</v>
      </c>
      <c r="F3193">
        <v>3.1201783115477361E-2</v>
      </c>
      <c r="G3193">
        <f>SUMIFS(Historico_Precos[Preço D0],Historico_Precos[Ativo],Historico_Posicoes[[#This Row],[Ativo]],Historico_Precos[Data],Historico_Posicoes[[#This Row],[Data]])</f>
        <v>25724.679510000002</v>
      </c>
    </row>
    <row r="3194" spans="1:7" x14ac:dyDescent="0.25">
      <c r="A3194" s="1" t="s">
        <v>24</v>
      </c>
      <c r="B3194" s="1">
        <v>45776</v>
      </c>
      <c r="C3194" t="s">
        <v>11</v>
      </c>
      <c r="D3194" s="2">
        <v>3303098</v>
      </c>
      <c r="E3194" s="2">
        <v>94702985.950000003</v>
      </c>
      <c r="F3194">
        <v>3.4878498992037321E-2</v>
      </c>
      <c r="G3194">
        <f>SUMIFS(Historico_Precos[Preço D0],Historico_Precos[Ativo],Historico_Posicoes[[#This Row],[Ativo]],Historico_Precos[Data],Historico_Posicoes[[#This Row],[Data]])</f>
        <v>34.659999999999997</v>
      </c>
    </row>
    <row r="3195" spans="1:7" x14ac:dyDescent="0.25">
      <c r="A3195" s="1" t="s">
        <v>24</v>
      </c>
      <c r="B3195" s="1">
        <v>45776</v>
      </c>
      <c r="C3195" t="s">
        <v>6</v>
      </c>
      <c r="D3195" s="2">
        <v>4501993.16</v>
      </c>
      <c r="E3195" s="2">
        <v>94702985.950000003</v>
      </c>
      <c r="F3195">
        <v>4.7538027601124438E-2</v>
      </c>
      <c r="G3195">
        <f>SUMIFS(Historico_Precos[Preço D0],Historico_Precos[Ativo],Historico_Posicoes[[#This Row],[Ativo]],Historico_Precos[Data],Historico_Posicoes[[#This Row],[Data]])</f>
        <v>19.46</v>
      </c>
    </row>
    <row r="3196" spans="1:7" x14ac:dyDescent="0.25">
      <c r="A3196" s="1" t="s">
        <v>24</v>
      </c>
      <c r="B3196" s="1">
        <v>45776</v>
      </c>
      <c r="C3196" t="s">
        <v>4</v>
      </c>
      <c r="D3196" s="2">
        <v>3861312</v>
      </c>
      <c r="E3196" s="2">
        <v>94702985.950000003</v>
      </c>
      <c r="F3196">
        <v>4.0772864353386312E-2</v>
      </c>
      <c r="G3196">
        <f>SUMIFS(Historico_Precos[Preço D0],Historico_Precos[Ativo],Historico_Posicoes[[#This Row],[Ativo]],Historico_Precos[Data],Historico_Posicoes[[#This Row],[Data]])</f>
        <v>114.92</v>
      </c>
    </row>
    <row r="3197" spans="1:7" x14ac:dyDescent="0.25">
      <c r="A3197" s="1" t="s">
        <v>24</v>
      </c>
      <c r="B3197" s="1">
        <v>45776</v>
      </c>
      <c r="C3197" t="s">
        <v>7</v>
      </c>
      <c r="D3197" s="2">
        <v>5644798.2400000002</v>
      </c>
      <c r="E3197" s="2">
        <v>94702985.950000003</v>
      </c>
      <c r="F3197">
        <v>5.9605282593521013E-2</v>
      </c>
      <c r="G3197">
        <f>SUMIFS(Historico_Precos[Preço D0],Historico_Precos[Ativo],Historico_Posicoes[[#This Row],[Ativo]],Historico_Precos[Data],Historico_Posicoes[[#This Row],[Data]])</f>
        <v>24.52</v>
      </c>
    </row>
    <row r="3198" spans="1:7" x14ac:dyDescent="0.25">
      <c r="A3198" s="1" t="s">
        <v>24</v>
      </c>
      <c r="B3198" s="1">
        <v>45776</v>
      </c>
      <c r="C3198" t="s">
        <v>5</v>
      </c>
      <c r="D3198" s="2">
        <v>3440796.64</v>
      </c>
      <c r="E3198" s="2">
        <v>94702985.950000003</v>
      </c>
      <c r="F3198">
        <v>3.6332504255110025E-2</v>
      </c>
      <c r="G3198">
        <f>SUMIFS(Historico_Precos[Preço D0],Historico_Precos[Ativo],Historico_Posicoes[[#This Row],[Ativo]],Historico_Precos[Data],Historico_Posicoes[[#This Row],[Data]])</f>
        <v>50.36</v>
      </c>
    </row>
    <row r="3199" spans="1:7" x14ac:dyDescent="0.25">
      <c r="A3199" s="1" t="s">
        <v>24</v>
      </c>
      <c r="B3199" s="1">
        <v>45776</v>
      </c>
      <c r="C3199" t="s">
        <v>8</v>
      </c>
      <c r="D3199" s="2">
        <v>4674974.0999999996</v>
      </c>
      <c r="E3199" s="2">
        <v>94702985.950000003</v>
      </c>
      <c r="F3199">
        <v>4.9364590283016305E-2</v>
      </c>
      <c r="G3199">
        <f>SUMIFS(Historico_Precos[Preço D0],Historico_Precos[Ativo],Historico_Posicoes[[#This Row],[Ativo]],Historico_Precos[Data],Historico_Posicoes[[#This Row],[Data]])</f>
        <v>18.739999999999998</v>
      </c>
    </row>
    <row r="3200" spans="1:7" x14ac:dyDescent="0.25">
      <c r="A3200" s="1" t="s">
        <v>24</v>
      </c>
      <c r="B3200" s="1">
        <v>45776</v>
      </c>
      <c r="C3200" t="s">
        <v>15</v>
      </c>
      <c r="D3200" s="2">
        <v>4166097.2280000001</v>
      </c>
      <c r="E3200" s="2">
        <v>94702985.950000003</v>
      </c>
      <c r="F3200">
        <v>4.3991191895465256E-2</v>
      </c>
      <c r="G3200">
        <f>SUMIFS(Historico_Precos[Preço D0],Historico_Precos[Ativo],Historico_Posicoes[[#This Row],[Ativo]],Historico_Precos[Data],Historico_Posicoes[[#This Row],[Data]])</f>
        <v>182.26056</v>
      </c>
    </row>
    <row r="3201" spans="1:7" x14ac:dyDescent="0.25">
      <c r="A3201" s="1" t="s">
        <v>25</v>
      </c>
      <c r="B3201" s="1">
        <v>45777</v>
      </c>
      <c r="C3201" t="s">
        <v>14</v>
      </c>
      <c r="D3201" s="2">
        <v>7115842.6414000001</v>
      </c>
      <c r="E3201" s="2">
        <v>230051448.19999999</v>
      </c>
      <c r="F3201">
        <v>3.0931527260865992E-2</v>
      </c>
      <c r="G3201">
        <f>SUMIFS(Historico_Precos[Preço D0],Historico_Precos[Ativo],Historico_Posicoes[[#This Row],[Ativo]],Historico_Precos[Data],Historico_Posicoes[[#This Row],[Data]])</f>
        <v>26397.808590000001</v>
      </c>
    </row>
    <row r="3202" spans="1:7" x14ac:dyDescent="0.25">
      <c r="A3202" s="1" t="s">
        <v>25</v>
      </c>
      <c r="B3202" s="1">
        <v>45777</v>
      </c>
      <c r="C3202" t="s">
        <v>15</v>
      </c>
      <c r="D3202" s="2">
        <v>9226644.6716000009</v>
      </c>
      <c r="E3202" s="2">
        <v>230051448.19999999</v>
      </c>
      <c r="F3202">
        <v>4.0106874978585776E-2</v>
      </c>
      <c r="G3202">
        <f>SUMIFS(Historico_Precos[Preço D0],Historico_Precos[Ativo],Historico_Posicoes[[#This Row],[Ativo]],Historico_Precos[Data],Historico_Posicoes[[#This Row],[Data]])</f>
        <v>182.33893999999998</v>
      </c>
    </row>
    <row r="3203" spans="1:7" x14ac:dyDescent="0.25">
      <c r="A3203" s="1" t="s">
        <v>26</v>
      </c>
      <c r="B3203" s="1">
        <v>45777</v>
      </c>
      <c r="C3203" t="s">
        <v>12</v>
      </c>
      <c r="D3203" s="2">
        <v>77535671.530000001</v>
      </c>
      <c r="E3203" s="2">
        <v>2369837514</v>
      </c>
      <c r="F3203">
        <v>3.27177163294749E-2</v>
      </c>
      <c r="G3203">
        <f>SUMIFS(Historico_Precos[Preço D0],Historico_Precos[Ativo],Historico_Posicoes[[#This Row],[Ativo]],Historico_Precos[Data],Historico_Posicoes[[#This Row],[Data]])</f>
        <v>38.11</v>
      </c>
    </row>
    <row r="3204" spans="1:7" x14ac:dyDescent="0.25">
      <c r="A3204" s="1" t="s">
        <v>26</v>
      </c>
      <c r="B3204" s="1">
        <v>45777</v>
      </c>
      <c r="C3204" t="s">
        <v>10</v>
      </c>
      <c r="D3204" s="2">
        <v>142337307</v>
      </c>
      <c r="E3204" s="2">
        <v>2369837514</v>
      </c>
      <c r="F3204">
        <v>6.0062053266998795E-2</v>
      </c>
      <c r="G3204">
        <f>SUMIFS(Historico_Precos[Preço D0],Historico_Precos[Ativo],Historico_Posicoes[[#This Row],[Ativo]],Historico_Precos[Data],Historico_Posicoes[[#This Row],[Data]])</f>
        <v>13.51</v>
      </c>
    </row>
    <row r="3205" spans="1:7" x14ac:dyDescent="0.25">
      <c r="A3205" s="1" t="s">
        <v>26</v>
      </c>
      <c r="B3205" s="1">
        <v>45777</v>
      </c>
      <c r="C3205" t="s">
        <v>2</v>
      </c>
      <c r="D3205" s="2">
        <v>239264708</v>
      </c>
      <c r="E3205" s="2">
        <v>2369837514</v>
      </c>
      <c r="F3205">
        <v>0.10096249493331297</v>
      </c>
      <c r="G3205">
        <f>SUMIFS(Historico_Precos[Preço D0],Historico_Precos[Ativo],Historico_Posicoes[[#This Row],[Ativo]],Historico_Precos[Data],Historico_Posicoes[[#This Row],[Data]])</f>
        <v>45.94</v>
      </c>
    </row>
    <row r="3206" spans="1:7" x14ac:dyDescent="0.25">
      <c r="A3206" s="1" t="s">
        <v>26</v>
      </c>
      <c r="B3206" s="1">
        <v>45777</v>
      </c>
      <c r="C3206" t="s">
        <v>3</v>
      </c>
      <c r="D3206" s="2">
        <v>197796584.09999999</v>
      </c>
      <c r="E3206" s="2">
        <v>2369837514</v>
      </c>
      <c r="F3206">
        <v>8.3464196566853735E-2</v>
      </c>
      <c r="G3206">
        <f>SUMIFS(Historico_Precos[Preço D0],Historico_Precos[Ativo],Historico_Posicoes[[#This Row],[Ativo]],Historico_Precos[Data],Historico_Posicoes[[#This Row],[Data]])</f>
        <v>36.81</v>
      </c>
    </row>
    <row r="3207" spans="1:7" x14ac:dyDescent="0.25">
      <c r="A3207" s="1" t="s">
        <v>26</v>
      </c>
      <c r="B3207" s="1">
        <v>45777</v>
      </c>
      <c r="C3207" t="s">
        <v>13</v>
      </c>
      <c r="D3207" s="2">
        <v>125795093.8</v>
      </c>
      <c r="E3207" s="2">
        <v>2369837514</v>
      </c>
      <c r="F3207">
        <v>5.3081737906863095E-2</v>
      </c>
      <c r="G3207">
        <f>SUMIFS(Historico_Precos[Preço D0],Historico_Precos[Ativo],Historico_Posicoes[[#This Row],[Ativo]],Historico_Precos[Data],Historico_Posicoes[[#This Row],[Data]])</f>
        <v>20.54</v>
      </c>
    </row>
    <row r="3208" spans="1:7" x14ac:dyDescent="0.25">
      <c r="A3208" s="1" t="s">
        <v>26</v>
      </c>
      <c r="B3208" s="1">
        <v>45777</v>
      </c>
      <c r="C3208" t="s">
        <v>14</v>
      </c>
      <c r="D3208" s="2">
        <v>131035030.7</v>
      </c>
      <c r="E3208" s="2">
        <v>2369837514</v>
      </c>
      <c r="F3208">
        <v>5.529283333810877E-2</v>
      </c>
      <c r="G3208">
        <f>SUMIFS(Historico_Precos[Preço D0],Historico_Precos[Ativo],Historico_Posicoes[[#This Row],[Ativo]],Historico_Precos[Data],Historico_Posicoes[[#This Row],[Data]])</f>
        <v>26397.808590000001</v>
      </c>
    </row>
    <row r="3209" spans="1:7" x14ac:dyDescent="0.25">
      <c r="A3209" s="1" t="s">
        <v>26</v>
      </c>
      <c r="B3209" s="1">
        <v>45777</v>
      </c>
      <c r="C3209" t="s">
        <v>6</v>
      </c>
      <c r="D3209" s="2">
        <v>110797609.8</v>
      </c>
      <c r="E3209" s="2">
        <v>2369837514</v>
      </c>
      <c r="F3209">
        <v>4.6753251708378518E-2</v>
      </c>
      <c r="G3209">
        <f>SUMIFS(Historico_Precos[Preço D0],Historico_Precos[Ativo],Historico_Posicoes[[#This Row],[Ativo]],Historico_Precos[Data],Historico_Posicoes[[#This Row],[Data]])</f>
        <v>19.399999999999999</v>
      </c>
    </row>
    <row r="3210" spans="1:7" x14ac:dyDescent="0.25">
      <c r="A3210" s="1" t="s">
        <v>26</v>
      </c>
      <c r="B3210" s="1">
        <v>45777</v>
      </c>
      <c r="C3210" t="s">
        <v>4</v>
      </c>
      <c r="D3210" s="2">
        <v>99837226.790000007</v>
      </c>
      <c r="E3210" s="2">
        <v>2369837514</v>
      </c>
      <c r="F3210">
        <v>4.2128300442626887E-2</v>
      </c>
      <c r="G3210">
        <f>SUMIFS(Historico_Precos[Preço D0],Historico_Precos[Ativo],Historico_Posicoes[[#This Row],[Ativo]],Historico_Precos[Data],Historico_Posicoes[[#This Row],[Data]])</f>
        <v>113.89</v>
      </c>
    </row>
    <row r="3211" spans="1:7" x14ac:dyDescent="0.25">
      <c r="A3211" s="1" t="s">
        <v>26</v>
      </c>
      <c r="B3211" s="1">
        <v>45777</v>
      </c>
      <c r="C3211" t="s">
        <v>7</v>
      </c>
      <c r="D3211" s="2">
        <v>150375495.19999999</v>
      </c>
      <c r="E3211" s="2">
        <v>2369837514</v>
      </c>
      <c r="F3211">
        <v>6.3453926402820882E-2</v>
      </c>
      <c r="G3211">
        <f>SUMIFS(Historico_Precos[Preço D0],Historico_Precos[Ativo],Historico_Posicoes[[#This Row],[Ativo]],Historico_Precos[Data],Historico_Posicoes[[#This Row],[Data]])</f>
        <v>24.45</v>
      </c>
    </row>
    <row r="3212" spans="1:7" x14ac:dyDescent="0.25">
      <c r="A3212" s="1" t="s">
        <v>26</v>
      </c>
      <c r="B3212" s="1">
        <v>45777</v>
      </c>
      <c r="C3212" t="s">
        <v>5</v>
      </c>
      <c r="D3212" s="2">
        <v>87855394.079999998</v>
      </c>
      <c r="E3212" s="2">
        <v>2369837514</v>
      </c>
      <c r="F3212">
        <v>3.7072328191695592E-2</v>
      </c>
      <c r="G3212">
        <f>SUMIFS(Historico_Precos[Preço D0],Historico_Precos[Ativo],Historico_Posicoes[[#This Row],[Ativo]],Historico_Precos[Data],Historico_Posicoes[[#This Row],[Data]])</f>
        <v>50.08</v>
      </c>
    </row>
    <row r="3213" spans="1:7" x14ac:dyDescent="0.25">
      <c r="A3213" s="1" t="s">
        <v>26</v>
      </c>
      <c r="B3213" s="1">
        <v>45777</v>
      </c>
      <c r="C3213" t="s">
        <v>8</v>
      </c>
      <c r="D3213" s="2">
        <v>122958016</v>
      </c>
      <c r="E3213" s="2">
        <v>2369837514</v>
      </c>
      <c r="F3213">
        <v>5.1884576589583009E-2</v>
      </c>
      <c r="G3213">
        <f>SUMIFS(Historico_Precos[Preço D0],Historico_Precos[Ativo],Historico_Posicoes[[#This Row],[Ativo]],Historico_Precos[Data],Historico_Posicoes[[#This Row],[Data]])</f>
        <v>18.8</v>
      </c>
    </row>
    <row r="3214" spans="1:7" x14ac:dyDescent="0.25">
      <c r="A3214" s="1" t="s">
        <v>26</v>
      </c>
      <c r="B3214" s="1">
        <v>45777</v>
      </c>
      <c r="C3214" t="s">
        <v>15</v>
      </c>
      <c r="D3214" s="2">
        <v>107417642.90000001</v>
      </c>
      <c r="E3214" s="2">
        <v>2369837514</v>
      </c>
      <c r="F3214">
        <v>4.5327007554493461E-2</v>
      </c>
      <c r="G3214">
        <f>SUMIFS(Historico_Precos[Preço D0],Historico_Precos[Ativo],Historico_Posicoes[[#This Row],[Ativo]],Historico_Precos[Data],Historico_Posicoes[[#This Row],[Data]])</f>
        <v>182.33893999999998</v>
      </c>
    </row>
    <row r="3215" spans="1:7" x14ac:dyDescent="0.25">
      <c r="A3215" s="1" t="s">
        <v>25</v>
      </c>
      <c r="B3215" s="1">
        <v>45777</v>
      </c>
      <c r="C3215" t="s">
        <v>12</v>
      </c>
      <c r="D3215" s="2">
        <v>6276869.4400000004</v>
      </c>
      <c r="E3215" s="2">
        <v>230051448.19999999</v>
      </c>
      <c r="F3215">
        <v>2.7284633455308981E-2</v>
      </c>
      <c r="G3215">
        <f>SUMIFS(Historico_Precos[Preço D0],Historico_Precos[Ativo],Historico_Posicoes[[#This Row],[Ativo]],Historico_Precos[Data],Historico_Posicoes[[#This Row],[Data]])</f>
        <v>38.11</v>
      </c>
    </row>
    <row r="3216" spans="1:7" x14ac:dyDescent="0.25">
      <c r="A3216" s="1" t="s">
        <v>25</v>
      </c>
      <c r="B3216" s="1">
        <v>45777</v>
      </c>
      <c r="C3216" t="s">
        <v>9</v>
      </c>
      <c r="D3216" s="2">
        <v>15793124.85</v>
      </c>
      <c r="E3216" s="2">
        <v>230051448.19999999</v>
      </c>
      <c r="F3216">
        <v>6.8650403957770001E-2</v>
      </c>
      <c r="G3216">
        <f>SUMIFS(Historico_Precos[Preço D0],Historico_Precos[Ativo],Historico_Posicoes[[#This Row],[Ativo]],Historico_Precos[Data],Historico_Posicoes[[#This Row],[Data]])</f>
        <v>43.95</v>
      </c>
    </row>
    <row r="3217" spans="1:7" x14ac:dyDescent="0.25">
      <c r="A3217" s="1" t="s">
        <v>25</v>
      </c>
      <c r="B3217" s="1">
        <v>45777</v>
      </c>
      <c r="C3217" t="s">
        <v>10</v>
      </c>
      <c r="D3217" s="2">
        <v>11270042</v>
      </c>
      <c r="E3217" s="2">
        <v>230051448.19999999</v>
      </c>
      <c r="F3217">
        <v>4.8989224315606809E-2</v>
      </c>
      <c r="G3217">
        <f>SUMIFS(Historico_Precos[Preço D0],Historico_Precos[Ativo],Historico_Posicoes[[#This Row],[Ativo]],Historico_Precos[Data],Historico_Posicoes[[#This Row],[Data]])</f>
        <v>13.51</v>
      </c>
    </row>
    <row r="3218" spans="1:7" x14ac:dyDescent="0.25">
      <c r="A3218" s="1" t="s">
        <v>25</v>
      </c>
      <c r="B3218" s="1">
        <v>45777</v>
      </c>
      <c r="C3218" t="s">
        <v>2</v>
      </c>
      <c r="D3218" s="2">
        <v>18416059.68</v>
      </c>
      <c r="E3218" s="2">
        <v>230051448.19999999</v>
      </c>
      <c r="F3218">
        <v>8.0051918056128116E-2</v>
      </c>
      <c r="G3218">
        <f>SUMIFS(Historico_Precos[Preço D0],Historico_Precos[Ativo],Historico_Posicoes[[#This Row],[Ativo]],Historico_Precos[Data],Historico_Posicoes[[#This Row],[Data]])</f>
        <v>45.94</v>
      </c>
    </row>
    <row r="3219" spans="1:7" x14ac:dyDescent="0.25">
      <c r="A3219" s="1" t="s">
        <v>25</v>
      </c>
      <c r="B3219" s="1">
        <v>45777</v>
      </c>
      <c r="C3219" t="s">
        <v>3</v>
      </c>
      <c r="D3219" s="2">
        <v>15272211.33</v>
      </c>
      <c r="E3219" s="2">
        <v>230051448.19999999</v>
      </c>
      <c r="F3219">
        <v>6.638606907061409E-2</v>
      </c>
      <c r="G3219">
        <f>SUMIFS(Historico_Precos[Preço D0],Historico_Precos[Ativo],Historico_Posicoes[[#This Row],[Ativo]],Historico_Precos[Data],Historico_Posicoes[[#This Row],[Data]])</f>
        <v>36.81</v>
      </c>
    </row>
    <row r="3220" spans="1:7" x14ac:dyDescent="0.25">
      <c r="A3220" s="1" t="s">
        <v>25</v>
      </c>
      <c r="B3220" s="1">
        <v>45777</v>
      </c>
      <c r="C3220" t="s">
        <v>13</v>
      </c>
      <c r="D3220" s="2">
        <v>10514918.960000001</v>
      </c>
      <c r="E3220" s="2">
        <v>230051448.19999999</v>
      </c>
      <c r="F3220">
        <v>4.5706814898459749E-2</v>
      </c>
      <c r="G3220">
        <f>SUMIFS(Historico_Precos[Preço D0],Historico_Precos[Ativo],Historico_Posicoes[[#This Row],[Ativo]],Historico_Precos[Data],Historico_Posicoes[[#This Row],[Data]])</f>
        <v>20.54</v>
      </c>
    </row>
    <row r="3221" spans="1:7" x14ac:dyDescent="0.25">
      <c r="A3221" s="1" t="s">
        <v>25</v>
      </c>
      <c r="B3221" s="1">
        <v>45777</v>
      </c>
      <c r="C3221" t="s">
        <v>11</v>
      </c>
      <c r="D3221" s="2">
        <v>7345409</v>
      </c>
      <c r="E3221" s="2">
        <v>230051448.19999999</v>
      </c>
      <c r="F3221">
        <v>3.1929418647319782E-2</v>
      </c>
      <c r="G3221">
        <f>SUMIFS(Historico_Precos[Preço D0],Historico_Precos[Ativo],Historico_Posicoes[[#This Row],[Ativo]],Historico_Precos[Data],Historico_Posicoes[[#This Row],[Data]])</f>
        <v>33.71</v>
      </c>
    </row>
    <row r="3222" spans="1:7" x14ac:dyDescent="0.25">
      <c r="A3222" s="1" t="s">
        <v>25</v>
      </c>
      <c r="B3222" s="1">
        <v>45777</v>
      </c>
      <c r="C3222" t="s">
        <v>6</v>
      </c>
      <c r="D3222" s="2">
        <v>8919014.1999999993</v>
      </c>
      <c r="E3222" s="2">
        <v>230051448.19999999</v>
      </c>
      <c r="F3222">
        <v>3.8769650309899678E-2</v>
      </c>
      <c r="G3222">
        <f>SUMIFS(Historico_Precos[Preço D0],Historico_Precos[Ativo],Historico_Posicoes[[#This Row],[Ativo]],Historico_Precos[Data],Historico_Posicoes[[#This Row],[Data]])</f>
        <v>19.399999999999999</v>
      </c>
    </row>
    <row r="3223" spans="1:7" x14ac:dyDescent="0.25">
      <c r="A3223" s="1" t="s">
        <v>25</v>
      </c>
      <c r="B3223" s="1">
        <v>45777</v>
      </c>
      <c r="C3223" t="s">
        <v>4</v>
      </c>
      <c r="D3223" s="2">
        <v>6434785</v>
      </c>
      <c r="E3223" s="2">
        <v>230051448.19999999</v>
      </c>
      <c r="F3223">
        <v>2.797106929927164E-2</v>
      </c>
      <c r="G3223">
        <f>SUMIFS(Historico_Precos[Preço D0],Historico_Precos[Ativo],Historico_Posicoes[[#This Row],[Ativo]],Historico_Precos[Data],Historico_Posicoes[[#This Row],[Data]])</f>
        <v>113.89</v>
      </c>
    </row>
    <row r="3224" spans="1:7" x14ac:dyDescent="0.25">
      <c r="A3224" s="1" t="s">
        <v>25</v>
      </c>
      <c r="B3224" s="1">
        <v>45777</v>
      </c>
      <c r="C3224" t="s">
        <v>7</v>
      </c>
      <c r="D3224" s="2">
        <v>12846861.300000001</v>
      </c>
      <c r="E3224" s="2">
        <v>230051448.19999999</v>
      </c>
      <c r="F3224">
        <v>5.5843427200820382E-2</v>
      </c>
      <c r="G3224">
        <f>SUMIFS(Historico_Precos[Preço D0],Historico_Precos[Ativo],Historico_Posicoes[[#This Row],[Ativo]],Historico_Precos[Data],Historico_Posicoes[[#This Row],[Data]])</f>
        <v>24.45</v>
      </c>
    </row>
    <row r="3225" spans="1:7" x14ac:dyDescent="0.25">
      <c r="A3225" s="1" t="s">
        <v>25</v>
      </c>
      <c r="B3225" s="1">
        <v>45777</v>
      </c>
      <c r="C3225" t="s">
        <v>5</v>
      </c>
      <c r="D3225" s="2">
        <v>6625383.6799999997</v>
      </c>
      <c r="E3225" s="2">
        <v>230051448.19999999</v>
      </c>
      <c r="F3225">
        <v>2.8799573885925227E-2</v>
      </c>
      <c r="G3225">
        <f>SUMIFS(Historico_Precos[Preço D0],Historico_Precos[Ativo],Historico_Posicoes[[#This Row],[Ativo]],Historico_Precos[Data],Historico_Posicoes[[#This Row],[Data]])</f>
        <v>50.08</v>
      </c>
    </row>
    <row r="3226" spans="1:7" x14ac:dyDescent="0.25">
      <c r="A3226" s="1" t="s">
        <v>25</v>
      </c>
      <c r="B3226" s="1">
        <v>45777</v>
      </c>
      <c r="C3226" t="s">
        <v>8</v>
      </c>
      <c r="D3226" s="2">
        <v>9599580.8000000007</v>
      </c>
      <c r="E3226" s="2">
        <v>230051448.19999999</v>
      </c>
      <c r="F3226">
        <v>4.1727973786343679E-2</v>
      </c>
      <c r="G3226">
        <f>SUMIFS(Historico_Precos[Preço D0],Historico_Precos[Ativo],Historico_Posicoes[[#This Row],[Ativo]],Historico_Precos[Data],Historico_Posicoes[[#This Row],[Data]])</f>
        <v>18.8</v>
      </c>
    </row>
    <row r="3227" spans="1:7" x14ac:dyDescent="0.25">
      <c r="A3227" s="1" t="s">
        <v>24</v>
      </c>
      <c r="B3227" s="1">
        <v>45777</v>
      </c>
      <c r="C3227" t="s">
        <v>12</v>
      </c>
      <c r="D3227" s="2">
        <v>2923494.32</v>
      </c>
      <c r="E3227" s="2">
        <v>95495896.920000002</v>
      </c>
      <c r="F3227">
        <v>3.0613821266573426E-2</v>
      </c>
      <c r="G3227">
        <f>SUMIFS(Historico_Precos[Preço D0],Historico_Precos[Ativo],Historico_Posicoes[[#This Row],[Ativo]],Historico_Precos[Data],Historico_Posicoes[[#This Row],[Data]])</f>
        <v>38.11</v>
      </c>
    </row>
    <row r="3228" spans="1:7" x14ac:dyDescent="0.25">
      <c r="A3228" s="1" t="s">
        <v>24</v>
      </c>
      <c r="B3228" s="1">
        <v>45777</v>
      </c>
      <c r="C3228" t="s">
        <v>9</v>
      </c>
      <c r="D3228" s="2">
        <v>7815101.0999999996</v>
      </c>
      <c r="E3228" s="2">
        <v>95495896.920000002</v>
      </c>
      <c r="F3228">
        <v>8.1837035433542898E-2</v>
      </c>
      <c r="G3228">
        <f>SUMIFS(Historico_Precos[Preço D0],Historico_Precos[Ativo],Historico_Posicoes[[#This Row],[Ativo]],Historico_Precos[Data],Historico_Posicoes[[#This Row],[Data]])</f>
        <v>43.95</v>
      </c>
    </row>
    <row r="3229" spans="1:7" x14ac:dyDescent="0.25">
      <c r="A3229" s="1" t="s">
        <v>24</v>
      </c>
      <c r="B3229" s="1">
        <v>45777</v>
      </c>
      <c r="C3229" t="s">
        <v>10</v>
      </c>
      <c r="D3229" s="2">
        <v>5481007</v>
      </c>
      <c r="E3229" s="2">
        <v>95495896.920000002</v>
      </c>
      <c r="F3229">
        <v>5.7395209394091734E-2</v>
      </c>
      <c r="G3229">
        <f>SUMIFS(Historico_Precos[Preço D0],Historico_Precos[Ativo],Historico_Posicoes[[#This Row],[Ativo]],Historico_Precos[Data],Historico_Posicoes[[#This Row],[Data]])</f>
        <v>13.51</v>
      </c>
    </row>
    <row r="3230" spans="1:7" x14ac:dyDescent="0.25">
      <c r="A3230" s="1" t="s">
        <v>24</v>
      </c>
      <c r="B3230" s="1">
        <v>45777</v>
      </c>
      <c r="C3230" t="s">
        <v>2</v>
      </c>
      <c r="D3230" s="2">
        <v>8571439.2599999998</v>
      </c>
      <c r="E3230" s="2">
        <v>95495896.920000002</v>
      </c>
      <c r="F3230">
        <v>8.9757147023610567E-2</v>
      </c>
      <c r="G3230">
        <f>SUMIFS(Historico_Precos[Preço D0],Historico_Precos[Ativo],Historico_Posicoes[[#This Row],[Ativo]],Historico_Precos[Data],Historico_Posicoes[[#This Row],[Data]])</f>
        <v>45.94</v>
      </c>
    </row>
    <row r="3231" spans="1:7" x14ac:dyDescent="0.25">
      <c r="A3231" s="1" t="s">
        <v>24</v>
      </c>
      <c r="B3231" s="1">
        <v>45777</v>
      </c>
      <c r="C3231" t="s">
        <v>3</v>
      </c>
      <c r="D3231" s="2">
        <v>7602958.2599999998</v>
      </c>
      <c r="E3231" s="2">
        <v>95495896.920000002</v>
      </c>
      <c r="F3231">
        <v>7.9615548994416419E-2</v>
      </c>
      <c r="G3231">
        <f>SUMIFS(Historico_Precos[Preço D0],Historico_Precos[Ativo],Historico_Posicoes[[#This Row],[Ativo]],Historico_Precos[Data],Historico_Posicoes[[#This Row],[Data]])</f>
        <v>36.81</v>
      </c>
    </row>
    <row r="3232" spans="1:7" x14ac:dyDescent="0.25">
      <c r="A3232" s="1" t="s">
        <v>24</v>
      </c>
      <c r="B3232" s="1">
        <v>45777</v>
      </c>
      <c r="C3232" t="s">
        <v>13</v>
      </c>
      <c r="D3232" s="2">
        <v>4942560.74</v>
      </c>
      <c r="E3232" s="2">
        <v>95495896.920000002</v>
      </c>
      <c r="F3232">
        <v>5.1756786410839653E-2</v>
      </c>
      <c r="G3232">
        <f>SUMIFS(Historico_Precos[Preço D0],Historico_Precos[Ativo],Historico_Posicoes[[#This Row],[Ativo]],Historico_Precos[Data],Historico_Posicoes[[#This Row],[Data]])</f>
        <v>20.54</v>
      </c>
    </row>
    <row r="3233" spans="1:7" x14ac:dyDescent="0.25">
      <c r="A3233" s="1" t="s">
        <v>24</v>
      </c>
      <c r="B3233" s="1">
        <v>45777</v>
      </c>
      <c r="C3233" t="s">
        <v>14</v>
      </c>
      <c r="D3233" s="2">
        <v>3036444.912</v>
      </c>
      <c r="E3233" s="2">
        <v>95495896.920000002</v>
      </c>
      <c r="F3233">
        <v>3.1796600795777938E-2</v>
      </c>
      <c r="G3233">
        <f>SUMIFS(Historico_Precos[Preço D0],Historico_Precos[Ativo],Historico_Posicoes[[#This Row],[Ativo]],Historico_Precos[Data],Historico_Posicoes[[#This Row],[Data]])</f>
        <v>26397.808590000001</v>
      </c>
    </row>
    <row r="3234" spans="1:7" x14ac:dyDescent="0.25">
      <c r="A3234" s="1" t="s">
        <v>24</v>
      </c>
      <c r="B3234" s="1">
        <v>45777</v>
      </c>
      <c r="C3234" t="s">
        <v>11</v>
      </c>
      <c r="D3234" s="2">
        <v>3212563</v>
      </c>
      <c r="E3234" s="2">
        <v>95495896.920000002</v>
      </c>
      <c r="F3234">
        <v>3.3640848493116597E-2</v>
      </c>
      <c r="G3234">
        <f>SUMIFS(Historico_Precos[Preço D0],Historico_Precos[Ativo],Historico_Posicoes[[#This Row],[Ativo]],Historico_Precos[Data],Historico_Posicoes[[#This Row],[Data]])</f>
        <v>33.71</v>
      </c>
    </row>
    <row r="3235" spans="1:7" x14ac:dyDescent="0.25">
      <c r="A3235" s="1" t="s">
        <v>24</v>
      </c>
      <c r="B3235" s="1">
        <v>45777</v>
      </c>
      <c r="C3235" t="s">
        <v>6</v>
      </c>
      <c r="D3235" s="2">
        <v>4488112.4000000004</v>
      </c>
      <c r="E3235" s="2">
        <v>95495896.920000002</v>
      </c>
      <c r="F3235">
        <v>4.6997960590493611E-2</v>
      </c>
      <c r="G3235">
        <f>SUMIFS(Historico_Precos[Preço D0],Historico_Precos[Ativo],Historico_Posicoes[[#This Row],[Ativo]],Historico_Precos[Data],Historico_Posicoes[[#This Row],[Data]])</f>
        <v>19.399999999999999</v>
      </c>
    </row>
    <row r="3236" spans="1:7" x14ac:dyDescent="0.25">
      <c r="A3236" s="1" t="s">
        <v>24</v>
      </c>
      <c r="B3236" s="1">
        <v>45777</v>
      </c>
      <c r="C3236" t="s">
        <v>4</v>
      </c>
      <c r="D3236" s="2">
        <v>3621702</v>
      </c>
      <c r="E3236" s="2">
        <v>95495896.920000002</v>
      </c>
      <c r="F3236">
        <v>3.7925210577727929E-2</v>
      </c>
      <c r="G3236">
        <f>SUMIFS(Historico_Precos[Preço D0],Historico_Precos[Ativo],Historico_Posicoes[[#This Row],[Ativo]],Historico_Precos[Data],Historico_Posicoes[[#This Row],[Data]])</f>
        <v>113.89</v>
      </c>
    </row>
    <row r="3237" spans="1:7" x14ac:dyDescent="0.25">
      <c r="A3237" s="1" t="s">
        <v>24</v>
      </c>
      <c r="B3237" s="1">
        <v>45777</v>
      </c>
      <c r="C3237" t="s">
        <v>7</v>
      </c>
      <c r="D3237" s="2">
        <v>5628683.4000000004</v>
      </c>
      <c r="E3237" s="2">
        <v>95495896.920000002</v>
      </c>
      <c r="F3237">
        <v>5.894162557282781E-2</v>
      </c>
      <c r="G3237">
        <f>SUMIFS(Historico_Precos[Preço D0],Historico_Precos[Ativo],Historico_Posicoes[[#This Row],[Ativo]],Historico_Precos[Data],Historico_Posicoes[[#This Row],[Data]])</f>
        <v>24.45</v>
      </c>
    </row>
    <row r="3238" spans="1:7" x14ac:dyDescent="0.25">
      <c r="A3238" s="1" t="s">
        <v>24</v>
      </c>
      <c r="B3238" s="1">
        <v>45777</v>
      </c>
      <c r="C3238" t="s">
        <v>5</v>
      </c>
      <c r="D3238" s="2">
        <v>3421665.92</v>
      </c>
      <c r="E3238" s="2">
        <v>95495896.920000002</v>
      </c>
      <c r="F3238">
        <v>3.5830501941527815E-2</v>
      </c>
      <c r="G3238">
        <f>SUMIFS(Historico_Precos[Preço D0],Historico_Precos[Ativo],Historico_Posicoes[[#This Row],[Ativo]],Historico_Precos[Data],Historico_Posicoes[[#This Row],[Data]])</f>
        <v>50.08</v>
      </c>
    </row>
    <row r="3239" spans="1:7" x14ac:dyDescent="0.25">
      <c r="A3239" s="1" t="s">
        <v>24</v>
      </c>
      <c r="B3239" s="1">
        <v>45777</v>
      </c>
      <c r="C3239" t="s">
        <v>8</v>
      </c>
      <c r="D3239" s="2">
        <v>4689942</v>
      </c>
      <c r="E3239" s="2">
        <v>95495896.920000002</v>
      </c>
      <c r="F3239">
        <v>4.9111450347745472E-2</v>
      </c>
      <c r="G3239">
        <f>SUMIFS(Historico_Precos[Preço D0],Historico_Precos[Ativo],Historico_Posicoes[[#This Row],[Ativo]],Historico_Precos[Data],Historico_Posicoes[[#This Row],[Data]])</f>
        <v>18.8</v>
      </c>
    </row>
    <row r="3240" spans="1:7" x14ac:dyDescent="0.25">
      <c r="A3240" s="1" t="s">
        <v>24</v>
      </c>
      <c r="B3240" s="1">
        <v>45777</v>
      </c>
      <c r="C3240" t="s">
        <v>15</v>
      </c>
      <c r="D3240" s="2">
        <v>4173693.4180000001</v>
      </c>
      <c r="E3240" s="2">
        <v>95495896.920000002</v>
      </c>
      <c r="F3240">
        <v>4.3705473770212742E-2</v>
      </c>
      <c r="G3240">
        <f>SUMIFS(Historico_Precos[Preço D0],Historico_Precos[Ativo],Historico_Posicoes[[#This Row],[Ativo]],Historico_Precos[Data],Historico_Posicoes[[#This Row],[Data]])</f>
        <v>182.33893999999998</v>
      </c>
    </row>
    <row r="3241" spans="1:7" x14ac:dyDescent="0.25">
      <c r="A3241" s="1" t="s">
        <v>26</v>
      </c>
      <c r="B3241" s="1">
        <v>45779</v>
      </c>
      <c r="C3241" t="s">
        <v>10</v>
      </c>
      <c r="D3241" s="2">
        <v>140651595</v>
      </c>
      <c r="E3241" s="2">
        <v>2362117167</v>
      </c>
      <c r="F3241">
        <v>5.9544715632643297E-2</v>
      </c>
      <c r="G3241">
        <f>SUMIFS(Historico_Precos[Preço D0],Historico_Precos[Ativo],Historico_Posicoes[[#This Row],[Ativo]],Historico_Precos[Data],Historico_Posicoes[[#This Row],[Data]])</f>
        <v>13.35</v>
      </c>
    </row>
    <row r="3242" spans="1:7" x14ac:dyDescent="0.25">
      <c r="A3242" s="1" t="s">
        <v>26</v>
      </c>
      <c r="B3242" s="1">
        <v>45779</v>
      </c>
      <c r="C3242" t="s">
        <v>2</v>
      </c>
      <c r="D3242" s="2">
        <v>236452280</v>
      </c>
      <c r="E3242" s="2">
        <v>2362117167</v>
      </c>
      <c r="F3242">
        <v>0.10010184223854802</v>
      </c>
      <c r="G3242">
        <f>SUMIFS(Historico_Precos[Preço D0],Historico_Precos[Ativo],Historico_Posicoes[[#This Row],[Ativo]],Historico_Precos[Data],Historico_Posicoes[[#This Row],[Data]])</f>
        <v>45.4</v>
      </c>
    </row>
    <row r="3243" spans="1:7" x14ac:dyDescent="0.25">
      <c r="A3243" s="1" t="s">
        <v>26</v>
      </c>
      <c r="B3243" s="1">
        <v>45779</v>
      </c>
      <c r="C3243" t="s">
        <v>8</v>
      </c>
      <c r="D3243" s="2">
        <v>123088822.40000001</v>
      </c>
      <c r="E3243" s="2">
        <v>2362117167</v>
      </c>
      <c r="F3243">
        <v>5.2109532973052562E-2</v>
      </c>
      <c r="G3243">
        <f>SUMIFS(Historico_Precos[Preço D0],Historico_Precos[Ativo],Historico_Posicoes[[#This Row],[Ativo]],Historico_Precos[Data],Historico_Posicoes[[#This Row],[Data]])</f>
        <v>18.82</v>
      </c>
    </row>
    <row r="3244" spans="1:7" x14ac:dyDescent="0.25">
      <c r="A3244" s="1" t="s">
        <v>26</v>
      </c>
      <c r="B3244" s="1">
        <v>45779</v>
      </c>
      <c r="C3244" t="s">
        <v>7</v>
      </c>
      <c r="D3244" s="2">
        <v>148099874.19999999</v>
      </c>
      <c r="E3244" s="2">
        <v>2362117167</v>
      </c>
      <c r="F3244">
        <v>6.2697937371198997E-2</v>
      </c>
      <c r="G3244">
        <f>SUMIFS(Historico_Precos[Preço D0],Historico_Precos[Ativo],Historico_Posicoes[[#This Row],[Ativo]],Historico_Precos[Data],Historico_Posicoes[[#This Row],[Data]])</f>
        <v>24.08</v>
      </c>
    </row>
    <row r="3245" spans="1:7" x14ac:dyDescent="0.25">
      <c r="A3245" s="1" t="s">
        <v>26</v>
      </c>
      <c r="B3245" s="1">
        <v>45779</v>
      </c>
      <c r="C3245" t="s">
        <v>4</v>
      </c>
      <c r="D3245" s="2">
        <v>95362254</v>
      </c>
      <c r="E3245" s="2">
        <v>2362117167</v>
      </c>
      <c r="F3245">
        <v>4.0371517269447967E-2</v>
      </c>
      <c r="G3245">
        <f>SUMIFS(Historico_Precos[Preço D0],Historico_Precos[Ativo],Historico_Posicoes[[#This Row],[Ativo]],Historico_Precos[Data],Historico_Posicoes[[#This Row],[Data]])</f>
        <v>114</v>
      </c>
    </row>
    <row r="3246" spans="1:7" x14ac:dyDescent="0.25">
      <c r="A3246" s="1" t="s">
        <v>26</v>
      </c>
      <c r="B3246" s="1">
        <v>45779</v>
      </c>
      <c r="C3246" t="s">
        <v>12</v>
      </c>
      <c r="D3246" s="2">
        <v>76803243.25</v>
      </c>
      <c r="E3246" s="2">
        <v>2362117167</v>
      </c>
      <c r="F3246">
        <v>3.2514578160211985E-2</v>
      </c>
      <c r="G3246">
        <f>SUMIFS(Historico_Precos[Preço D0],Historico_Precos[Ativo],Historico_Posicoes[[#This Row],[Ativo]],Historico_Precos[Data],Historico_Posicoes[[#This Row],[Data]])</f>
        <v>37.75</v>
      </c>
    </row>
    <row r="3247" spans="1:7" x14ac:dyDescent="0.25">
      <c r="A3247" s="1" t="s">
        <v>26</v>
      </c>
      <c r="B3247" s="1">
        <v>45779</v>
      </c>
      <c r="C3247" t="s">
        <v>3</v>
      </c>
      <c r="D3247" s="2">
        <v>192906747.30000001</v>
      </c>
      <c r="E3247" s="2">
        <v>2362117167</v>
      </c>
      <c r="F3247">
        <v>8.166688341925081E-2</v>
      </c>
      <c r="G3247">
        <f>SUMIFS(Historico_Precos[Preço D0],Historico_Precos[Ativo],Historico_Posicoes[[#This Row],[Ativo]],Historico_Precos[Data],Historico_Posicoes[[#This Row],[Data]])</f>
        <v>35.9</v>
      </c>
    </row>
    <row r="3248" spans="1:7" x14ac:dyDescent="0.25">
      <c r="A3248" s="1" t="s">
        <v>26</v>
      </c>
      <c r="B3248" s="1">
        <v>45779</v>
      </c>
      <c r="C3248" t="s">
        <v>5</v>
      </c>
      <c r="D3248" s="2">
        <v>88855345.650000006</v>
      </c>
      <c r="E3248" s="2">
        <v>2362117167</v>
      </c>
      <c r="F3248">
        <v>3.7616823962568498E-2</v>
      </c>
      <c r="G3248">
        <f>SUMIFS(Historico_Precos[Preço D0],Historico_Precos[Ativo],Historico_Posicoes[[#This Row],[Ativo]],Historico_Precos[Data],Historico_Posicoes[[#This Row],[Data]])</f>
        <v>50.65</v>
      </c>
    </row>
    <row r="3249" spans="1:7" x14ac:dyDescent="0.25">
      <c r="A3249" s="1" t="s">
        <v>26</v>
      </c>
      <c r="B3249" s="1">
        <v>45779</v>
      </c>
      <c r="C3249" t="s">
        <v>13</v>
      </c>
      <c r="D3249" s="2">
        <v>128061120.40000001</v>
      </c>
      <c r="E3249" s="2">
        <v>2362117167</v>
      </c>
      <c r="F3249">
        <v>5.4214550484235145E-2</v>
      </c>
      <c r="G3249">
        <f>SUMIFS(Historico_Precos[Preço D0],Historico_Precos[Ativo],Historico_Posicoes[[#This Row],[Ativo]],Historico_Precos[Data],Historico_Posicoes[[#This Row],[Data]])</f>
        <v>20.91</v>
      </c>
    </row>
    <row r="3250" spans="1:7" x14ac:dyDescent="0.25">
      <c r="A3250" s="1" t="s">
        <v>26</v>
      </c>
      <c r="B3250" s="1">
        <v>45779</v>
      </c>
      <c r="C3250" t="s">
        <v>6</v>
      </c>
      <c r="D3250" s="2">
        <v>113716451.59999999</v>
      </c>
      <c r="E3250" s="2">
        <v>2362117167</v>
      </c>
      <c r="F3250">
        <v>4.8141748931288302E-2</v>
      </c>
      <c r="G3250">
        <f>SUMIFS(Historico_Precos[Preço D0],Historico_Precos[Ativo],Historico_Posicoes[[#This Row],[Ativo]],Historico_Precos[Data],Historico_Posicoes[[#This Row],[Data]])</f>
        <v>19.27</v>
      </c>
    </row>
    <row r="3251" spans="1:7" x14ac:dyDescent="0.25">
      <c r="A3251" s="1" t="s">
        <v>26</v>
      </c>
      <c r="B3251" s="1">
        <v>45779</v>
      </c>
      <c r="C3251" t="s">
        <v>15</v>
      </c>
      <c r="D3251" s="2">
        <v>107428932.8</v>
      </c>
      <c r="E3251" s="2">
        <v>2362117167</v>
      </c>
      <c r="F3251">
        <v>4.547993397653504E-2</v>
      </c>
      <c r="G3251">
        <f>SUMIFS(Historico_Precos[Preço D0],Historico_Precos[Ativo],Historico_Posicoes[[#This Row],[Ativo]],Historico_Precos[Data],Historico_Posicoes[[#This Row],[Data]])</f>
        <v>182.62366</v>
      </c>
    </row>
    <row r="3252" spans="1:7" x14ac:dyDescent="0.25">
      <c r="A3252" s="1" t="s">
        <v>26</v>
      </c>
      <c r="B3252" s="1">
        <v>45779</v>
      </c>
      <c r="C3252" t="s">
        <v>14</v>
      </c>
      <c r="D3252" s="2">
        <v>127594616.09999999</v>
      </c>
      <c r="E3252" s="2">
        <v>2362117167</v>
      </c>
      <c r="F3252">
        <v>5.4017056343589914E-2</v>
      </c>
      <c r="G3252">
        <f>SUMIFS(Historico_Precos[Preço D0],Historico_Precos[Ativo],Historico_Posicoes[[#This Row],[Ativo]],Historico_Precos[Data],Historico_Posicoes[[#This Row],[Data]])</f>
        <v>25742.14803</v>
      </c>
    </row>
    <row r="3253" spans="1:7" x14ac:dyDescent="0.25">
      <c r="A3253" s="1" t="s">
        <v>25</v>
      </c>
      <c r="B3253" s="1">
        <v>45779</v>
      </c>
      <c r="C3253" t="s">
        <v>14</v>
      </c>
      <c r="D3253" s="2">
        <v>6330335.6201999998</v>
      </c>
      <c r="E3253" s="2">
        <v>229700157.69999999</v>
      </c>
      <c r="F3253">
        <v>2.755912613898915E-2</v>
      </c>
      <c r="G3253">
        <f>SUMIFS(Historico_Precos[Preço D0],Historico_Precos[Ativo],Historico_Posicoes[[#This Row],[Ativo]],Historico_Precos[Data],Historico_Posicoes[[#This Row],[Data]])</f>
        <v>25742.14803</v>
      </c>
    </row>
    <row r="3254" spans="1:7" x14ac:dyDescent="0.25">
      <c r="A3254" s="1" t="s">
        <v>25</v>
      </c>
      <c r="B3254" s="1">
        <v>45779</v>
      </c>
      <c r="C3254" t="s">
        <v>15</v>
      </c>
      <c r="D3254" s="2">
        <v>9254483.3367999997</v>
      </c>
      <c r="E3254" s="2">
        <v>229700157.69999999</v>
      </c>
      <c r="F3254">
        <v>4.0289407850066968E-2</v>
      </c>
      <c r="G3254">
        <f>SUMIFS(Historico_Precos[Preço D0],Historico_Precos[Ativo],Historico_Posicoes[[#This Row],[Ativo]],Historico_Precos[Data],Historico_Posicoes[[#This Row],[Data]])</f>
        <v>182.62366</v>
      </c>
    </row>
    <row r="3255" spans="1:7" x14ac:dyDescent="0.25">
      <c r="A3255" s="1" t="s">
        <v>24</v>
      </c>
      <c r="B3255" s="1">
        <v>45779</v>
      </c>
      <c r="C3255" t="s">
        <v>10</v>
      </c>
      <c r="D3255" s="2">
        <v>5416095</v>
      </c>
      <c r="E3255" s="2">
        <v>95536370.049999997</v>
      </c>
      <c r="F3255">
        <v>5.6691446379692131E-2</v>
      </c>
      <c r="G3255">
        <f>SUMIFS(Historico_Precos[Preço D0],Historico_Precos[Ativo],Historico_Posicoes[[#This Row],[Ativo]],Historico_Precos[Data],Historico_Posicoes[[#This Row],[Data]])</f>
        <v>13.35</v>
      </c>
    </row>
    <row r="3256" spans="1:7" x14ac:dyDescent="0.25">
      <c r="A3256" s="1" t="s">
        <v>24</v>
      </c>
      <c r="B3256" s="1">
        <v>45779</v>
      </c>
      <c r="C3256" t="s">
        <v>2</v>
      </c>
      <c r="D3256" s="2">
        <v>8470686.5999999996</v>
      </c>
      <c r="E3256" s="2">
        <v>95536370.049999997</v>
      </c>
      <c r="F3256">
        <v>8.8664522166445867E-2</v>
      </c>
      <c r="G3256">
        <f>SUMIFS(Historico_Precos[Preço D0],Historico_Precos[Ativo],Historico_Posicoes[[#This Row],[Ativo]],Historico_Precos[Data],Historico_Posicoes[[#This Row],[Data]])</f>
        <v>45.4</v>
      </c>
    </row>
    <row r="3257" spans="1:7" x14ac:dyDescent="0.25">
      <c r="A3257" s="1" t="s">
        <v>24</v>
      </c>
      <c r="B3257" s="1">
        <v>45779</v>
      </c>
      <c r="C3257" t="s">
        <v>8</v>
      </c>
      <c r="D3257" s="2">
        <v>4694931.3</v>
      </c>
      <c r="E3257" s="2">
        <v>95536370.049999997</v>
      </c>
      <c r="F3257">
        <v>4.9142868810515369E-2</v>
      </c>
      <c r="G3257">
        <f>SUMIFS(Historico_Precos[Preço D0],Historico_Precos[Ativo],Historico_Posicoes[[#This Row],[Ativo]],Historico_Precos[Data],Historico_Posicoes[[#This Row],[Data]])</f>
        <v>18.82</v>
      </c>
    </row>
    <row r="3258" spans="1:7" x14ac:dyDescent="0.25">
      <c r="A3258" s="1" t="s">
        <v>24</v>
      </c>
      <c r="B3258" s="1">
        <v>45779</v>
      </c>
      <c r="C3258" t="s">
        <v>7</v>
      </c>
      <c r="D3258" s="2">
        <v>5543504.96</v>
      </c>
      <c r="E3258" s="2">
        <v>95536370.049999997</v>
      </c>
      <c r="F3258">
        <v>5.8025074190057112E-2</v>
      </c>
      <c r="G3258">
        <f>SUMIFS(Historico_Precos[Preço D0],Historico_Precos[Ativo],Historico_Posicoes[[#This Row],[Ativo]],Historico_Precos[Data],Historico_Posicoes[[#This Row],[Data]])</f>
        <v>24.08</v>
      </c>
    </row>
    <row r="3259" spans="1:7" x14ac:dyDescent="0.25">
      <c r="A3259" s="1" t="s">
        <v>24</v>
      </c>
      <c r="B3259" s="1">
        <v>45779</v>
      </c>
      <c r="C3259" t="s">
        <v>3</v>
      </c>
      <c r="D3259" s="2">
        <v>7415001.4000000004</v>
      </c>
      <c r="E3259" s="2">
        <v>95536370.049999997</v>
      </c>
      <c r="F3259">
        <v>7.7614435173947671E-2</v>
      </c>
      <c r="G3259">
        <f>SUMIFS(Historico_Precos[Preço D0],Historico_Precos[Ativo],Historico_Posicoes[[#This Row],[Ativo]],Historico_Precos[Data],Historico_Posicoes[[#This Row],[Data]])</f>
        <v>35.9</v>
      </c>
    </row>
    <row r="3260" spans="1:7" x14ac:dyDescent="0.25">
      <c r="A3260" s="1" t="s">
        <v>24</v>
      </c>
      <c r="B3260" s="1">
        <v>45779</v>
      </c>
      <c r="C3260" t="s">
        <v>12</v>
      </c>
      <c r="D3260" s="2">
        <v>2895878</v>
      </c>
      <c r="E3260" s="2">
        <v>95536370.049999997</v>
      </c>
      <c r="F3260">
        <v>3.0311785956326484E-2</v>
      </c>
      <c r="G3260">
        <f>SUMIFS(Historico_Precos[Preço D0],Historico_Precos[Ativo],Historico_Posicoes[[#This Row],[Ativo]],Historico_Precos[Data],Historico_Posicoes[[#This Row],[Data]])</f>
        <v>37.75</v>
      </c>
    </row>
    <row r="3261" spans="1:7" x14ac:dyDescent="0.25">
      <c r="A3261" s="1" t="s">
        <v>24</v>
      </c>
      <c r="B3261" s="1">
        <v>45779</v>
      </c>
      <c r="C3261" t="s">
        <v>9</v>
      </c>
      <c r="D3261" s="2">
        <v>7911122.8200000003</v>
      </c>
      <c r="E3261" s="2">
        <v>95536370.049999997</v>
      </c>
      <c r="F3261">
        <v>8.2807446167984272E-2</v>
      </c>
      <c r="G3261">
        <f>SUMIFS(Historico_Precos[Preço D0],Historico_Precos[Ativo],Historico_Posicoes[[#This Row],[Ativo]],Historico_Precos[Data],Historico_Posicoes[[#This Row],[Data]])</f>
        <v>44.49</v>
      </c>
    </row>
    <row r="3262" spans="1:7" x14ac:dyDescent="0.25">
      <c r="A3262" s="1" t="s">
        <v>24</v>
      </c>
      <c r="B3262" s="1">
        <v>45779</v>
      </c>
      <c r="C3262" t="s">
        <v>4</v>
      </c>
      <c r="D3262" s="2">
        <v>3442800</v>
      </c>
      <c r="E3262" s="2">
        <v>95536370.049999997</v>
      </c>
      <c r="F3262">
        <v>3.603653768923995E-2</v>
      </c>
      <c r="G3262">
        <f>SUMIFS(Historico_Precos[Preço D0],Historico_Precos[Ativo],Historico_Posicoes[[#This Row],[Ativo]],Historico_Precos[Data],Historico_Posicoes[[#This Row],[Data]])</f>
        <v>114</v>
      </c>
    </row>
    <row r="3263" spans="1:7" x14ac:dyDescent="0.25">
      <c r="A3263" s="1" t="s">
        <v>24</v>
      </c>
      <c r="B3263" s="1">
        <v>45779</v>
      </c>
      <c r="C3263" t="s">
        <v>13</v>
      </c>
      <c r="D3263" s="2">
        <v>5031594.21</v>
      </c>
      <c r="E3263" s="2">
        <v>95536370.049999997</v>
      </c>
      <c r="F3263">
        <v>5.2666792838859805E-2</v>
      </c>
      <c r="G3263">
        <f>SUMIFS(Historico_Precos[Preço D0],Historico_Precos[Ativo],Historico_Posicoes[[#This Row],[Ativo]],Historico_Precos[Data],Historico_Posicoes[[#This Row],[Data]])</f>
        <v>20.91</v>
      </c>
    </row>
    <row r="3264" spans="1:7" x14ac:dyDescent="0.25">
      <c r="A3264" s="1" t="s">
        <v>24</v>
      </c>
      <c r="B3264" s="1">
        <v>45779</v>
      </c>
      <c r="C3264" t="s">
        <v>5</v>
      </c>
      <c r="D3264" s="2">
        <v>3460610.6</v>
      </c>
      <c r="E3264" s="2">
        <v>95536370.049999997</v>
      </c>
      <c r="F3264">
        <v>3.6222965119868507E-2</v>
      </c>
      <c r="G3264">
        <f>SUMIFS(Historico_Precos[Preço D0],Historico_Precos[Ativo],Historico_Posicoes[[#This Row],[Ativo]],Historico_Precos[Data],Historico_Posicoes[[#This Row],[Data]])</f>
        <v>50.65</v>
      </c>
    </row>
    <row r="3265" spans="1:7" x14ac:dyDescent="0.25">
      <c r="A3265" s="1" t="s">
        <v>24</v>
      </c>
      <c r="B3265" s="1">
        <v>45779</v>
      </c>
      <c r="C3265" t="s">
        <v>6</v>
      </c>
      <c r="D3265" s="2">
        <v>4458037.42</v>
      </c>
      <c r="E3265" s="2">
        <v>95536370.049999997</v>
      </c>
      <c r="F3265">
        <v>4.6663248956045095E-2</v>
      </c>
      <c r="G3265">
        <f>SUMIFS(Historico_Precos[Preço D0],Historico_Precos[Ativo],Historico_Posicoes[[#This Row],[Ativo]],Historico_Precos[Data],Historico_Posicoes[[#This Row],[Data]])</f>
        <v>19.27</v>
      </c>
    </row>
    <row r="3266" spans="1:7" x14ac:dyDescent="0.25">
      <c r="A3266" s="1" t="s">
        <v>24</v>
      </c>
      <c r="B3266" s="1">
        <v>45779</v>
      </c>
      <c r="C3266" t="s">
        <v>11</v>
      </c>
      <c r="D3266" s="2">
        <v>3471779</v>
      </c>
      <c r="E3266" s="2">
        <v>95536370.049999997</v>
      </c>
      <c r="F3266">
        <v>3.6339867195948589E-2</v>
      </c>
      <c r="G3266">
        <f>SUMIFS(Historico_Precos[Preço D0],Historico_Precos[Ativo],Historico_Posicoes[[#This Row],[Ativo]],Historico_Precos[Data],Historico_Posicoes[[#This Row],[Data]])</f>
        <v>36.43</v>
      </c>
    </row>
    <row r="3267" spans="1:7" x14ac:dyDescent="0.25">
      <c r="A3267" s="1" t="s">
        <v>24</v>
      </c>
      <c r="B3267" s="1">
        <v>45779</v>
      </c>
      <c r="C3267" t="s">
        <v>14</v>
      </c>
      <c r="D3267" s="2">
        <v>2681690.0389999999</v>
      </c>
      <c r="E3267" s="2">
        <v>95536370.049999997</v>
      </c>
      <c r="F3267">
        <v>2.8069833903010009E-2</v>
      </c>
      <c r="G3267">
        <f>SUMIFS(Historico_Precos[Preço D0],Historico_Precos[Ativo],Historico_Posicoes[[#This Row],[Ativo]],Historico_Precos[Data],Historico_Posicoes[[#This Row],[Data]])</f>
        <v>25742.14803</v>
      </c>
    </row>
    <row r="3268" spans="1:7" x14ac:dyDescent="0.25">
      <c r="A3268" s="1" t="s">
        <v>24</v>
      </c>
      <c r="B3268" s="1">
        <v>45779</v>
      </c>
      <c r="C3268" t="s">
        <v>15</v>
      </c>
      <c r="D3268" s="2">
        <v>4186286.3</v>
      </c>
      <c r="E3268" s="2">
        <v>95536370.049999997</v>
      </c>
      <c r="F3268">
        <v>4.3818770776083094E-2</v>
      </c>
      <c r="G3268">
        <f>SUMIFS(Historico_Precos[Preço D0],Historico_Precos[Ativo],Historico_Posicoes[[#This Row],[Ativo]],Historico_Precos[Data],Historico_Posicoes[[#This Row],[Data]])</f>
        <v>182.62366</v>
      </c>
    </row>
    <row r="3269" spans="1:7" x14ac:dyDescent="0.25">
      <c r="A3269" s="1" t="s">
        <v>25</v>
      </c>
      <c r="B3269" s="1">
        <v>45779</v>
      </c>
      <c r="C3269" t="s">
        <v>10</v>
      </c>
      <c r="D3269" s="2">
        <v>11136570</v>
      </c>
      <c r="E3269" s="2">
        <v>229700157.69999999</v>
      </c>
      <c r="F3269">
        <v>4.8483075116321529E-2</v>
      </c>
      <c r="G3269">
        <f>SUMIFS(Historico_Precos[Preço D0],Historico_Precos[Ativo],Historico_Posicoes[[#This Row],[Ativo]],Historico_Precos[Data],Historico_Posicoes[[#This Row],[Data]])</f>
        <v>13.35</v>
      </c>
    </row>
    <row r="3270" spans="1:7" x14ac:dyDescent="0.25">
      <c r="A3270" s="1" t="s">
        <v>25</v>
      </c>
      <c r="B3270" s="1">
        <v>45779</v>
      </c>
      <c r="C3270" t="s">
        <v>2</v>
      </c>
      <c r="D3270" s="2">
        <v>18199588.800000001</v>
      </c>
      <c r="E3270" s="2">
        <v>229700157.69999999</v>
      </c>
      <c r="F3270">
        <v>7.9231938637889757E-2</v>
      </c>
      <c r="G3270">
        <f>SUMIFS(Historico_Precos[Preço D0],Historico_Precos[Ativo],Historico_Posicoes[[#This Row],[Ativo]],Historico_Precos[Data],Historico_Posicoes[[#This Row],[Data]])</f>
        <v>45.4</v>
      </c>
    </row>
    <row r="3271" spans="1:7" x14ac:dyDescent="0.25">
      <c r="A3271" s="1" t="s">
        <v>25</v>
      </c>
      <c r="B3271" s="1">
        <v>45779</v>
      </c>
      <c r="C3271" t="s">
        <v>4</v>
      </c>
      <c r="D3271" s="2">
        <v>5836800</v>
      </c>
      <c r="E3271" s="2">
        <v>229700157.69999999</v>
      </c>
      <c r="F3271">
        <v>2.5410518035530284E-2</v>
      </c>
      <c r="G3271">
        <f>SUMIFS(Historico_Precos[Preço D0],Historico_Precos[Ativo],Historico_Posicoes[[#This Row],[Ativo]],Historico_Precos[Data],Historico_Posicoes[[#This Row],[Data]])</f>
        <v>114</v>
      </c>
    </row>
    <row r="3272" spans="1:7" x14ac:dyDescent="0.25">
      <c r="A3272" s="1" t="s">
        <v>25</v>
      </c>
      <c r="B3272" s="1">
        <v>45779</v>
      </c>
      <c r="C3272" t="s">
        <v>13</v>
      </c>
      <c r="D3272" s="2">
        <v>10704330.84</v>
      </c>
      <c r="E3272" s="2">
        <v>229700157.69999999</v>
      </c>
      <c r="F3272">
        <v>4.6601321249332341E-2</v>
      </c>
      <c r="G3272">
        <f>SUMIFS(Historico_Precos[Preço D0],Historico_Precos[Ativo],Historico_Posicoes[[#This Row],[Ativo]],Historico_Precos[Data],Historico_Posicoes[[#This Row],[Data]])</f>
        <v>20.91</v>
      </c>
    </row>
    <row r="3273" spans="1:7" x14ac:dyDescent="0.25">
      <c r="A3273" s="1" t="s">
        <v>25</v>
      </c>
      <c r="B3273" s="1">
        <v>45779</v>
      </c>
      <c r="C3273" t="s">
        <v>6</v>
      </c>
      <c r="D3273" s="2">
        <v>8859247.6099999994</v>
      </c>
      <c r="E3273" s="2">
        <v>229700157.69999999</v>
      </c>
      <c r="F3273">
        <v>3.8568748488064269E-2</v>
      </c>
      <c r="G3273">
        <f>SUMIFS(Historico_Precos[Preço D0],Historico_Precos[Ativo],Historico_Posicoes[[#This Row],[Ativo]],Historico_Precos[Data],Historico_Posicoes[[#This Row],[Data]])</f>
        <v>19.27</v>
      </c>
    </row>
    <row r="3274" spans="1:7" x14ac:dyDescent="0.25">
      <c r="A3274" s="1" t="s">
        <v>25</v>
      </c>
      <c r="B3274" s="1">
        <v>45779</v>
      </c>
      <c r="C3274" t="s">
        <v>12</v>
      </c>
      <c r="D3274" s="2">
        <v>6217576</v>
      </c>
      <c r="E3274" s="2">
        <v>229700157.69999999</v>
      </c>
      <c r="F3274">
        <v>2.7068226954029644E-2</v>
      </c>
      <c r="G3274">
        <f>SUMIFS(Historico_Precos[Preço D0],Historico_Precos[Ativo],Historico_Posicoes[[#This Row],[Ativo]],Historico_Precos[Data],Historico_Posicoes[[#This Row],[Data]])</f>
        <v>37.75</v>
      </c>
    </row>
    <row r="3275" spans="1:7" x14ac:dyDescent="0.25">
      <c r="A3275" s="1" t="s">
        <v>25</v>
      </c>
      <c r="B3275" s="1">
        <v>45779</v>
      </c>
      <c r="C3275" t="s">
        <v>8</v>
      </c>
      <c r="D3275" s="2">
        <v>9609793.1199999992</v>
      </c>
      <c r="E3275" s="2">
        <v>229700157.69999999</v>
      </c>
      <c r="F3275">
        <v>4.18362495534325E-2</v>
      </c>
      <c r="G3275">
        <f>SUMIFS(Historico_Precos[Preço D0],Historico_Precos[Ativo],Historico_Posicoes[[#This Row],[Ativo]],Historico_Precos[Data],Historico_Posicoes[[#This Row],[Data]])</f>
        <v>18.82</v>
      </c>
    </row>
    <row r="3276" spans="1:7" x14ac:dyDescent="0.25">
      <c r="A3276" s="1" t="s">
        <v>25</v>
      </c>
      <c r="B3276" s="1">
        <v>45779</v>
      </c>
      <c r="C3276" t="s">
        <v>5</v>
      </c>
      <c r="D3276" s="2">
        <v>6700792.4000000004</v>
      </c>
      <c r="E3276" s="2">
        <v>229700157.69999999</v>
      </c>
      <c r="F3276">
        <v>2.9171910316019782E-2</v>
      </c>
      <c r="G3276">
        <f>SUMIFS(Historico_Precos[Preço D0],Historico_Precos[Ativo],Historico_Posicoes[[#This Row],[Ativo]],Historico_Precos[Data],Historico_Posicoes[[#This Row],[Data]])</f>
        <v>50.65</v>
      </c>
    </row>
    <row r="3277" spans="1:7" x14ac:dyDescent="0.25">
      <c r="A3277" s="1" t="s">
        <v>25</v>
      </c>
      <c r="B3277" s="1">
        <v>45779</v>
      </c>
      <c r="C3277" t="s">
        <v>9</v>
      </c>
      <c r="D3277" s="2">
        <v>15987170.07</v>
      </c>
      <c r="E3277" s="2">
        <v>229700157.69999999</v>
      </c>
      <c r="F3277">
        <v>6.9600170196139149E-2</v>
      </c>
      <c r="G3277">
        <f>SUMIFS(Historico_Precos[Preço D0],Historico_Precos[Ativo],Historico_Posicoes[[#This Row],[Ativo]],Historico_Precos[Data],Historico_Posicoes[[#This Row],[Data]])</f>
        <v>44.49</v>
      </c>
    </row>
    <row r="3278" spans="1:7" x14ac:dyDescent="0.25">
      <c r="A3278" s="1" t="s">
        <v>25</v>
      </c>
      <c r="B3278" s="1">
        <v>45779</v>
      </c>
      <c r="C3278" t="s">
        <v>11</v>
      </c>
      <c r="D3278" s="2">
        <v>8302397</v>
      </c>
      <c r="E3278" s="2">
        <v>229700157.69999999</v>
      </c>
      <c r="F3278">
        <v>3.6144498476328217E-2</v>
      </c>
      <c r="G3278">
        <f>SUMIFS(Historico_Precos[Preço D0],Historico_Precos[Ativo],Historico_Posicoes[[#This Row],[Ativo]],Historico_Precos[Data],Historico_Posicoes[[#This Row],[Data]])</f>
        <v>36.43</v>
      </c>
    </row>
    <row r="3279" spans="1:7" x14ac:dyDescent="0.25">
      <c r="A3279" s="1" t="s">
        <v>25</v>
      </c>
      <c r="B3279" s="1">
        <v>45779</v>
      </c>
      <c r="C3279" t="s">
        <v>7</v>
      </c>
      <c r="D3279" s="2">
        <v>12652450.720000001</v>
      </c>
      <c r="E3279" s="2">
        <v>229700157.69999999</v>
      </c>
      <c r="F3279">
        <v>5.5082464229409635E-2</v>
      </c>
      <c r="G3279">
        <f>SUMIFS(Historico_Precos[Preço D0],Historico_Precos[Ativo],Historico_Posicoes[[#This Row],[Ativo]],Historico_Precos[Data],Historico_Posicoes[[#This Row],[Data]])</f>
        <v>24.08</v>
      </c>
    </row>
    <row r="3280" spans="1:7" x14ac:dyDescent="0.25">
      <c r="A3280" s="1" t="s">
        <v>25</v>
      </c>
      <c r="B3280" s="1">
        <v>45779</v>
      </c>
      <c r="C3280" t="s">
        <v>3</v>
      </c>
      <c r="D3280" s="2">
        <v>14894658.699999999</v>
      </c>
      <c r="E3280" s="2">
        <v>229700157.69999999</v>
      </c>
      <c r="F3280">
        <v>6.4843920218170578E-2</v>
      </c>
      <c r="G3280">
        <f>SUMIFS(Historico_Precos[Preço D0],Historico_Precos[Ativo],Historico_Posicoes[[#This Row],[Ativo]],Historico_Precos[Data],Historico_Posicoes[[#This Row],[Data]])</f>
        <v>35.9</v>
      </c>
    </row>
    <row r="3281" spans="1:7" x14ac:dyDescent="0.25">
      <c r="A3281" s="1" t="s">
        <v>26</v>
      </c>
      <c r="B3281" s="1">
        <v>45782</v>
      </c>
      <c r="C3281" t="s">
        <v>14</v>
      </c>
      <c r="D3281" s="2">
        <v>126151428.7</v>
      </c>
      <c r="E3281" s="2">
        <v>2338545829</v>
      </c>
      <c r="F3281">
        <v>5.3944390199932232E-2</v>
      </c>
      <c r="G3281">
        <f>SUMIFS(Historico_Precos[Preço D0],Historico_Precos[Ativo],Historico_Posicoes[[#This Row],[Ativo]],Historico_Precos[Data],Historico_Posicoes[[#This Row],[Data]])</f>
        <v>25479.021079999999</v>
      </c>
    </row>
    <row r="3282" spans="1:7" x14ac:dyDescent="0.25">
      <c r="A3282" s="1" t="s">
        <v>26</v>
      </c>
      <c r="B3282" s="1">
        <v>45782</v>
      </c>
      <c r="C3282" t="s">
        <v>6</v>
      </c>
      <c r="D3282" s="2">
        <v>111533001.3</v>
      </c>
      <c r="E3282" s="2">
        <v>2338545829</v>
      </c>
      <c r="F3282">
        <v>4.7693314331023098E-2</v>
      </c>
      <c r="G3282">
        <f>SUMIFS(Historico_Precos[Preço D0],Historico_Precos[Ativo],Historico_Posicoes[[#This Row],[Ativo]],Historico_Precos[Data],Historico_Posicoes[[#This Row],[Data]])</f>
        <v>18.899999999999999</v>
      </c>
    </row>
    <row r="3283" spans="1:7" x14ac:dyDescent="0.25">
      <c r="A3283" s="1" t="s">
        <v>26</v>
      </c>
      <c r="B3283" s="1">
        <v>45782</v>
      </c>
      <c r="C3283" t="s">
        <v>8</v>
      </c>
      <c r="D3283" s="2">
        <v>122696403.2</v>
      </c>
      <c r="E3283" s="2">
        <v>2338545829</v>
      </c>
      <c r="F3283">
        <v>5.246696544427653E-2</v>
      </c>
      <c r="G3283">
        <f>SUMIFS(Historico_Precos[Preço D0],Historico_Precos[Ativo],Historico_Posicoes[[#This Row],[Ativo]],Historico_Precos[Data],Historico_Posicoes[[#This Row],[Data]])</f>
        <v>18.760000000000002</v>
      </c>
    </row>
    <row r="3284" spans="1:7" x14ac:dyDescent="0.25">
      <c r="A3284" s="1" t="s">
        <v>26</v>
      </c>
      <c r="B3284" s="1">
        <v>45782</v>
      </c>
      <c r="C3284" t="s">
        <v>12</v>
      </c>
      <c r="D3284" s="2">
        <v>76233576.810000002</v>
      </c>
      <c r="E3284" s="2">
        <v>2338545829</v>
      </c>
      <c r="F3284">
        <v>3.259870978992048E-2</v>
      </c>
      <c r="G3284">
        <f>SUMIFS(Historico_Precos[Preço D0],Historico_Precos[Ativo],Historico_Posicoes[[#This Row],[Ativo]],Historico_Precos[Data],Historico_Posicoes[[#This Row],[Data]])</f>
        <v>37.47</v>
      </c>
    </row>
    <row r="3285" spans="1:7" x14ac:dyDescent="0.25">
      <c r="A3285" s="1" t="s">
        <v>26</v>
      </c>
      <c r="B3285" s="1">
        <v>45782</v>
      </c>
      <c r="C3285" t="s">
        <v>2</v>
      </c>
      <c r="D3285" s="2">
        <v>234941902</v>
      </c>
      <c r="E3285" s="2">
        <v>2338545829</v>
      </c>
      <c r="F3285">
        <v>0.10046495522410392</v>
      </c>
      <c r="G3285">
        <f>SUMIFS(Historico_Precos[Preço D0],Historico_Precos[Ativo],Historico_Posicoes[[#This Row],[Ativo]],Historico_Precos[Data],Historico_Posicoes[[#This Row],[Data]])</f>
        <v>45.11</v>
      </c>
    </row>
    <row r="3286" spans="1:7" x14ac:dyDescent="0.25">
      <c r="A3286" s="1" t="s">
        <v>26</v>
      </c>
      <c r="B3286" s="1">
        <v>45782</v>
      </c>
      <c r="C3286" t="s">
        <v>10</v>
      </c>
      <c r="D3286" s="2">
        <v>139492668</v>
      </c>
      <c r="E3286" s="2">
        <v>2338545829</v>
      </c>
      <c r="F3286">
        <v>5.9649319791029845E-2</v>
      </c>
      <c r="G3286">
        <f>SUMIFS(Historico_Precos[Preço D0],Historico_Precos[Ativo],Historico_Posicoes[[#This Row],[Ativo]],Historico_Precos[Data],Historico_Posicoes[[#This Row],[Data]])</f>
        <v>13.24</v>
      </c>
    </row>
    <row r="3287" spans="1:7" x14ac:dyDescent="0.25">
      <c r="A3287" s="1" t="s">
        <v>26</v>
      </c>
      <c r="B3287" s="1">
        <v>45782</v>
      </c>
      <c r="C3287" t="s">
        <v>7</v>
      </c>
      <c r="D3287" s="2">
        <v>149145429.80000001</v>
      </c>
      <c r="E3287" s="2">
        <v>2338545829</v>
      </c>
      <c r="F3287">
        <v>6.3776996777427708E-2</v>
      </c>
      <c r="G3287">
        <f>SUMIFS(Historico_Precos[Preço D0],Historico_Precos[Ativo],Historico_Posicoes[[#This Row],[Ativo]],Historico_Precos[Data],Historico_Posicoes[[#This Row],[Data]])</f>
        <v>24.25</v>
      </c>
    </row>
    <row r="3288" spans="1:7" x14ac:dyDescent="0.25">
      <c r="A3288" s="1" t="s">
        <v>26</v>
      </c>
      <c r="B3288" s="1">
        <v>45782</v>
      </c>
      <c r="C3288" t="s">
        <v>5</v>
      </c>
      <c r="D3288" s="2">
        <v>88592200.5</v>
      </c>
      <c r="E3288" s="2">
        <v>2338545829</v>
      </c>
      <c r="F3288">
        <v>3.7883457061811551E-2</v>
      </c>
      <c r="G3288">
        <f>SUMIFS(Historico_Precos[Preço D0],Historico_Precos[Ativo],Historico_Posicoes[[#This Row],[Ativo]],Historico_Precos[Data],Historico_Posicoes[[#This Row],[Data]])</f>
        <v>50.5</v>
      </c>
    </row>
    <row r="3289" spans="1:7" x14ac:dyDescent="0.25">
      <c r="A3289" s="1" t="s">
        <v>26</v>
      </c>
      <c r="B3289" s="1">
        <v>45782</v>
      </c>
      <c r="C3289" t="s">
        <v>13</v>
      </c>
      <c r="D3289" s="2">
        <v>126101313.59999999</v>
      </c>
      <c r="E3289" s="2">
        <v>2338545829</v>
      </c>
      <c r="F3289">
        <v>5.3922960173041788E-2</v>
      </c>
      <c r="G3289">
        <f>SUMIFS(Historico_Precos[Preço D0],Historico_Precos[Ativo],Historico_Posicoes[[#This Row],[Ativo]],Historico_Precos[Data],Historico_Posicoes[[#This Row],[Data]])</f>
        <v>20.59</v>
      </c>
    </row>
    <row r="3290" spans="1:7" x14ac:dyDescent="0.25">
      <c r="A3290" s="1" t="s">
        <v>26</v>
      </c>
      <c r="B3290" s="1">
        <v>45782</v>
      </c>
      <c r="C3290" t="s">
        <v>3</v>
      </c>
      <c r="D3290" s="2">
        <v>192369402.59999999</v>
      </c>
      <c r="E3290" s="2">
        <v>2338545829</v>
      </c>
      <c r="F3290">
        <v>8.2260266279348584E-2</v>
      </c>
      <c r="G3290">
        <f>SUMIFS(Historico_Precos[Preço D0],Historico_Precos[Ativo],Historico_Posicoes[[#This Row],[Ativo]],Historico_Precos[Data],Historico_Posicoes[[#This Row],[Data]])</f>
        <v>35.799999999999997</v>
      </c>
    </row>
    <row r="3291" spans="1:7" x14ac:dyDescent="0.25">
      <c r="A3291" s="1" t="s">
        <v>26</v>
      </c>
      <c r="B3291" s="1">
        <v>45782</v>
      </c>
      <c r="C3291" t="s">
        <v>4</v>
      </c>
      <c r="D3291" s="2">
        <v>89821967.510000005</v>
      </c>
      <c r="E3291" s="2">
        <v>2338545829</v>
      </c>
      <c r="F3291">
        <v>3.8409325314958366E-2</v>
      </c>
      <c r="G3291">
        <f>SUMIFS(Historico_Precos[Preço D0],Historico_Precos[Ativo],Historico_Posicoes[[#This Row],[Ativo]],Historico_Precos[Data],Historico_Posicoes[[#This Row],[Data]])</f>
        <v>113.41</v>
      </c>
    </row>
    <row r="3292" spans="1:7" x14ac:dyDescent="0.25">
      <c r="A3292" s="1" t="s">
        <v>26</v>
      </c>
      <c r="B3292" s="1">
        <v>45782</v>
      </c>
      <c r="C3292" t="s">
        <v>15</v>
      </c>
      <c r="D3292" s="2">
        <v>105895759.2</v>
      </c>
      <c r="E3292" s="2">
        <v>2338545829</v>
      </c>
      <c r="F3292">
        <v>4.5282738480811699E-2</v>
      </c>
      <c r="G3292">
        <f>SUMIFS(Historico_Precos[Preço D0],Historico_Precos[Ativo],Historico_Posicoes[[#This Row],[Ativo]],Historico_Precos[Data],Historico_Posicoes[[#This Row],[Data]])</f>
        <v>180.21564050000001</v>
      </c>
    </row>
    <row r="3293" spans="1:7" x14ac:dyDescent="0.25">
      <c r="A3293" s="1" t="s">
        <v>25</v>
      </c>
      <c r="B3293" s="1">
        <v>45782</v>
      </c>
      <c r="C3293" t="s">
        <v>14</v>
      </c>
      <c r="D3293" s="2">
        <v>6080876.0619999999</v>
      </c>
      <c r="E3293" s="2">
        <v>228659572.59999999</v>
      </c>
      <c r="F3293">
        <v>2.6593577486639632E-2</v>
      </c>
      <c r="G3293">
        <f>SUMIFS(Historico_Precos[Preço D0],Historico_Precos[Ativo],Historico_Posicoes[[#This Row],[Ativo]],Historico_Precos[Data],Historico_Posicoes[[#This Row],[Data]])</f>
        <v>25479.021079999999</v>
      </c>
    </row>
    <row r="3294" spans="1:7" x14ac:dyDescent="0.25">
      <c r="A3294" s="1" t="s">
        <v>25</v>
      </c>
      <c r="B3294" s="1">
        <v>45782</v>
      </c>
      <c r="C3294" t="s">
        <v>15</v>
      </c>
      <c r="D3294" s="2">
        <v>9142471.5126000009</v>
      </c>
      <c r="E3294" s="2">
        <v>228659572.59999999</v>
      </c>
      <c r="F3294">
        <v>3.9982894259113999E-2</v>
      </c>
      <c r="G3294">
        <f>SUMIFS(Historico_Precos[Preço D0],Historico_Precos[Ativo],Historico_Posicoes[[#This Row],[Ativo]],Historico_Precos[Data],Historico_Posicoes[[#This Row],[Data]])</f>
        <v>180.21564050000001</v>
      </c>
    </row>
    <row r="3295" spans="1:7" x14ac:dyDescent="0.25">
      <c r="A3295" s="1" t="s">
        <v>24</v>
      </c>
      <c r="B3295" s="1">
        <v>45782</v>
      </c>
      <c r="C3295" t="s">
        <v>14</v>
      </c>
      <c r="D3295" s="2">
        <v>2657189.54</v>
      </c>
      <c r="E3295" s="2">
        <v>94561483.920000002</v>
      </c>
      <c r="F3295">
        <v>2.8100125229083863E-2</v>
      </c>
      <c r="G3295">
        <f>SUMIFS(Historico_Precos[Preço D0],Historico_Precos[Ativo],Historico_Posicoes[[#This Row],[Ativo]],Historico_Precos[Data],Historico_Posicoes[[#This Row],[Data]])</f>
        <v>25479.021079999999</v>
      </c>
    </row>
    <row r="3296" spans="1:7" x14ac:dyDescent="0.25">
      <c r="A3296" s="1" t="s">
        <v>24</v>
      </c>
      <c r="B3296" s="1">
        <v>45782</v>
      </c>
      <c r="C3296" t="s">
        <v>15</v>
      </c>
      <c r="D3296" s="2">
        <v>4135617.5</v>
      </c>
      <c r="E3296" s="2">
        <v>94561483.920000002</v>
      </c>
      <c r="F3296">
        <v>4.3734693329249945E-2</v>
      </c>
      <c r="G3296">
        <f>SUMIFS(Historico_Precos[Preço D0],Historico_Precos[Ativo],Historico_Posicoes[[#This Row],[Ativo]],Historico_Precos[Data],Historico_Posicoes[[#This Row],[Data]])</f>
        <v>180.21564050000001</v>
      </c>
    </row>
    <row r="3297" spans="1:7" x14ac:dyDescent="0.25">
      <c r="A3297" s="1" t="s">
        <v>24</v>
      </c>
      <c r="B3297" s="1">
        <v>45782</v>
      </c>
      <c r="C3297" t="s">
        <v>3</v>
      </c>
      <c r="D3297" s="2">
        <v>7394346.7999999998</v>
      </c>
      <c r="E3297" s="2">
        <v>94561483.920000002</v>
      </c>
      <c r="F3297">
        <v>7.8196179813080066E-2</v>
      </c>
      <c r="G3297">
        <f>SUMIFS(Historico_Precos[Preço D0],Historico_Precos[Ativo],Historico_Posicoes[[#This Row],[Ativo]],Historico_Precos[Data],Historico_Posicoes[[#This Row],[Data]])</f>
        <v>35.799999999999997</v>
      </c>
    </row>
    <row r="3298" spans="1:7" x14ac:dyDescent="0.25">
      <c r="A3298" s="1" t="s">
        <v>24</v>
      </c>
      <c r="B3298" s="1">
        <v>45782</v>
      </c>
      <c r="C3298" t="s">
        <v>2</v>
      </c>
      <c r="D3298" s="2">
        <v>8416578.6899999995</v>
      </c>
      <c r="E3298" s="2">
        <v>94561483.920000002</v>
      </c>
      <c r="F3298">
        <v>8.9006415097298092E-2</v>
      </c>
      <c r="G3298">
        <f>SUMIFS(Historico_Precos[Preço D0],Historico_Precos[Ativo],Historico_Posicoes[[#This Row],[Ativo]],Historico_Precos[Data],Historico_Posicoes[[#This Row],[Data]])</f>
        <v>45.11</v>
      </c>
    </row>
    <row r="3299" spans="1:7" x14ac:dyDescent="0.25">
      <c r="A3299" s="1" t="s">
        <v>24</v>
      </c>
      <c r="B3299" s="1">
        <v>45782</v>
      </c>
      <c r="C3299" t="s">
        <v>8</v>
      </c>
      <c r="D3299" s="2">
        <v>4679963.4000000004</v>
      </c>
      <c r="E3299" s="2">
        <v>94561483.920000002</v>
      </c>
      <c r="F3299">
        <v>4.9491222070492231E-2</v>
      </c>
      <c r="G3299">
        <f>SUMIFS(Historico_Precos[Preço D0],Historico_Precos[Ativo],Historico_Posicoes[[#This Row],[Ativo]],Historico_Precos[Data],Historico_Posicoes[[#This Row],[Data]])</f>
        <v>18.760000000000002</v>
      </c>
    </row>
    <row r="3300" spans="1:7" x14ac:dyDescent="0.25">
      <c r="A3300" s="1" t="s">
        <v>24</v>
      </c>
      <c r="B3300" s="1">
        <v>45782</v>
      </c>
      <c r="C3300" t="s">
        <v>11</v>
      </c>
      <c r="D3300" s="2">
        <v>3380291</v>
      </c>
      <c r="E3300" s="2">
        <v>94561483.920000002</v>
      </c>
      <c r="F3300">
        <v>3.5747017283059575E-2</v>
      </c>
      <c r="G3300">
        <f>SUMIFS(Historico_Precos[Preço D0],Historico_Precos[Ativo],Historico_Posicoes[[#This Row],[Ativo]],Historico_Precos[Data],Historico_Posicoes[[#This Row],[Data]])</f>
        <v>35.47</v>
      </c>
    </row>
    <row r="3301" spans="1:7" x14ac:dyDescent="0.25">
      <c r="A3301" s="1" t="s">
        <v>24</v>
      </c>
      <c r="B3301" s="1">
        <v>45782</v>
      </c>
      <c r="C3301" t="s">
        <v>10</v>
      </c>
      <c r="D3301" s="2">
        <v>5371468</v>
      </c>
      <c r="E3301" s="2">
        <v>94561483.920000002</v>
      </c>
      <c r="F3301">
        <v>5.6803973217513355E-2</v>
      </c>
      <c r="G3301">
        <f>SUMIFS(Historico_Precos[Preço D0],Historico_Precos[Ativo],Historico_Posicoes[[#This Row],[Ativo]],Historico_Precos[Data],Historico_Posicoes[[#This Row],[Data]])</f>
        <v>13.24</v>
      </c>
    </row>
    <row r="3302" spans="1:7" x14ac:dyDescent="0.25">
      <c r="A3302" s="1" t="s">
        <v>24</v>
      </c>
      <c r="B3302" s="1">
        <v>45782</v>
      </c>
      <c r="C3302" t="s">
        <v>4</v>
      </c>
      <c r="D3302" s="2">
        <v>3220844</v>
      </c>
      <c r="E3302" s="2">
        <v>94561483.920000002</v>
      </c>
      <c r="F3302">
        <v>3.4060844505410547E-2</v>
      </c>
      <c r="G3302">
        <f>SUMIFS(Historico_Precos[Preço D0],Historico_Precos[Ativo],Historico_Posicoes[[#This Row],[Ativo]],Historico_Precos[Data],Historico_Posicoes[[#This Row],[Data]])</f>
        <v>113.41</v>
      </c>
    </row>
    <row r="3303" spans="1:7" x14ac:dyDescent="0.25">
      <c r="A3303" s="1" t="s">
        <v>24</v>
      </c>
      <c r="B3303" s="1">
        <v>45782</v>
      </c>
      <c r="C3303" t="s">
        <v>5</v>
      </c>
      <c r="D3303" s="2">
        <v>3450362</v>
      </c>
      <c r="E3303" s="2">
        <v>94561483.920000002</v>
      </c>
      <c r="F3303">
        <v>3.6488027228073559E-2</v>
      </c>
      <c r="G3303">
        <f>SUMIFS(Historico_Precos[Preço D0],Historico_Precos[Ativo],Historico_Posicoes[[#This Row],[Ativo]],Historico_Precos[Data],Historico_Posicoes[[#This Row],[Data]])</f>
        <v>50.5</v>
      </c>
    </row>
    <row r="3304" spans="1:7" x14ac:dyDescent="0.25">
      <c r="A3304" s="1" t="s">
        <v>24</v>
      </c>
      <c r="B3304" s="1">
        <v>45782</v>
      </c>
      <c r="C3304" t="s">
        <v>7</v>
      </c>
      <c r="D3304" s="2">
        <v>5582641</v>
      </c>
      <c r="E3304" s="2">
        <v>94561483.920000002</v>
      </c>
      <c r="F3304">
        <v>5.9037155177503055E-2</v>
      </c>
      <c r="G3304">
        <f>SUMIFS(Historico_Precos[Preço D0],Historico_Precos[Ativo],Historico_Posicoes[[#This Row],[Ativo]],Historico_Precos[Data],Historico_Posicoes[[#This Row],[Data]])</f>
        <v>24.25</v>
      </c>
    </row>
    <row r="3305" spans="1:7" x14ac:dyDescent="0.25">
      <c r="A3305" s="1" t="s">
        <v>24</v>
      </c>
      <c r="B3305" s="1">
        <v>45782</v>
      </c>
      <c r="C3305" t="s">
        <v>13</v>
      </c>
      <c r="D3305" s="2">
        <v>4954592.29</v>
      </c>
      <c r="E3305" s="2">
        <v>94561483.920000002</v>
      </c>
      <c r="F3305">
        <v>5.2395458326263543E-2</v>
      </c>
      <c r="G3305">
        <f>SUMIFS(Historico_Precos[Preço D0],Historico_Precos[Ativo],Historico_Posicoes[[#This Row],[Ativo]],Historico_Precos[Data],Historico_Posicoes[[#This Row],[Data]])</f>
        <v>20.59</v>
      </c>
    </row>
    <row r="3306" spans="1:7" x14ac:dyDescent="0.25">
      <c r="A3306" s="1" t="s">
        <v>24</v>
      </c>
      <c r="B3306" s="1">
        <v>45782</v>
      </c>
      <c r="C3306" t="s">
        <v>9</v>
      </c>
      <c r="D3306" s="2">
        <v>7681737.5999999996</v>
      </c>
      <c r="E3306" s="2">
        <v>94561483.920000002</v>
      </c>
      <c r="F3306">
        <v>8.1235374928113752E-2</v>
      </c>
      <c r="G3306">
        <f>SUMIFS(Historico_Precos[Preço D0],Historico_Precos[Ativo],Historico_Posicoes[[#This Row],[Ativo]],Historico_Precos[Data],Historico_Posicoes[[#This Row],[Data]])</f>
        <v>43.2</v>
      </c>
    </row>
    <row r="3307" spans="1:7" x14ac:dyDescent="0.25">
      <c r="A3307" s="1" t="s">
        <v>24</v>
      </c>
      <c r="B3307" s="1">
        <v>45782</v>
      </c>
      <c r="C3307" t="s">
        <v>6</v>
      </c>
      <c r="D3307" s="2">
        <v>4372439.4000000004</v>
      </c>
      <c r="E3307" s="2">
        <v>94561483.920000002</v>
      </c>
      <c r="F3307">
        <v>4.6239115745044038E-2</v>
      </c>
      <c r="G3307">
        <f>SUMIFS(Historico_Precos[Preço D0],Historico_Precos[Ativo],Historico_Posicoes[[#This Row],[Ativo]],Historico_Precos[Data],Historico_Posicoes[[#This Row],[Data]])</f>
        <v>18.899999999999999</v>
      </c>
    </row>
    <row r="3308" spans="1:7" x14ac:dyDescent="0.25">
      <c r="A3308" s="1" t="s">
        <v>24</v>
      </c>
      <c r="B3308" s="1">
        <v>45782</v>
      </c>
      <c r="C3308" t="s">
        <v>12</v>
      </c>
      <c r="D3308" s="2">
        <v>2874398.64</v>
      </c>
      <c r="E3308" s="2">
        <v>94561483.920000002</v>
      </c>
      <c r="F3308">
        <v>3.0397139732195523E-2</v>
      </c>
      <c r="G3308">
        <f>SUMIFS(Historico_Precos[Preço D0],Historico_Precos[Ativo],Historico_Posicoes[[#This Row],[Ativo]],Historico_Precos[Data],Historico_Posicoes[[#This Row],[Data]])</f>
        <v>37.47</v>
      </c>
    </row>
    <row r="3309" spans="1:7" x14ac:dyDescent="0.25">
      <c r="A3309" s="1" t="s">
        <v>25</v>
      </c>
      <c r="B3309" s="1">
        <v>45782</v>
      </c>
      <c r="C3309" t="s">
        <v>8</v>
      </c>
      <c r="D3309" s="2">
        <v>9579156.1600000001</v>
      </c>
      <c r="E3309" s="2">
        <v>228659572.59999999</v>
      </c>
      <c r="F3309">
        <v>4.1892653130936534E-2</v>
      </c>
      <c r="G3309">
        <f>SUMIFS(Historico_Precos[Preço D0],Historico_Precos[Ativo],Historico_Posicoes[[#This Row],[Ativo]],Historico_Precos[Data],Historico_Posicoes[[#This Row],[Data]])</f>
        <v>18.760000000000002</v>
      </c>
    </row>
    <row r="3310" spans="1:7" x14ac:dyDescent="0.25">
      <c r="A3310" s="1" t="s">
        <v>25</v>
      </c>
      <c r="B3310" s="1">
        <v>45782</v>
      </c>
      <c r="C3310" t="s">
        <v>5</v>
      </c>
      <c r="D3310" s="2">
        <v>6680948</v>
      </c>
      <c r="E3310" s="2">
        <v>228659572.59999999</v>
      </c>
      <c r="F3310">
        <v>2.9217880205204234E-2</v>
      </c>
      <c r="G3310">
        <f>SUMIFS(Historico_Precos[Preço D0],Historico_Precos[Ativo],Historico_Posicoes[[#This Row],[Ativo]],Historico_Precos[Data],Historico_Posicoes[[#This Row],[Data]])</f>
        <v>50.5</v>
      </c>
    </row>
    <row r="3311" spans="1:7" x14ac:dyDescent="0.25">
      <c r="A3311" s="1" t="s">
        <v>25</v>
      </c>
      <c r="B3311" s="1">
        <v>45782</v>
      </c>
      <c r="C3311" t="s">
        <v>2</v>
      </c>
      <c r="D3311" s="2">
        <v>18083335.920000002</v>
      </c>
      <c r="E3311" s="2">
        <v>228659572.59999999</v>
      </c>
      <c r="F3311">
        <v>7.9084097439618861E-2</v>
      </c>
      <c r="G3311">
        <f>SUMIFS(Historico_Precos[Preço D0],Historico_Precos[Ativo],Historico_Posicoes[[#This Row],[Ativo]],Historico_Precos[Data],Historico_Posicoes[[#This Row],[Data]])</f>
        <v>45.11</v>
      </c>
    </row>
    <row r="3312" spans="1:7" x14ac:dyDescent="0.25">
      <c r="A3312" s="1" t="s">
        <v>25</v>
      </c>
      <c r="B3312" s="1">
        <v>45782</v>
      </c>
      <c r="C3312" t="s">
        <v>3</v>
      </c>
      <c r="D3312" s="2">
        <v>14853169.4</v>
      </c>
      <c r="E3312" s="2">
        <v>228659572.59999999</v>
      </c>
      <c r="F3312">
        <v>6.4957566530499153E-2</v>
      </c>
      <c r="G3312">
        <f>SUMIFS(Historico_Precos[Preço D0],Historico_Precos[Ativo],Historico_Posicoes[[#This Row],[Ativo]],Historico_Precos[Data],Historico_Posicoes[[#This Row],[Data]])</f>
        <v>35.799999999999997</v>
      </c>
    </row>
    <row r="3313" spans="1:7" x14ac:dyDescent="0.25">
      <c r="A3313" s="1" t="s">
        <v>25</v>
      </c>
      <c r="B3313" s="1">
        <v>45782</v>
      </c>
      <c r="C3313" t="s">
        <v>9</v>
      </c>
      <c r="D3313" s="2">
        <v>15523617.6</v>
      </c>
      <c r="E3313" s="2">
        <v>228659572.59999999</v>
      </c>
      <c r="F3313">
        <v>6.7889646707054149E-2</v>
      </c>
      <c r="G3313">
        <f>SUMIFS(Historico_Precos[Preço D0],Historico_Precos[Ativo],Historico_Posicoes[[#This Row],[Ativo]],Historico_Precos[Data],Historico_Posicoes[[#This Row],[Data]])</f>
        <v>43.2</v>
      </c>
    </row>
    <row r="3314" spans="1:7" x14ac:dyDescent="0.25">
      <c r="A3314" s="1" t="s">
        <v>25</v>
      </c>
      <c r="B3314" s="1">
        <v>45782</v>
      </c>
      <c r="C3314" t="s">
        <v>10</v>
      </c>
      <c r="D3314" s="2">
        <v>11044808</v>
      </c>
      <c r="E3314" s="2">
        <v>228659572.59999999</v>
      </c>
      <c r="F3314">
        <v>4.8302408136312591E-2</v>
      </c>
      <c r="G3314">
        <f>SUMIFS(Historico_Precos[Preço D0],Historico_Precos[Ativo],Historico_Posicoes[[#This Row],[Ativo]],Historico_Precos[Data],Historico_Posicoes[[#This Row],[Data]])</f>
        <v>13.24</v>
      </c>
    </row>
    <row r="3315" spans="1:7" x14ac:dyDescent="0.25">
      <c r="A3315" s="1" t="s">
        <v>25</v>
      </c>
      <c r="B3315" s="1">
        <v>45782</v>
      </c>
      <c r="C3315" t="s">
        <v>6</v>
      </c>
      <c r="D3315" s="2">
        <v>8689142.6999999993</v>
      </c>
      <c r="E3315" s="2">
        <v>228659572.59999999</v>
      </c>
      <c r="F3315">
        <v>3.8000345234617129E-2</v>
      </c>
      <c r="G3315">
        <f>SUMIFS(Historico_Precos[Preço D0],Historico_Precos[Ativo],Historico_Posicoes[[#This Row],[Ativo]],Historico_Precos[Data],Historico_Posicoes[[#This Row],[Data]])</f>
        <v>18.899999999999999</v>
      </c>
    </row>
    <row r="3316" spans="1:7" x14ac:dyDescent="0.25">
      <c r="A3316" s="1" t="s">
        <v>25</v>
      </c>
      <c r="B3316" s="1">
        <v>45782</v>
      </c>
      <c r="C3316" t="s">
        <v>13</v>
      </c>
      <c r="D3316" s="2">
        <v>10540515.16</v>
      </c>
      <c r="E3316" s="2">
        <v>228659572.59999999</v>
      </c>
      <c r="F3316">
        <v>4.6096977441826989E-2</v>
      </c>
      <c r="G3316">
        <f>SUMIFS(Historico_Precos[Preço D0],Historico_Precos[Ativo],Historico_Posicoes[[#This Row],[Ativo]],Historico_Precos[Data],Historico_Posicoes[[#This Row],[Data]])</f>
        <v>20.59</v>
      </c>
    </row>
    <row r="3317" spans="1:7" x14ac:dyDescent="0.25">
      <c r="A3317" s="1" t="s">
        <v>25</v>
      </c>
      <c r="B3317" s="1">
        <v>45782</v>
      </c>
      <c r="C3317" t="s">
        <v>7</v>
      </c>
      <c r="D3317" s="2">
        <v>12547774.5</v>
      </c>
      <c r="E3317" s="2">
        <v>228659572.59999999</v>
      </c>
      <c r="F3317">
        <v>5.4875351848707163E-2</v>
      </c>
      <c r="G3317">
        <f>SUMIFS(Historico_Precos[Preço D0],Historico_Precos[Ativo],Historico_Posicoes[[#This Row],[Ativo]],Historico_Precos[Data],Historico_Posicoes[[#This Row],[Data]])</f>
        <v>24.25</v>
      </c>
    </row>
    <row r="3318" spans="1:7" x14ac:dyDescent="0.25">
      <c r="A3318" s="1" t="s">
        <v>25</v>
      </c>
      <c r="B3318" s="1">
        <v>45782</v>
      </c>
      <c r="C3318" t="s">
        <v>4</v>
      </c>
      <c r="D3318" s="2">
        <v>5386975</v>
      </c>
      <c r="E3318" s="2">
        <v>228659572.59999999</v>
      </c>
      <c r="F3318">
        <v>2.3558930591651078E-2</v>
      </c>
      <c r="G3318">
        <f>SUMIFS(Historico_Precos[Preço D0],Historico_Precos[Ativo],Historico_Posicoes[[#This Row],[Ativo]],Historico_Precos[Data],Historico_Posicoes[[#This Row],[Data]])</f>
        <v>113.41</v>
      </c>
    </row>
    <row r="3319" spans="1:7" x14ac:dyDescent="0.25">
      <c r="A3319" s="1" t="s">
        <v>25</v>
      </c>
      <c r="B3319" s="1">
        <v>45782</v>
      </c>
      <c r="C3319" t="s">
        <v>12</v>
      </c>
      <c r="D3319" s="2">
        <v>6171458.8799999999</v>
      </c>
      <c r="E3319" s="2">
        <v>228659572.59999999</v>
      </c>
      <c r="F3319">
        <v>2.6989724549148397E-2</v>
      </c>
      <c r="G3319">
        <f>SUMIFS(Historico_Precos[Preço D0],Historico_Precos[Ativo],Historico_Posicoes[[#This Row],[Ativo]],Historico_Precos[Data],Historico_Posicoes[[#This Row],[Data]])</f>
        <v>37.47</v>
      </c>
    </row>
    <row r="3320" spans="1:7" x14ac:dyDescent="0.25">
      <c r="A3320" s="1" t="s">
        <v>25</v>
      </c>
      <c r="B3320" s="1">
        <v>45782</v>
      </c>
      <c r="C3320" t="s">
        <v>11</v>
      </c>
      <c r="D3320" s="2">
        <v>8083613</v>
      </c>
      <c r="E3320" s="2">
        <v>228659572.59999999</v>
      </c>
      <c r="F3320">
        <v>3.5352174011716843E-2</v>
      </c>
      <c r="G3320">
        <f>SUMIFS(Historico_Precos[Preço D0],Historico_Precos[Ativo],Historico_Posicoes[[#This Row],[Ativo]],Historico_Precos[Data],Historico_Posicoes[[#This Row],[Data]])</f>
        <v>35.47</v>
      </c>
    </row>
    <row r="3321" spans="1:7" x14ac:dyDescent="0.25">
      <c r="A3321" s="1" t="s">
        <v>26</v>
      </c>
      <c r="B3321" s="1">
        <v>45783</v>
      </c>
      <c r="C3321" t="s">
        <v>4</v>
      </c>
      <c r="D3321" s="2">
        <v>90859501.920000002</v>
      </c>
      <c r="E3321" s="2">
        <v>2341414178</v>
      </c>
      <c r="F3321">
        <v>3.8805394950504141E-2</v>
      </c>
      <c r="G3321">
        <f>SUMIFS(Historico_Precos[Preço D0],Historico_Precos[Ativo],Historico_Posicoes[[#This Row],[Ativo]],Historico_Precos[Data],Historico_Posicoes[[#This Row],[Data]])</f>
        <v>114.72</v>
      </c>
    </row>
    <row r="3322" spans="1:7" x14ac:dyDescent="0.25">
      <c r="A3322" s="1" t="s">
        <v>26</v>
      </c>
      <c r="B3322" s="1">
        <v>45783</v>
      </c>
      <c r="C3322" t="s">
        <v>8</v>
      </c>
      <c r="D3322" s="2">
        <v>122303984</v>
      </c>
      <c r="E3322" s="2">
        <v>2341414178</v>
      </c>
      <c r="F3322">
        <v>5.2235091573789895E-2</v>
      </c>
      <c r="G3322">
        <f>SUMIFS(Historico_Precos[Preço D0],Historico_Precos[Ativo],Historico_Posicoes[[#This Row],[Ativo]],Historico_Precos[Data],Historico_Posicoes[[#This Row],[Data]])</f>
        <v>18.7</v>
      </c>
    </row>
    <row r="3323" spans="1:7" x14ac:dyDescent="0.25">
      <c r="A3323" s="1" t="s">
        <v>26</v>
      </c>
      <c r="B3323" s="1">
        <v>45783</v>
      </c>
      <c r="C3323" t="s">
        <v>13</v>
      </c>
      <c r="D3323" s="2">
        <v>125243898.2</v>
      </c>
      <c r="E3323" s="2">
        <v>2341414178</v>
      </c>
      <c r="F3323">
        <v>5.3490706333290172E-2</v>
      </c>
      <c r="G3323">
        <f>SUMIFS(Historico_Precos[Preço D0],Historico_Precos[Ativo],Historico_Posicoes[[#This Row],[Ativo]],Historico_Precos[Data],Historico_Posicoes[[#This Row],[Data]])</f>
        <v>20.45</v>
      </c>
    </row>
    <row r="3324" spans="1:7" x14ac:dyDescent="0.25">
      <c r="A3324" s="1" t="s">
        <v>26</v>
      </c>
      <c r="B3324" s="1">
        <v>45783</v>
      </c>
      <c r="C3324" t="s">
        <v>6</v>
      </c>
      <c r="D3324" s="2">
        <v>112418183.90000001</v>
      </c>
      <c r="E3324" s="2">
        <v>2341414178</v>
      </c>
      <c r="F3324">
        <v>4.8012942330444883E-2</v>
      </c>
      <c r="G3324">
        <f>SUMIFS(Historico_Precos[Preço D0],Historico_Precos[Ativo],Historico_Posicoes[[#This Row],[Ativo]],Historico_Precos[Data],Historico_Posicoes[[#This Row],[Data]])</f>
        <v>19.05</v>
      </c>
    </row>
    <row r="3325" spans="1:7" x14ac:dyDescent="0.25">
      <c r="A3325" s="1" t="s">
        <v>26</v>
      </c>
      <c r="B3325" s="1">
        <v>45783</v>
      </c>
      <c r="C3325" t="s">
        <v>14</v>
      </c>
      <c r="D3325" s="2">
        <v>126550973.5</v>
      </c>
      <c r="E3325" s="2">
        <v>2341414178</v>
      </c>
      <c r="F3325">
        <v>5.4048948148122132E-2</v>
      </c>
      <c r="G3325">
        <f>SUMIFS(Historico_Precos[Preço D0],Historico_Precos[Ativo],Historico_Posicoes[[#This Row],[Ativo]],Historico_Precos[Data],Historico_Posicoes[[#This Row],[Data]])</f>
        <v>25468.554</v>
      </c>
    </row>
    <row r="3326" spans="1:7" x14ac:dyDescent="0.25">
      <c r="A3326" s="1" t="s">
        <v>26</v>
      </c>
      <c r="B3326" s="1">
        <v>45783</v>
      </c>
      <c r="C3326" t="s">
        <v>15</v>
      </c>
      <c r="D3326" s="2">
        <v>106393281.7</v>
      </c>
      <c r="E3326" s="2">
        <v>2341414178</v>
      </c>
      <c r="F3326">
        <v>4.5439752906459081E-2</v>
      </c>
      <c r="G3326">
        <f>SUMIFS(Historico_Precos[Preço D0],Historico_Precos[Ativo],Historico_Posicoes[[#This Row],[Ativo]],Historico_Precos[Data],Historico_Posicoes[[#This Row],[Data]])</f>
        <v>180.41654</v>
      </c>
    </row>
    <row r="3327" spans="1:7" x14ac:dyDescent="0.25">
      <c r="A3327" s="1" t="s">
        <v>26</v>
      </c>
      <c r="B3327" s="1">
        <v>45783</v>
      </c>
      <c r="C3327" t="s">
        <v>7</v>
      </c>
      <c r="D3327" s="2">
        <v>144348174.69999999</v>
      </c>
      <c r="E3327" s="2">
        <v>2341414178</v>
      </c>
      <c r="F3327">
        <v>6.1649995996564767E-2</v>
      </c>
      <c r="G3327">
        <f>SUMIFS(Historico_Precos[Preço D0],Historico_Precos[Ativo],Historico_Posicoes[[#This Row],[Ativo]],Historico_Precos[Data],Historico_Posicoes[[#This Row],[Data]])</f>
        <v>23.47</v>
      </c>
    </row>
    <row r="3328" spans="1:7" x14ac:dyDescent="0.25">
      <c r="A3328" s="1" t="s">
        <v>26</v>
      </c>
      <c r="B3328" s="1">
        <v>45783</v>
      </c>
      <c r="C3328" t="s">
        <v>2</v>
      </c>
      <c r="D3328" s="2">
        <v>233066950</v>
      </c>
      <c r="E3328" s="2">
        <v>2341414178</v>
      </c>
      <c r="F3328">
        <v>9.9541103060664909E-2</v>
      </c>
      <c r="G3328">
        <f>SUMIFS(Historico_Precos[Preço D0],Historico_Precos[Ativo],Historico_Posicoes[[#This Row],[Ativo]],Historico_Precos[Data],Historico_Posicoes[[#This Row],[Data]])</f>
        <v>44.75</v>
      </c>
    </row>
    <row r="3329" spans="1:7" x14ac:dyDescent="0.25">
      <c r="A3329" s="1" t="s">
        <v>26</v>
      </c>
      <c r="B3329" s="1">
        <v>45783</v>
      </c>
      <c r="C3329" t="s">
        <v>5</v>
      </c>
      <c r="D3329" s="2">
        <v>88486942.439999998</v>
      </c>
      <c r="E3329" s="2">
        <v>2341414178</v>
      </c>
      <c r="F3329">
        <v>3.7792093031393609E-2</v>
      </c>
      <c r="G3329">
        <f>SUMIFS(Historico_Precos[Preço D0],Historico_Precos[Ativo],Historico_Posicoes[[#This Row],[Ativo]],Historico_Precos[Data],Historico_Posicoes[[#This Row],[Data]])</f>
        <v>50.44</v>
      </c>
    </row>
    <row r="3330" spans="1:7" x14ac:dyDescent="0.25">
      <c r="A3330" s="1" t="s">
        <v>26</v>
      </c>
      <c r="B3330" s="1">
        <v>45783</v>
      </c>
      <c r="C3330" t="s">
        <v>3</v>
      </c>
      <c r="D3330" s="2">
        <v>192423137.09999999</v>
      </c>
      <c r="E3330" s="2">
        <v>2341414178</v>
      </c>
      <c r="F3330">
        <v>8.2182442947520237E-2</v>
      </c>
      <c r="G3330">
        <f>SUMIFS(Historico_Precos[Preço D0],Historico_Precos[Ativo],Historico_Posicoes[[#This Row],[Ativo]],Historico_Precos[Data],Historico_Posicoes[[#This Row],[Data]])</f>
        <v>35.81</v>
      </c>
    </row>
    <row r="3331" spans="1:7" x14ac:dyDescent="0.25">
      <c r="A3331" s="1" t="s">
        <v>26</v>
      </c>
      <c r="B3331" s="1">
        <v>45783</v>
      </c>
      <c r="C3331" t="s">
        <v>10</v>
      </c>
      <c r="D3331" s="2">
        <v>139598025</v>
      </c>
      <c r="E3331" s="2">
        <v>2341414178</v>
      </c>
      <c r="F3331">
        <v>5.9621243567954514E-2</v>
      </c>
      <c r="G3331">
        <f>SUMIFS(Historico_Precos[Preço D0],Historico_Precos[Ativo],Historico_Posicoes[[#This Row],[Ativo]],Historico_Precos[Data],Historico_Posicoes[[#This Row],[Data]])</f>
        <v>13.25</v>
      </c>
    </row>
    <row r="3332" spans="1:7" x14ac:dyDescent="0.25">
      <c r="A3332" s="1" t="s">
        <v>26</v>
      </c>
      <c r="B3332" s="1">
        <v>45783</v>
      </c>
      <c r="C3332" t="s">
        <v>12</v>
      </c>
      <c r="D3332" s="2">
        <v>76009779.280000001</v>
      </c>
      <c r="E3332" s="2">
        <v>2341414178</v>
      </c>
      <c r="F3332">
        <v>3.2463192541580317E-2</v>
      </c>
      <c r="G3332">
        <f>SUMIFS(Historico_Precos[Preço D0],Historico_Precos[Ativo],Historico_Posicoes[[#This Row],[Ativo]],Historico_Precos[Data],Historico_Posicoes[[#This Row],[Data]])</f>
        <v>37.36</v>
      </c>
    </row>
    <row r="3333" spans="1:7" x14ac:dyDescent="0.25">
      <c r="A3333" s="1" t="s">
        <v>25</v>
      </c>
      <c r="B3333" s="1">
        <v>45783</v>
      </c>
      <c r="C3333" t="s">
        <v>14</v>
      </c>
      <c r="D3333" s="2">
        <v>6056741.3344999999</v>
      </c>
      <c r="E3333" s="2">
        <v>228961354.59999999</v>
      </c>
      <c r="F3333">
        <v>2.645311626969209E-2</v>
      </c>
      <c r="G3333">
        <f>SUMIFS(Historico_Precos[Preço D0],Historico_Precos[Ativo],Historico_Posicoes[[#This Row],[Ativo]],Historico_Precos[Data],Historico_Posicoes[[#This Row],[Data]])</f>
        <v>25468.554</v>
      </c>
    </row>
    <row r="3334" spans="1:7" x14ac:dyDescent="0.25">
      <c r="A3334" s="1" t="s">
        <v>25</v>
      </c>
      <c r="B3334" s="1">
        <v>45783</v>
      </c>
      <c r="C3334" t="s">
        <v>15</v>
      </c>
      <c r="D3334" s="2">
        <v>9120083.4131999984</v>
      </c>
      <c r="E3334" s="2">
        <v>228961354.59999999</v>
      </c>
      <c r="F3334">
        <v>3.9832413767524062E-2</v>
      </c>
      <c r="G3334">
        <f>SUMIFS(Historico_Precos[Preço D0],Historico_Precos[Ativo],Historico_Posicoes[[#This Row],[Ativo]],Historico_Precos[Data],Historico_Posicoes[[#This Row],[Data]])</f>
        <v>180.41654</v>
      </c>
    </row>
    <row r="3335" spans="1:7" x14ac:dyDescent="0.25">
      <c r="A3335" s="1" t="s">
        <v>24</v>
      </c>
      <c r="B3335" s="1">
        <v>45783</v>
      </c>
      <c r="C3335" t="s">
        <v>6</v>
      </c>
      <c r="D3335" s="2">
        <v>4407141.3</v>
      </c>
      <c r="E3335" s="2">
        <v>94576478.450000003</v>
      </c>
      <c r="F3335">
        <v>4.6598703739322823E-2</v>
      </c>
      <c r="G3335">
        <f>SUMIFS(Historico_Precos[Preço D0],Historico_Precos[Ativo],Historico_Posicoes[[#This Row],[Ativo]],Historico_Precos[Data],Historico_Posicoes[[#This Row],[Data]])</f>
        <v>19.05</v>
      </c>
    </row>
    <row r="3336" spans="1:7" x14ac:dyDescent="0.25">
      <c r="A3336" s="1" t="s">
        <v>24</v>
      </c>
      <c r="B3336" s="1">
        <v>45783</v>
      </c>
      <c r="C3336" t="s">
        <v>4</v>
      </c>
      <c r="D3336" s="2">
        <v>3258048</v>
      </c>
      <c r="E3336" s="2">
        <v>94576478.450000003</v>
      </c>
      <c r="F3336">
        <v>3.4448819129192267E-2</v>
      </c>
      <c r="G3336">
        <f>SUMIFS(Historico_Precos[Preço D0],Historico_Precos[Ativo],Historico_Posicoes[[#This Row],[Ativo]],Historico_Precos[Data],Historico_Posicoes[[#This Row],[Data]])</f>
        <v>114.72</v>
      </c>
    </row>
    <row r="3337" spans="1:7" x14ac:dyDescent="0.25">
      <c r="A3337" s="1" t="s">
        <v>24</v>
      </c>
      <c r="B3337" s="1">
        <v>45783</v>
      </c>
      <c r="C3337" t="s">
        <v>3</v>
      </c>
      <c r="D3337" s="2">
        <v>7396412.2599999998</v>
      </c>
      <c r="E3337" s="2">
        <v>94576478.450000003</v>
      </c>
      <c r="F3337">
        <v>7.8205621325922819E-2</v>
      </c>
      <c r="G3337">
        <f>SUMIFS(Historico_Precos[Preço D0],Historico_Precos[Ativo],Historico_Posicoes[[#This Row],[Ativo]],Historico_Precos[Data],Historico_Posicoes[[#This Row],[Data]])</f>
        <v>35.81</v>
      </c>
    </row>
    <row r="3338" spans="1:7" x14ac:dyDescent="0.25">
      <c r="A3338" s="1" t="s">
        <v>24</v>
      </c>
      <c r="B3338" s="1">
        <v>45783</v>
      </c>
      <c r="C3338" t="s">
        <v>7</v>
      </c>
      <c r="D3338" s="2">
        <v>5403075.6399999997</v>
      </c>
      <c r="E3338" s="2">
        <v>94576478.450000003</v>
      </c>
      <c r="F3338">
        <v>5.7129169203064142E-2</v>
      </c>
      <c r="G3338">
        <f>SUMIFS(Historico_Precos[Preço D0],Historico_Precos[Ativo],Historico_Posicoes[[#This Row],[Ativo]],Historico_Precos[Data],Historico_Posicoes[[#This Row],[Data]])</f>
        <v>23.47</v>
      </c>
    </row>
    <row r="3339" spans="1:7" x14ac:dyDescent="0.25">
      <c r="A3339" s="1" t="s">
        <v>24</v>
      </c>
      <c r="B3339" s="1">
        <v>45783</v>
      </c>
      <c r="C3339" t="s">
        <v>5</v>
      </c>
      <c r="D3339" s="2">
        <v>3446262.56</v>
      </c>
      <c r="E3339" s="2">
        <v>94576478.450000003</v>
      </c>
      <c r="F3339">
        <v>3.6438897033176647E-2</v>
      </c>
      <c r="G3339">
        <f>SUMIFS(Historico_Precos[Preço D0],Historico_Precos[Ativo],Historico_Posicoes[[#This Row],[Ativo]],Historico_Precos[Data],Historico_Posicoes[[#This Row],[Data]])</f>
        <v>50.44</v>
      </c>
    </row>
    <row r="3340" spans="1:7" x14ac:dyDescent="0.25">
      <c r="A3340" s="1" t="s">
        <v>24</v>
      </c>
      <c r="B3340" s="1">
        <v>45783</v>
      </c>
      <c r="C3340" t="s">
        <v>10</v>
      </c>
      <c r="D3340" s="2">
        <v>5375525</v>
      </c>
      <c r="E3340" s="2">
        <v>94576478.450000003</v>
      </c>
      <c r="F3340">
        <v>5.6837863791279697E-2</v>
      </c>
      <c r="G3340">
        <f>SUMIFS(Historico_Precos[Preço D0],Historico_Precos[Ativo],Historico_Posicoes[[#This Row],[Ativo]],Historico_Precos[Data],Historico_Posicoes[[#This Row],[Data]])</f>
        <v>13.25</v>
      </c>
    </row>
    <row r="3341" spans="1:7" x14ac:dyDescent="0.25">
      <c r="A3341" s="1" t="s">
        <v>24</v>
      </c>
      <c r="B3341" s="1">
        <v>45783</v>
      </c>
      <c r="C3341" t="s">
        <v>11</v>
      </c>
      <c r="D3341" s="2">
        <v>3996457</v>
      </c>
      <c r="E3341" s="2">
        <v>94576478.450000003</v>
      </c>
      <c r="F3341">
        <v>4.2256352377434074E-2</v>
      </c>
      <c r="G3341">
        <f>SUMIFS(Historico_Precos[Preço D0],Historico_Precos[Ativo],Historico_Posicoes[[#This Row],[Ativo]],Historico_Precos[Data],Historico_Posicoes[[#This Row],[Data]])</f>
        <v>36.97</v>
      </c>
    </row>
    <row r="3342" spans="1:7" x14ac:dyDescent="0.25">
      <c r="A3342" s="1" t="s">
        <v>24</v>
      </c>
      <c r="B3342" s="1">
        <v>45783</v>
      </c>
      <c r="C3342" t="s">
        <v>9</v>
      </c>
      <c r="D3342" s="2">
        <v>7667512.1600000001</v>
      </c>
      <c r="E3342" s="2">
        <v>94576478.450000003</v>
      </c>
      <c r="F3342">
        <v>8.1072083520783697E-2</v>
      </c>
      <c r="G3342">
        <f>SUMIFS(Historico_Precos[Preço D0],Historico_Precos[Ativo],Historico_Posicoes[[#This Row],[Ativo]],Historico_Precos[Data],Historico_Posicoes[[#This Row],[Data]])</f>
        <v>43.12</v>
      </c>
    </row>
    <row r="3343" spans="1:7" x14ac:dyDescent="0.25">
      <c r="A3343" s="1" t="s">
        <v>24</v>
      </c>
      <c r="B3343" s="1">
        <v>45783</v>
      </c>
      <c r="C3343" t="s">
        <v>14</v>
      </c>
      <c r="D3343" s="2">
        <v>2646643.2719999999</v>
      </c>
      <c r="E3343" s="2">
        <v>94576478.450000003</v>
      </c>
      <c r="F3343">
        <v>2.7984159649158513E-2</v>
      </c>
      <c r="G3343">
        <f>SUMIFS(Historico_Precos[Preço D0],Historico_Precos[Ativo],Historico_Posicoes[[#This Row],[Ativo]],Historico_Precos[Data],Historico_Posicoes[[#This Row],[Data]])</f>
        <v>25468.554</v>
      </c>
    </row>
    <row r="3344" spans="1:7" x14ac:dyDescent="0.25">
      <c r="A3344" s="1" t="s">
        <v>24</v>
      </c>
      <c r="B3344" s="1">
        <v>45783</v>
      </c>
      <c r="C3344" t="s">
        <v>12</v>
      </c>
      <c r="D3344" s="2">
        <v>2865960.32</v>
      </c>
      <c r="E3344" s="2">
        <v>94576478.450000003</v>
      </c>
      <c r="F3344">
        <v>3.0303098264703888E-2</v>
      </c>
      <c r="G3344">
        <f>SUMIFS(Historico_Precos[Preço D0],Historico_Precos[Ativo],Historico_Posicoes[[#This Row],[Ativo]],Historico_Precos[Data],Historico_Posicoes[[#This Row],[Data]])</f>
        <v>37.36</v>
      </c>
    </row>
    <row r="3345" spans="1:7" x14ac:dyDescent="0.25">
      <c r="A3345" s="1" t="s">
        <v>24</v>
      </c>
      <c r="B3345" s="1">
        <v>45783</v>
      </c>
      <c r="C3345" t="s">
        <v>15</v>
      </c>
      <c r="D3345" s="2">
        <v>4125490.193</v>
      </c>
      <c r="E3345" s="2">
        <v>94576478.450000003</v>
      </c>
      <c r="F3345">
        <v>4.3620678847553343E-2</v>
      </c>
      <c r="G3345">
        <f>SUMIFS(Historico_Precos[Preço D0],Historico_Precos[Ativo],Historico_Posicoes[[#This Row],[Ativo]],Historico_Precos[Data],Historico_Posicoes[[#This Row],[Data]])</f>
        <v>180.41654</v>
      </c>
    </row>
    <row r="3346" spans="1:7" x14ac:dyDescent="0.25">
      <c r="A3346" s="1" t="s">
        <v>24</v>
      </c>
      <c r="B3346" s="1">
        <v>45783</v>
      </c>
      <c r="C3346" t="s">
        <v>13</v>
      </c>
      <c r="D3346" s="2">
        <v>4920903.95</v>
      </c>
      <c r="E3346" s="2">
        <v>94576478.450000003</v>
      </c>
      <c r="F3346">
        <v>5.2030949244970537E-2</v>
      </c>
      <c r="G3346">
        <f>SUMIFS(Historico_Precos[Preço D0],Historico_Precos[Ativo],Historico_Posicoes[[#This Row],[Ativo]],Historico_Precos[Data],Historico_Posicoes[[#This Row],[Data]])</f>
        <v>20.45</v>
      </c>
    </row>
    <row r="3347" spans="1:7" x14ac:dyDescent="0.25">
      <c r="A3347" s="1" t="s">
        <v>24</v>
      </c>
      <c r="B3347" s="1">
        <v>45783</v>
      </c>
      <c r="C3347" t="s">
        <v>8</v>
      </c>
      <c r="D3347" s="2">
        <v>4664995.5</v>
      </c>
      <c r="E3347" s="2">
        <v>94576478.450000003</v>
      </c>
      <c r="F3347">
        <v>4.9325113140750484E-2</v>
      </c>
      <c r="G3347">
        <f>SUMIFS(Historico_Precos[Preço D0],Historico_Precos[Ativo],Historico_Posicoes[[#This Row],[Ativo]],Historico_Precos[Data],Historico_Posicoes[[#This Row],[Data]])</f>
        <v>18.7</v>
      </c>
    </row>
    <row r="3348" spans="1:7" x14ac:dyDescent="0.25">
      <c r="A3348" s="1" t="s">
        <v>24</v>
      </c>
      <c r="B3348" s="1">
        <v>45783</v>
      </c>
      <c r="C3348" t="s">
        <v>2</v>
      </c>
      <c r="D3348" s="2">
        <v>8349410.25</v>
      </c>
      <c r="E3348" s="2">
        <v>94576478.450000003</v>
      </c>
      <c r="F3348">
        <v>8.8282101288155959E-2</v>
      </c>
      <c r="G3348">
        <f>SUMIFS(Historico_Precos[Preço D0],Historico_Precos[Ativo],Historico_Posicoes[[#This Row],[Ativo]],Historico_Precos[Data],Historico_Posicoes[[#This Row],[Data]])</f>
        <v>44.75</v>
      </c>
    </row>
    <row r="3349" spans="1:7" x14ac:dyDescent="0.25">
      <c r="A3349" s="1" t="s">
        <v>25</v>
      </c>
      <c r="B3349" s="1">
        <v>45783</v>
      </c>
      <c r="C3349" t="s">
        <v>4</v>
      </c>
      <c r="D3349" s="2">
        <v>5449200</v>
      </c>
      <c r="E3349" s="2">
        <v>228961354.59999999</v>
      </c>
      <c r="F3349">
        <v>2.3799649550116701E-2</v>
      </c>
      <c r="G3349">
        <f>SUMIFS(Historico_Precos[Preço D0],Historico_Precos[Ativo],Historico_Posicoes[[#This Row],[Ativo]],Historico_Precos[Data],Historico_Posicoes[[#This Row],[Data]])</f>
        <v>114.72</v>
      </c>
    </row>
    <row r="3350" spans="1:7" x14ac:dyDescent="0.25">
      <c r="A3350" s="1" t="s">
        <v>25</v>
      </c>
      <c r="B3350" s="1">
        <v>45783</v>
      </c>
      <c r="C3350" t="s">
        <v>3</v>
      </c>
      <c r="D3350" s="2">
        <v>14857318.33</v>
      </c>
      <c r="E3350" s="2">
        <v>228961354.59999999</v>
      </c>
      <c r="F3350">
        <v>6.4890070011841203E-2</v>
      </c>
      <c r="G3350">
        <f>SUMIFS(Historico_Precos[Preço D0],Historico_Precos[Ativo],Historico_Posicoes[[#This Row],[Ativo]],Historico_Precos[Data],Historico_Posicoes[[#This Row],[Data]])</f>
        <v>35.81</v>
      </c>
    </row>
    <row r="3351" spans="1:7" x14ac:dyDescent="0.25">
      <c r="A3351" s="1" t="s">
        <v>25</v>
      </c>
      <c r="B3351" s="1">
        <v>45783</v>
      </c>
      <c r="C3351" t="s">
        <v>5</v>
      </c>
      <c r="D3351" s="2">
        <v>6673010.2400000002</v>
      </c>
      <c r="E3351" s="2">
        <v>228961354.59999999</v>
      </c>
      <c r="F3351">
        <v>2.9144701085726369E-2</v>
      </c>
      <c r="G3351">
        <f>SUMIFS(Historico_Precos[Preço D0],Historico_Precos[Ativo],Historico_Posicoes[[#This Row],[Ativo]],Historico_Precos[Data],Historico_Posicoes[[#This Row],[Data]])</f>
        <v>50.44</v>
      </c>
    </row>
    <row r="3352" spans="1:7" x14ac:dyDescent="0.25">
      <c r="A3352" s="1" t="s">
        <v>25</v>
      </c>
      <c r="B3352" s="1">
        <v>45783</v>
      </c>
      <c r="C3352" t="s">
        <v>6</v>
      </c>
      <c r="D3352" s="2">
        <v>8758104.1500000004</v>
      </c>
      <c r="E3352" s="2">
        <v>228961354.59999999</v>
      </c>
      <c r="F3352">
        <v>3.8251451496260497E-2</v>
      </c>
      <c r="G3352">
        <f>SUMIFS(Historico_Precos[Preço D0],Historico_Precos[Ativo],Historico_Posicoes[[#This Row],[Ativo]],Historico_Precos[Data],Historico_Posicoes[[#This Row],[Data]])</f>
        <v>19.05</v>
      </c>
    </row>
    <row r="3353" spans="1:7" x14ac:dyDescent="0.25">
      <c r="A3353" s="1" t="s">
        <v>25</v>
      </c>
      <c r="B3353" s="1">
        <v>45783</v>
      </c>
      <c r="C3353" t="s">
        <v>8</v>
      </c>
      <c r="D3353" s="2">
        <v>9548519.1999999993</v>
      </c>
      <c r="E3353" s="2">
        <v>228961354.59999999</v>
      </c>
      <c r="F3353">
        <v>4.1703628180753259E-2</v>
      </c>
      <c r="G3353">
        <f>SUMIFS(Historico_Precos[Preço D0],Historico_Precos[Ativo],Historico_Posicoes[[#This Row],[Ativo]],Historico_Precos[Data],Historico_Posicoes[[#This Row],[Data]])</f>
        <v>18.7</v>
      </c>
    </row>
    <row r="3354" spans="1:7" x14ac:dyDescent="0.25">
      <c r="A3354" s="1" t="s">
        <v>25</v>
      </c>
      <c r="B3354" s="1">
        <v>45783</v>
      </c>
      <c r="C3354" t="s">
        <v>11</v>
      </c>
      <c r="D3354" s="2">
        <v>11834097</v>
      </c>
      <c r="E3354" s="2">
        <v>228961354.59999999</v>
      </c>
      <c r="F3354">
        <v>5.1686001861206671E-2</v>
      </c>
      <c r="G3354">
        <f>SUMIFS(Historico_Precos[Preço D0],Historico_Precos[Ativo],Historico_Posicoes[[#This Row],[Ativo]],Historico_Precos[Data],Historico_Posicoes[[#This Row],[Data]])</f>
        <v>36.97</v>
      </c>
    </row>
    <row r="3355" spans="1:7" x14ac:dyDescent="0.25">
      <c r="A3355" s="1" t="s">
        <v>25</v>
      </c>
      <c r="B3355" s="1">
        <v>45783</v>
      </c>
      <c r="C3355" t="s">
        <v>10</v>
      </c>
      <c r="D3355" s="2">
        <v>11053150</v>
      </c>
      <c r="E3355" s="2">
        <v>228961354.59999999</v>
      </c>
      <c r="F3355">
        <v>4.8275177351697937E-2</v>
      </c>
      <c r="G3355">
        <f>SUMIFS(Historico_Precos[Preço D0],Historico_Precos[Ativo],Historico_Posicoes[[#This Row],[Ativo]],Historico_Precos[Data],Historico_Posicoes[[#This Row],[Data]])</f>
        <v>13.25</v>
      </c>
    </row>
    <row r="3356" spans="1:7" x14ac:dyDescent="0.25">
      <c r="A3356" s="1" t="s">
        <v>25</v>
      </c>
      <c r="B3356" s="1">
        <v>45783</v>
      </c>
      <c r="C3356" t="s">
        <v>13</v>
      </c>
      <c r="D3356" s="2">
        <v>10468845.800000001</v>
      </c>
      <c r="E3356" s="2">
        <v>228961354.59999999</v>
      </c>
      <c r="F3356">
        <v>4.5723199962235027E-2</v>
      </c>
      <c r="G3356">
        <f>SUMIFS(Historico_Precos[Preço D0],Historico_Precos[Ativo],Historico_Posicoes[[#This Row],[Ativo]],Historico_Precos[Data],Historico_Posicoes[[#This Row],[Data]])</f>
        <v>20.45</v>
      </c>
    </row>
    <row r="3357" spans="1:7" x14ac:dyDescent="0.25">
      <c r="A3357" s="1" t="s">
        <v>25</v>
      </c>
      <c r="B3357" s="1">
        <v>45783</v>
      </c>
      <c r="C3357" t="s">
        <v>7</v>
      </c>
      <c r="D3357" s="2">
        <v>12144175.98</v>
      </c>
      <c r="E3357" s="2">
        <v>228961354.59999999</v>
      </c>
      <c r="F3357">
        <v>5.304028708781932E-2</v>
      </c>
      <c r="G3357">
        <f>SUMIFS(Historico_Precos[Preço D0],Historico_Precos[Ativo],Historico_Posicoes[[#This Row],[Ativo]],Historico_Precos[Data],Historico_Posicoes[[#This Row],[Data]])</f>
        <v>23.47</v>
      </c>
    </row>
    <row r="3358" spans="1:7" x14ac:dyDescent="0.25">
      <c r="A3358" s="1" t="s">
        <v>25</v>
      </c>
      <c r="B3358" s="1">
        <v>45783</v>
      </c>
      <c r="C3358" t="s">
        <v>9</v>
      </c>
      <c r="D3358" s="2">
        <v>15494870.16</v>
      </c>
      <c r="E3358" s="2">
        <v>228961354.59999999</v>
      </c>
      <c r="F3358">
        <v>6.7674609049504633E-2</v>
      </c>
      <c r="G3358">
        <f>SUMIFS(Historico_Precos[Preço D0],Historico_Precos[Ativo],Historico_Posicoes[[#This Row],[Ativo]],Historico_Precos[Data],Historico_Posicoes[[#This Row],[Data]])</f>
        <v>43.12</v>
      </c>
    </row>
    <row r="3359" spans="1:7" x14ac:dyDescent="0.25">
      <c r="A3359" s="1" t="s">
        <v>25</v>
      </c>
      <c r="B3359" s="1">
        <v>45783</v>
      </c>
      <c r="C3359" t="s">
        <v>2</v>
      </c>
      <c r="D3359" s="2">
        <v>17939022</v>
      </c>
      <c r="E3359" s="2">
        <v>228961354.59999999</v>
      </c>
      <c r="F3359">
        <v>7.8349562664580777E-2</v>
      </c>
      <c r="G3359">
        <f>SUMIFS(Historico_Precos[Preço D0],Historico_Precos[Ativo],Historico_Posicoes[[#This Row],[Ativo]],Historico_Precos[Data],Historico_Posicoes[[#This Row],[Data]])</f>
        <v>44.75</v>
      </c>
    </row>
    <row r="3360" spans="1:7" x14ac:dyDescent="0.25">
      <c r="A3360" s="1" t="s">
        <v>25</v>
      </c>
      <c r="B3360" s="1">
        <v>45783</v>
      </c>
      <c r="C3360" t="s">
        <v>12</v>
      </c>
      <c r="D3360" s="2">
        <v>6153341.4400000004</v>
      </c>
      <c r="E3360" s="2">
        <v>228961354.59999999</v>
      </c>
      <c r="F3360">
        <v>2.6875021991156583E-2</v>
      </c>
      <c r="G3360">
        <f>SUMIFS(Historico_Precos[Preço D0],Historico_Precos[Ativo],Historico_Posicoes[[#This Row],[Ativo]],Historico_Precos[Data],Historico_Posicoes[[#This Row],[Data]])</f>
        <v>37.36</v>
      </c>
    </row>
    <row r="3361" spans="1:7" x14ac:dyDescent="0.25">
      <c r="A3361" s="1" t="s">
        <v>26</v>
      </c>
      <c r="B3361" s="1">
        <v>45784</v>
      </c>
      <c r="C3361" t="s">
        <v>8</v>
      </c>
      <c r="D3361" s="2">
        <v>99670964.400000006</v>
      </c>
      <c r="E3361" s="2">
        <v>2343580757</v>
      </c>
      <c r="F3361">
        <v>4.252934920304946E-2</v>
      </c>
      <c r="G3361">
        <f>SUMIFS(Historico_Precos[Preço D0],Historico_Precos[Ativo],Historico_Posicoes[[#This Row],[Ativo]],Historico_Precos[Data],Historico_Posicoes[[#This Row],[Data]])</f>
        <v>17.97</v>
      </c>
    </row>
    <row r="3362" spans="1:7" x14ac:dyDescent="0.25">
      <c r="A3362" s="1" t="s">
        <v>26</v>
      </c>
      <c r="B3362" s="1">
        <v>45784</v>
      </c>
      <c r="C3362" t="s">
        <v>10</v>
      </c>
      <c r="D3362" s="2">
        <v>145392660</v>
      </c>
      <c r="E3362" s="2">
        <v>2343580757</v>
      </c>
      <c r="F3362">
        <v>6.2038681434693141E-2</v>
      </c>
      <c r="G3362">
        <f>SUMIFS(Historico_Precos[Preço D0],Historico_Precos[Ativo],Historico_Posicoes[[#This Row],[Ativo]],Historico_Precos[Data],Historico_Posicoes[[#This Row],[Data]])</f>
        <v>13.8</v>
      </c>
    </row>
    <row r="3363" spans="1:7" x14ac:dyDescent="0.25">
      <c r="A3363" s="1" t="s">
        <v>26</v>
      </c>
      <c r="B3363" s="1">
        <v>45784</v>
      </c>
      <c r="C3363" t="s">
        <v>13</v>
      </c>
      <c r="D3363" s="2">
        <v>126722132.8</v>
      </c>
      <c r="E3363" s="2">
        <v>2343580757</v>
      </c>
      <c r="F3363">
        <v>5.4072014553582542E-2</v>
      </c>
      <c r="G3363">
        <f>SUMIFS(Historico_Precos[Preço D0],Historico_Precos[Ativo],Historico_Posicoes[[#This Row],[Ativo]],Historico_Precos[Data],Historico_Posicoes[[#This Row],[Data]])</f>
        <v>20.309999999999999</v>
      </c>
    </row>
    <row r="3364" spans="1:7" x14ac:dyDescent="0.25">
      <c r="A3364" s="1" t="s">
        <v>26</v>
      </c>
      <c r="B3364" s="1">
        <v>45784</v>
      </c>
      <c r="C3364" t="s">
        <v>2</v>
      </c>
      <c r="D3364" s="2">
        <v>232494048</v>
      </c>
      <c r="E3364" s="2">
        <v>2343580757</v>
      </c>
      <c r="F3364">
        <v>9.9204624080295775E-2</v>
      </c>
      <c r="G3364">
        <f>SUMIFS(Historico_Precos[Preço D0],Historico_Precos[Ativo],Historico_Posicoes[[#This Row],[Ativo]],Historico_Precos[Data],Historico_Posicoes[[#This Row],[Data]])</f>
        <v>44.64</v>
      </c>
    </row>
    <row r="3365" spans="1:7" x14ac:dyDescent="0.25">
      <c r="A3365" s="1" t="s">
        <v>26</v>
      </c>
      <c r="B3365" s="1">
        <v>45784</v>
      </c>
      <c r="C3365" t="s">
        <v>5</v>
      </c>
      <c r="D3365" s="2">
        <v>89890383.239999995</v>
      </c>
      <c r="E3365" s="2">
        <v>2343580757</v>
      </c>
      <c r="F3365">
        <v>3.8355999882448255E-2</v>
      </c>
      <c r="G3365">
        <f>SUMIFS(Historico_Precos[Preço D0],Historico_Precos[Ativo],Historico_Posicoes[[#This Row],[Ativo]],Historico_Precos[Data],Historico_Posicoes[[#This Row],[Data]])</f>
        <v>51.24</v>
      </c>
    </row>
    <row r="3366" spans="1:7" x14ac:dyDescent="0.25">
      <c r="A3366" s="1" t="s">
        <v>26</v>
      </c>
      <c r="B3366" s="1">
        <v>45784</v>
      </c>
      <c r="C3366" t="s">
        <v>12</v>
      </c>
      <c r="D3366" s="2">
        <v>76904969.400000006</v>
      </c>
      <c r="E3366" s="2">
        <v>2343580757</v>
      </c>
      <c r="F3366">
        <v>3.2815156537829522E-2</v>
      </c>
      <c r="G3366">
        <f>SUMIFS(Historico_Precos[Preço D0],Historico_Precos[Ativo],Historico_Posicoes[[#This Row],[Ativo]],Historico_Precos[Data],Historico_Posicoes[[#This Row],[Data]])</f>
        <v>37.799999999999997</v>
      </c>
    </row>
    <row r="3367" spans="1:7" x14ac:dyDescent="0.25">
      <c r="A3367" s="1" t="s">
        <v>26</v>
      </c>
      <c r="B3367" s="1">
        <v>45784</v>
      </c>
      <c r="C3367" t="s">
        <v>14</v>
      </c>
      <c r="D3367" s="2">
        <v>117174256.90000001</v>
      </c>
      <c r="E3367" s="2">
        <v>2343580757</v>
      </c>
      <c r="F3367">
        <v>4.9997959980689503E-2</v>
      </c>
      <c r="G3367">
        <f>SUMIFS(Historico_Precos[Preço D0],Historico_Precos[Ativo],Historico_Posicoes[[#This Row],[Ativo]],Historico_Precos[Data],Historico_Posicoes[[#This Row],[Data]])</f>
        <v>25987.229229999997</v>
      </c>
    </row>
    <row r="3368" spans="1:7" x14ac:dyDescent="0.25">
      <c r="A3368" s="1" t="s">
        <v>26</v>
      </c>
      <c r="B3368" s="1">
        <v>45784</v>
      </c>
      <c r="C3368" t="s">
        <v>15</v>
      </c>
      <c r="D3368" s="2">
        <v>108344100.59999999</v>
      </c>
      <c r="E3368" s="2">
        <v>2343580757</v>
      </c>
      <c r="F3368">
        <v>4.6230154551486616E-2</v>
      </c>
      <c r="G3368">
        <f>SUMIFS(Historico_Precos[Preço D0],Historico_Precos[Ativo],Historico_Posicoes[[#This Row],[Ativo]],Historico_Precos[Data],Historico_Posicoes[[#This Row],[Data]])</f>
        <v>181.972296</v>
      </c>
    </row>
    <row r="3369" spans="1:7" x14ac:dyDescent="0.25">
      <c r="A3369" s="1" t="s">
        <v>26</v>
      </c>
      <c r="B3369" s="1">
        <v>45784</v>
      </c>
      <c r="C3369" t="s">
        <v>6</v>
      </c>
      <c r="D3369" s="2">
        <v>112991568.8</v>
      </c>
      <c r="E3369" s="2">
        <v>2343580757</v>
      </c>
      <c r="F3369">
        <v>4.8213217514483965E-2</v>
      </c>
      <c r="G3369">
        <f>SUMIFS(Historico_Precos[Preço D0],Historico_Precos[Ativo],Historico_Posicoes[[#This Row],[Ativo]],Historico_Precos[Data],Historico_Posicoes[[#This Row],[Data]])</f>
        <v>18.75</v>
      </c>
    </row>
    <row r="3370" spans="1:7" x14ac:dyDescent="0.25">
      <c r="A3370" s="1" t="s">
        <v>26</v>
      </c>
      <c r="B3370" s="1">
        <v>45784</v>
      </c>
      <c r="C3370" t="s">
        <v>7</v>
      </c>
      <c r="D3370" s="2">
        <v>144901704.09999999</v>
      </c>
      <c r="E3370" s="2">
        <v>2343580757</v>
      </c>
      <c r="F3370">
        <v>6.1829191790039942E-2</v>
      </c>
      <c r="G3370">
        <f>SUMIFS(Historico_Precos[Preço D0],Historico_Precos[Ativo],Historico_Posicoes[[#This Row],[Ativo]],Historico_Precos[Data],Historico_Posicoes[[#This Row],[Data]])</f>
        <v>23.56</v>
      </c>
    </row>
    <row r="3371" spans="1:7" x14ac:dyDescent="0.25">
      <c r="A3371" s="1" t="s">
        <v>26</v>
      </c>
      <c r="B3371" s="1">
        <v>45784</v>
      </c>
      <c r="C3371" t="s">
        <v>4</v>
      </c>
      <c r="D3371" s="2">
        <v>91516871.049999997</v>
      </c>
      <c r="E3371" s="2">
        <v>2343580757</v>
      </c>
      <c r="F3371">
        <v>3.9050018130013173E-2</v>
      </c>
      <c r="G3371">
        <f>SUMIFS(Historico_Precos[Preço D0],Historico_Precos[Ativo],Historico_Posicoes[[#This Row],[Ativo]],Historico_Precos[Data],Historico_Posicoes[[#This Row],[Data]])</f>
        <v>115.55</v>
      </c>
    </row>
    <row r="3372" spans="1:7" x14ac:dyDescent="0.25">
      <c r="A3372" s="1" t="s">
        <v>26</v>
      </c>
      <c r="B3372" s="1">
        <v>45784</v>
      </c>
      <c r="C3372" t="s">
        <v>3</v>
      </c>
      <c r="D3372" s="2">
        <v>192530606</v>
      </c>
      <c r="E3372" s="2">
        <v>2343580757</v>
      </c>
      <c r="F3372">
        <v>8.2152324141139044E-2</v>
      </c>
      <c r="G3372">
        <f>SUMIFS(Historico_Precos[Preço D0],Historico_Precos[Ativo],Historico_Posicoes[[#This Row],[Ativo]],Historico_Precos[Data],Historico_Posicoes[[#This Row],[Data]])</f>
        <v>35.83</v>
      </c>
    </row>
    <row r="3373" spans="1:7" x14ac:dyDescent="0.25">
      <c r="A3373" s="1" t="s">
        <v>25</v>
      </c>
      <c r="B3373" s="1">
        <v>45784</v>
      </c>
      <c r="C3373" t="s">
        <v>14</v>
      </c>
      <c r="D3373" s="2">
        <v>3484668.21</v>
      </c>
      <c r="E3373" s="2">
        <v>228638324.09999999</v>
      </c>
      <c r="F3373">
        <v>1.5240962877579105E-2</v>
      </c>
      <c r="G3373">
        <f>SUMIFS(Historico_Precos[Preço D0],Historico_Precos[Ativo],Historico_Posicoes[[#This Row],[Ativo]],Historico_Precos[Data],Historico_Posicoes[[#This Row],[Data]])</f>
        <v>25987.229229999997</v>
      </c>
    </row>
    <row r="3374" spans="1:7" x14ac:dyDescent="0.25">
      <c r="A3374" s="1" t="s">
        <v>25</v>
      </c>
      <c r="B3374" s="1">
        <v>45784</v>
      </c>
      <c r="C3374" t="s">
        <v>15</v>
      </c>
      <c r="D3374" s="2">
        <v>9212269.0199999996</v>
      </c>
      <c r="E3374" s="2">
        <v>228638324.09999999</v>
      </c>
      <c r="F3374">
        <v>4.0291884819671837E-2</v>
      </c>
      <c r="G3374">
        <f>SUMIFS(Historico_Precos[Preço D0],Historico_Precos[Ativo],Historico_Posicoes[[#This Row],[Ativo]],Historico_Precos[Data],Historico_Posicoes[[#This Row],[Data]])</f>
        <v>181.972296</v>
      </c>
    </row>
    <row r="3375" spans="1:7" x14ac:dyDescent="0.25">
      <c r="A3375" s="1" t="s">
        <v>24</v>
      </c>
      <c r="B3375" s="1">
        <v>45784</v>
      </c>
      <c r="C3375" t="s">
        <v>13</v>
      </c>
      <c r="D3375" s="2">
        <v>4887215.6100000003</v>
      </c>
      <c r="E3375" s="2">
        <v>94386351.709999993</v>
      </c>
      <c r="F3375">
        <v>5.1778837951231164E-2</v>
      </c>
      <c r="G3375">
        <f>SUMIFS(Historico_Precos[Preço D0],Historico_Precos[Ativo],Historico_Posicoes[[#This Row],[Ativo]],Historico_Precos[Data],Historico_Posicoes[[#This Row],[Data]])</f>
        <v>20.309999999999999</v>
      </c>
    </row>
    <row r="3376" spans="1:7" x14ac:dyDescent="0.25">
      <c r="A3376" s="1" t="s">
        <v>24</v>
      </c>
      <c r="B3376" s="1">
        <v>45784</v>
      </c>
      <c r="C3376" t="s">
        <v>5</v>
      </c>
      <c r="D3376" s="2">
        <v>3500921.76</v>
      </c>
      <c r="E3376" s="2">
        <v>94386351.709999993</v>
      </c>
      <c r="F3376">
        <v>3.7091398243217465E-2</v>
      </c>
      <c r="G3376">
        <f>SUMIFS(Historico_Precos[Preço D0],Historico_Precos[Ativo],Historico_Posicoes[[#This Row],[Ativo]],Historico_Precos[Data],Historico_Posicoes[[#This Row],[Data]])</f>
        <v>51.24</v>
      </c>
    </row>
    <row r="3377" spans="1:7" x14ac:dyDescent="0.25">
      <c r="A3377" s="1" t="s">
        <v>24</v>
      </c>
      <c r="B3377" s="1">
        <v>45784</v>
      </c>
      <c r="C3377" t="s">
        <v>8</v>
      </c>
      <c r="D3377" s="2">
        <v>3762289.05</v>
      </c>
      <c r="E3377" s="2">
        <v>94386351.709999993</v>
      </c>
      <c r="F3377">
        <v>3.9860519893379825E-2</v>
      </c>
      <c r="G3377">
        <f>SUMIFS(Historico_Precos[Preço D0],Historico_Precos[Ativo],Historico_Posicoes[[#This Row],[Ativo]],Historico_Precos[Data],Historico_Posicoes[[#This Row],[Data]])</f>
        <v>17.97</v>
      </c>
    </row>
    <row r="3378" spans="1:7" x14ac:dyDescent="0.25">
      <c r="A3378" s="1" t="s">
        <v>24</v>
      </c>
      <c r="B3378" s="1">
        <v>45784</v>
      </c>
      <c r="C3378" t="s">
        <v>3</v>
      </c>
      <c r="D3378" s="2">
        <v>7400543.1799999997</v>
      </c>
      <c r="E3378" s="2">
        <v>94386351.709999993</v>
      </c>
      <c r="F3378">
        <v>7.840692055497607E-2</v>
      </c>
      <c r="G3378">
        <f>SUMIFS(Historico_Precos[Preço D0],Historico_Precos[Ativo],Historico_Posicoes[[#This Row],[Ativo]],Historico_Precos[Data],Historico_Posicoes[[#This Row],[Data]])</f>
        <v>35.83</v>
      </c>
    </row>
    <row r="3379" spans="1:7" x14ac:dyDescent="0.25">
      <c r="A3379" s="1" t="s">
        <v>24</v>
      </c>
      <c r="B3379" s="1">
        <v>45784</v>
      </c>
      <c r="C3379" t="s">
        <v>14</v>
      </c>
      <c r="D3379" s="2">
        <v>1456279.25</v>
      </c>
      <c r="E3379" s="2">
        <v>94386351.709999993</v>
      </c>
      <c r="F3379">
        <v>1.5428917673122764E-2</v>
      </c>
      <c r="G3379">
        <f>SUMIFS(Historico_Precos[Preço D0],Historico_Precos[Ativo],Historico_Posicoes[[#This Row],[Ativo]],Historico_Precos[Data],Historico_Posicoes[[#This Row],[Data]])</f>
        <v>25987.229229999997</v>
      </c>
    </row>
    <row r="3380" spans="1:7" x14ac:dyDescent="0.25">
      <c r="A3380" s="1" t="s">
        <v>24</v>
      </c>
      <c r="B3380" s="1">
        <v>45784</v>
      </c>
      <c r="C3380" t="s">
        <v>15</v>
      </c>
      <c r="D3380" s="2">
        <v>4167190.56</v>
      </c>
      <c r="E3380" s="2">
        <v>94386351.709999993</v>
      </c>
      <c r="F3380">
        <v>4.4150351025364368E-2</v>
      </c>
      <c r="G3380">
        <f>SUMIFS(Historico_Precos[Preço D0],Historico_Precos[Ativo],Historico_Posicoes[[#This Row],[Ativo]],Historico_Precos[Data],Historico_Posicoes[[#This Row],[Data]])</f>
        <v>181.972296</v>
      </c>
    </row>
    <row r="3381" spans="1:7" x14ac:dyDescent="0.25">
      <c r="A3381" s="1" t="s">
        <v>24</v>
      </c>
      <c r="B3381" s="1">
        <v>45784</v>
      </c>
      <c r="C3381" t="s">
        <v>11</v>
      </c>
      <c r="D3381" s="2">
        <v>3862413</v>
      </c>
      <c r="E3381" s="2">
        <v>94386351.709999993</v>
      </c>
      <c r="F3381">
        <v>4.0921308325033892E-2</v>
      </c>
      <c r="G3381">
        <f>SUMIFS(Historico_Precos[Preço D0],Historico_Precos[Ativo],Historico_Posicoes[[#This Row],[Ativo]],Historico_Precos[Data],Historico_Posicoes[[#This Row],[Data]])</f>
        <v>35.729999999999997</v>
      </c>
    </row>
    <row r="3382" spans="1:7" x14ac:dyDescent="0.25">
      <c r="A3382" s="1" t="s">
        <v>24</v>
      </c>
      <c r="B3382" s="1">
        <v>45784</v>
      </c>
      <c r="C3382" t="s">
        <v>7</v>
      </c>
      <c r="D3382" s="2">
        <v>5423794.7199999997</v>
      </c>
      <c r="E3382" s="2">
        <v>94386351.709999993</v>
      </c>
      <c r="F3382">
        <v>5.7463760615141593E-2</v>
      </c>
      <c r="G3382">
        <f>SUMIFS(Historico_Precos[Preço D0],Historico_Precos[Ativo],Historico_Posicoes[[#This Row],[Ativo]],Historico_Precos[Data],Historico_Posicoes[[#This Row],[Data]])</f>
        <v>23.56</v>
      </c>
    </row>
    <row r="3383" spans="1:7" x14ac:dyDescent="0.25">
      <c r="A3383" s="1" t="s">
        <v>24</v>
      </c>
      <c r="B3383" s="1">
        <v>45784</v>
      </c>
      <c r="C3383" t="s">
        <v>4</v>
      </c>
      <c r="D3383" s="2">
        <v>3281620</v>
      </c>
      <c r="E3383" s="2">
        <v>94386351.709999993</v>
      </c>
      <c r="F3383">
        <v>3.4767950456255643E-2</v>
      </c>
      <c r="G3383">
        <f>SUMIFS(Historico_Precos[Preço D0],Historico_Precos[Ativo],Historico_Posicoes[[#This Row],[Ativo]],Historico_Precos[Data],Historico_Posicoes[[#This Row],[Data]])</f>
        <v>115.55</v>
      </c>
    </row>
    <row r="3384" spans="1:7" x14ac:dyDescent="0.25">
      <c r="A3384" s="1" t="s">
        <v>24</v>
      </c>
      <c r="B3384" s="1">
        <v>45784</v>
      </c>
      <c r="C3384" t="s">
        <v>6</v>
      </c>
      <c r="D3384" s="2">
        <v>4337737.5</v>
      </c>
      <c r="E3384" s="2">
        <v>94386351.709999993</v>
      </c>
      <c r="F3384">
        <v>4.5957253579708257E-2</v>
      </c>
      <c r="G3384">
        <f>SUMIFS(Historico_Precos[Preço D0],Historico_Precos[Ativo],Historico_Posicoes[[#This Row],[Ativo]],Historico_Precos[Data],Historico_Posicoes[[#This Row],[Data]])</f>
        <v>18.75</v>
      </c>
    </row>
    <row r="3385" spans="1:7" x14ac:dyDescent="0.25">
      <c r="A3385" s="1" t="s">
        <v>24</v>
      </c>
      <c r="B3385" s="1">
        <v>45784</v>
      </c>
      <c r="C3385" t="s">
        <v>12</v>
      </c>
      <c r="D3385" s="2">
        <v>2899713.6</v>
      </c>
      <c r="E3385" s="2">
        <v>94386351.709999993</v>
      </c>
      <c r="F3385">
        <v>3.0721746814722822E-2</v>
      </c>
      <c r="G3385">
        <f>SUMIFS(Historico_Precos[Preço D0],Historico_Precos[Ativo],Historico_Posicoes[[#This Row],[Ativo]],Historico_Precos[Data],Historico_Posicoes[[#This Row],[Data]])</f>
        <v>37.799999999999997</v>
      </c>
    </row>
    <row r="3386" spans="1:7" x14ac:dyDescent="0.25">
      <c r="A3386" s="1" t="s">
        <v>24</v>
      </c>
      <c r="B3386" s="1">
        <v>45784</v>
      </c>
      <c r="C3386" t="s">
        <v>10</v>
      </c>
      <c r="D3386" s="2">
        <v>5598660</v>
      </c>
      <c r="E3386" s="2">
        <v>94386351.709999993</v>
      </c>
      <c r="F3386">
        <v>5.9316414911360922E-2</v>
      </c>
      <c r="G3386">
        <f>SUMIFS(Historico_Precos[Preço D0],Historico_Precos[Ativo],Historico_Posicoes[[#This Row],[Ativo]],Historico_Precos[Data],Historico_Posicoes[[#This Row],[Data]])</f>
        <v>13.8</v>
      </c>
    </row>
    <row r="3387" spans="1:7" x14ac:dyDescent="0.25">
      <c r="A3387" s="1" t="s">
        <v>24</v>
      </c>
      <c r="B3387" s="1">
        <v>45784</v>
      </c>
      <c r="C3387" t="s">
        <v>9</v>
      </c>
      <c r="D3387" s="2">
        <v>7624835.8399999999</v>
      </c>
      <c r="E3387" s="2">
        <v>94386351.709999993</v>
      </c>
      <c r="F3387">
        <v>8.0783245690300029E-2</v>
      </c>
      <c r="G3387">
        <f>SUMIFS(Historico_Precos[Preço D0],Historico_Precos[Ativo],Historico_Posicoes[[#This Row],[Ativo]],Historico_Precos[Data],Historico_Posicoes[[#This Row],[Data]])</f>
        <v>42.88</v>
      </c>
    </row>
    <row r="3388" spans="1:7" x14ac:dyDescent="0.25">
      <c r="A3388" s="1" t="s">
        <v>24</v>
      </c>
      <c r="B3388" s="1">
        <v>45784</v>
      </c>
      <c r="C3388" t="s">
        <v>2</v>
      </c>
      <c r="D3388" s="2">
        <v>8328886.5599999996</v>
      </c>
      <c r="E3388" s="2">
        <v>94386351.709999993</v>
      </c>
      <c r="F3388">
        <v>8.8242488549513193E-2</v>
      </c>
      <c r="G3388">
        <f>SUMIFS(Historico_Precos[Preço D0],Historico_Precos[Ativo],Historico_Posicoes[[#This Row],[Ativo]],Historico_Precos[Data],Historico_Posicoes[[#This Row],[Data]])</f>
        <v>44.64</v>
      </c>
    </row>
    <row r="3389" spans="1:7" x14ac:dyDescent="0.25">
      <c r="A3389" s="1" t="s">
        <v>25</v>
      </c>
      <c r="B3389" s="1">
        <v>45784</v>
      </c>
      <c r="C3389" t="s">
        <v>10</v>
      </c>
      <c r="D3389" s="2">
        <v>11442960</v>
      </c>
      <c r="E3389" s="2">
        <v>228638324.09999999</v>
      </c>
      <c r="F3389">
        <v>5.0048302466541746E-2</v>
      </c>
      <c r="G3389">
        <f>SUMIFS(Historico_Precos[Preço D0],Historico_Precos[Ativo],Historico_Posicoes[[#This Row],[Ativo]],Historico_Precos[Data],Historico_Posicoes[[#This Row],[Data]])</f>
        <v>13.8</v>
      </c>
    </row>
    <row r="3390" spans="1:7" x14ac:dyDescent="0.25">
      <c r="A3390" s="1" t="s">
        <v>25</v>
      </c>
      <c r="B3390" s="1">
        <v>45784</v>
      </c>
      <c r="C3390" t="s">
        <v>7</v>
      </c>
      <c r="D3390" s="2">
        <v>12190745.039999999</v>
      </c>
      <c r="E3390" s="2">
        <v>228638324.09999999</v>
      </c>
      <c r="F3390">
        <v>5.3318904816097711E-2</v>
      </c>
      <c r="G3390">
        <f>SUMIFS(Historico_Precos[Preço D0],Historico_Precos[Ativo],Historico_Posicoes[[#This Row],[Ativo]],Historico_Precos[Data],Historico_Posicoes[[#This Row],[Data]])</f>
        <v>23.56</v>
      </c>
    </row>
    <row r="3391" spans="1:7" x14ac:dyDescent="0.25">
      <c r="A3391" s="1" t="s">
        <v>25</v>
      </c>
      <c r="B3391" s="1">
        <v>45784</v>
      </c>
      <c r="C3391" t="s">
        <v>2</v>
      </c>
      <c r="D3391" s="2">
        <v>17894926.079999998</v>
      </c>
      <c r="E3391" s="2">
        <v>228638324.09999999</v>
      </c>
      <c r="F3391">
        <v>7.8267395242860763E-2</v>
      </c>
      <c r="G3391">
        <f>SUMIFS(Historico_Precos[Preço D0],Historico_Precos[Ativo],Historico_Posicoes[[#This Row],[Ativo]],Historico_Precos[Data],Historico_Posicoes[[#This Row],[Data]])</f>
        <v>44.64</v>
      </c>
    </row>
    <row r="3392" spans="1:7" x14ac:dyDescent="0.25">
      <c r="A3392" s="1" t="s">
        <v>25</v>
      </c>
      <c r="B3392" s="1">
        <v>45784</v>
      </c>
      <c r="C3392" t="s">
        <v>5</v>
      </c>
      <c r="D3392" s="2">
        <v>6778847.04</v>
      </c>
      <c r="E3392" s="2">
        <v>228638324.09999999</v>
      </c>
      <c r="F3392">
        <v>2.9648778553131461E-2</v>
      </c>
      <c r="G3392">
        <f>SUMIFS(Historico_Precos[Preço D0],Historico_Precos[Ativo],Historico_Posicoes[[#This Row],[Ativo]],Historico_Precos[Data],Historico_Posicoes[[#This Row],[Data]])</f>
        <v>51.24</v>
      </c>
    </row>
    <row r="3393" spans="1:7" x14ac:dyDescent="0.25">
      <c r="A3393" s="1" t="s">
        <v>25</v>
      </c>
      <c r="B3393" s="1">
        <v>45784</v>
      </c>
      <c r="C3393" t="s">
        <v>3</v>
      </c>
      <c r="D3393" s="2">
        <v>14865616.189999999</v>
      </c>
      <c r="E3393" s="2">
        <v>228638324.09999999</v>
      </c>
      <c r="F3393">
        <v>6.5018042134958071E-2</v>
      </c>
      <c r="G3393">
        <f>SUMIFS(Historico_Precos[Preço D0],Historico_Precos[Ativo],Historico_Posicoes[[#This Row],[Ativo]],Historico_Precos[Data],Historico_Posicoes[[#This Row],[Data]])</f>
        <v>35.83</v>
      </c>
    </row>
    <row r="3394" spans="1:7" x14ac:dyDescent="0.25">
      <c r="A3394" s="1" t="s">
        <v>25</v>
      </c>
      <c r="B3394" s="1">
        <v>45784</v>
      </c>
      <c r="C3394" t="s">
        <v>12</v>
      </c>
      <c r="D3394" s="2">
        <v>6225811.2000000002</v>
      </c>
      <c r="E3394" s="2">
        <v>228638324.09999999</v>
      </c>
      <c r="F3394">
        <v>2.7229954665329882E-2</v>
      </c>
      <c r="G3394">
        <f>SUMIFS(Historico_Precos[Preço D0],Historico_Precos[Ativo],Historico_Posicoes[[#This Row],[Ativo]],Historico_Precos[Data],Historico_Posicoes[[#This Row],[Data]])</f>
        <v>37.799999999999997</v>
      </c>
    </row>
    <row r="3395" spans="1:7" x14ac:dyDescent="0.25">
      <c r="A3395" s="1" t="s">
        <v>25</v>
      </c>
      <c r="B3395" s="1">
        <v>45784</v>
      </c>
      <c r="C3395" t="s">
        <v>11</v>
      </c>
      <c r="D3395" s="2">
        <v>11437173</v>
      </c>
      <c r="E3395" s="2">
        <v>228638324.09999999</v>
      </c>
      <c r="F3395">
        <v>5.0022991749177188E-2</v>
      </c>
      <c r="G3395">
        <f>SUMIFS(Historico_Precos[Preço D0],Historico_Precos[Ativo],Historico_Posicoes[[#This Row],[Ativo]],Historico_Precos[Data],Historico_Posicoes[[#This Row],[Data]])</f>
        <v>35.729999999999997</v>
      </c>
    </row>
    <row r="3396" spans="1:7" x14ac:dyDescent="0.25">
      <c r="A3396" s="1" t="s">
        <v>25</v>
      </c>
      <c r="B3396" s="1">
        <v>45784</v>
      </c>
      <c r="C3396" t="s">
        <v>9</v>
      </c>
      <c r="D3396" s="2">
        <v>15408627.84</v>
      </c>
      <c r="E3396" s="2">
        <v>228638324.09999999</v>
      </c>
      <c r="F3396">
        <v>6.7393023022949985E-2</v>
      </c>
      <c r="G3396">
        <f>SUMIFS(Historico_Precos[Preço D0],Historico_Precos[Ativo],Historico_Posicoes[[#This Row],[Ativo]],Historico_Precos[Data],Historico_Posicoes[[#This Row],[Data]])</f>
        <v>42.88</v>
      </c>
    </row>
    <row r="3397" spans="1:7" x14ac:dyDescent="0.25">
      <c r="A3397" s="1" t="s">
        <v>25</v>
      </c>
      <c r="B3397" s="1">
        <v>45784</v>
      </c>
      <c r="C3397" t="s">
        <v>8</v>
      </c>
      <c r="D3397" s="2">
        <v>7601597.5199999996</v>
      </c>
      <c r="E3397" s="2">
        <v>228638324.09999999</v>
      </c>
      <c r="F3397">
        <v>3.3247258743356052E-2</v>
      </c>
      <c r="G3397">
        <f>SUMIFS(Historico_Precos[Preço D0],Historico_Precos[Ativo],Historico_Posicoes[[#This Row],[Ativo]],Historico_Precos[Data],Historico_Posicoes[[#This Row],[Data]])</f>
        <v>17.97</v>
      </c>
    </row>
    <row r="3398" spans="1:7" x14ac:dyDescent="0.25">
      <c r="A3398" s="1" t="s">
        <v>25</v>
      </c>
      <c r="B3398" s="1">
        <v>45784</v>
      </c>
      <c r="C3398" t="s">
        <v>6</v>
      </c>
      <c r="D3398" s="2">
        <v>8620181.25</v>
      </c>
      <c r="E3398" s="2">
        <v>228638324.09999999</v>
      </c>
      <c r="F3398">
        <v>3.7702258726449438E-2</v>
      </c>
      <c r="G3398">
        <f>SUMIFS(Historico_Precos[Preço D0],Historico_Precos[Ativo],Historico_Posicoes[[#This Row],[Ativo]],Historico_Precos[Data],Historico_Posicoes[[#This Row],[Data]])</f>
        <v>18.75</v>
      </c>
    </row>
    <row r="3399" spans="1:7" x14ac:dyDescent="0.25">
      <c r="A3399" s="1" t="s">
        <v>25</v>
      </c>
      <c r="B3399" s="1">
        <v>45784</v>
      </c>
      <c r="C3399" t="s">
        <v>4</v>
      </c>
      <c r="D3399" s="2">
        <v>5488625</v>
      </c>
      <c r="E3399" s="2">
        <v>228638324.09999999</v>
      </c>
      <c r="F3399">
        <v>2.4005708673754227E-2</v>
      </c>
      <c r="G3399">
        <f>SUMIFS(Historico_Precos[Preço D0],Historico_Precos[Ativo],Historico_Posicoes[[#This Row],[Ativo]],Historico_Precos[Data],Historico_Posicoes[[#This Row],[Data]])</f>
        <v>115.55</v>
      </c>
    </row>
    <row r="3400" spans="1:7" x14ac:dyDescent="0.25">
      <c r="A3400" s="1" t="s">
        <v>25</v>
      </c>
      <c r="B3400" s="1">
        <v>45784</v>
      </c>
      <c r="C3400" t="s">
        <v>13</v>
      </c>
      <c r="D3400" s="2">
        <v>10397176.439999999</v>
      </c>
      <c r="E3400" s="2">
        <v>228638324.09999999</v>
      </c>
      <c r="F3400">
        <v>4.5474338044275406E-2</v>
      </c>
      <c r="G3400">
        <f>SUMIFS(Historico_Precos[Preço D0],Historico_Precos[Ativo],Historico_Posicoes[[#This Row],[Ativo]],Historico_Precos[Data],Historico_Posicoes[[#This Row],[Data]])</f>
        <v>20.309999999999999</v>
      </c>
    </row>
    <row r="3401" spans="1:7" x14ac:dyDescent="0.25">
      <c r="A3401" s="1" t="s">
        <v>26</v>
      </c>
      <c r="B3401" s="1">
        <v>45785</v>
      </c>
      <c r="C3401" t="s">
        <v>8</v>
      </c>
      <c r="D3401" s="2">
        <v>92327313.599999994</v>
      </c>
      <c r="E3401" s="2">
        <v>2414940228</v>
      </c>
      <c r="F3401">
        <v>3.8231717923910453E-2</v>
      </c>
      <c r="G3401">
        <f>SUMIFS(Historico_Precos[Preço D0],Historico_Precos[Ativo],Historico_Posicoes[[#This Row],[Ativo]],Historico_Precos[Data],Historico_Posicoes[[#This Row],[Data]])</f>
        <v>17.88</v>
      </c>
    </row>
    <row r="3402" spans="1:7" x14ac:dyDescent="0.25">
      <c r="A3402" s="1" t="s">
        <v>26</v>
      </c>
      <c r="B3402" s="1">
        <v>45785</v>
      </c>
      <c r="C3402" t="s">
        <v>10</v>
      </c>
      <c r="D3402" s="2">
        <v>148342656</v>
      </c>
      <c r="E3402" s="2">
        <v>2414940228</v>
      </c>
      <c r="F3402">
        <v>6.1427050773365972E-2</v>
      </c>
      <c r="G3402">
        <f>SUMIFS(Historico_Precos[Preço D0],Historico_Precos[Ativo],Historico_Posicoes[[#This Row],[Ativo]],Historico_Precos[Data],Historico_Posicoes[[#This Row],[Data]])</f>
        <v>14.08</v>
      </c>
    </row>
    <row r="3403" spans="1:7" x14ac:dyDescent="0.25">
      <c r="A3403" s="1" t="s">
        <v>26</v>
      </c>
      <c r="B3403" s="1">
        <v>45785</v>
      </c>
      <c r="C3403" t="s">
        <v>7</v>
      </c>
      <c r="D3403" s="2">
        <v>151188172</v>
      </c>
      <c r="E3403" s="2">
        <v>2414940228</v>
      </c>
      <c r="F3403">
        <v>6.2605347431398201E-2</v>
      </c>
      <c r="G3403">
        <f>SUMIFS(Historico_Precos[Preço D0],Historico_Precos[Ativo],Historico_Posicoes[[#This Row],[Ativo]],Historico_Precos[Data],Historico_Posicoes[[#This Row],[Data]])</f>
        <v>23.37</v>
      </c>
    </row>
    <row r="3404" spans="1:7" x14ac:dyDescent="0.25">
      <c r="A3404" s="1" t="s">
        <v>26</v>
      </c>
      <c r="B3404" s="1">
        <v>45785</v>
      </c>
      <c r="C3404" t="s">
        <v>5</v>
      </c>
      <c r="D3404" s="2">
        <v>90293872.469999999</v>
      </c>
      <c r="E3404" s="2">
        <v>2414940228</v>
      </c>
      <c r="F3404">
        <v>3.738969247482344E-2</v>
      </c>
      <c r="G3404">
        <f>SUMIFS(Historico_Precos[Preço D0],Historico_Precos[Ativo],Historico_Posicoes[[#This Row],[Ativo]],Historico_Precos[Data],Historico_Posicoes[[#This Row],[Data]])</f>
        <v>51.47</v>
      </c>
    </row>
    <row r="3405" spans="1:7" x14ac:dyDescent="0.25">
      <c r="A3405" s="1" t="s">
        <v>26</v>
      </c>
      <c r="B3405" s="1">
        <v>45785</v>
      </c>
      <c r="C3405" t="s">
        <v>2</v>
      </c>
      <c r="D3405" s="2">
        <v>240931332</v>
      </c>
      <c r="E3405" s="2">
        <v>2414940228</v>
      </c>
      <c r="F3405">
        <v>9.976699597220838E-2</v>
      </c>
      <c r="G3405">
        <f>SUMIFS(Historico_Precos[Preço D0],Historico_Precos[Ativo],Historico_Posicoes[[#This Row],[Ativo]],Historico_Precos[Data],Historico_Posicoes[[#This Row],[Data]])</f>
        <v>46.26</v>
      </c>
    </row>
    <row r="3406" spans="1:7" x14ac:dyDescent="0.25">
      <c r="A3406" s="1" t="s">
        <v>26</v>
      </c>
      <c r="B3406" s="1">
        <v>45785</v>
      </c>
      <c r="C3406" t="s">
        <v>12</v>
      </c>
      <c r="D3406" s="2">
        <v>81564027.069999993</v>
      </c>
      <c r="E3406" s="2">
        <v>2414940228</v>
      </c>
      <c r="F3406">
        <v>3.3774760188391706E-2</v>
      </c>
      <c r="G3406">
        <f>SUMIFS(Historico_Precos[Preço D0],Historico_Precos[Ativo],Historico_Posicoes[[#This Row],[Ativo]],Historico_Precos[Data],Historico_Posicoes[[#This Row],[Data]])</f>
        <v>40.090000000000003</v>
      </c>
    </row>
    <row r="3407" spans="1:7" x14ac:dyDescent="0.25">
      <c r="A3407" s="1" t="s">
        <v>26</v>
      </c>
      <c r="B3407" s="1">
        <v>45785</v>
      </c>
      <c r="C3407" t="s">
        <v>13</v>
      </c>
      <c r="D3407" s="2">
        <v>132649559</v>
      </c>
      <c r="E3407" s="2">
        <v>2414940228</v>
      </c>
      <c r="F3407">
        <v>5.492871312589688E-2</v>
      </c>
      <c r="G3407">
        <f>SUMIFS(Historico_Precos[Preço D0],Historico_Precos[Ativo],Historico_Posicoes[[#This Row],[Ativo]],Historico_Precos[Data],Historico_Posicoes[[#This Row],[Data]])</f>
        <v>21.26</v>
      </c>
    </row>
    <row r="3408" spans="1:7" x14ac:dyDescent="0.25">
      <c r="A3408" s="1" t="s">
        <v>26</v>
      </c>
      <c r="B3408" s="1">
        <v>45785</v>
      </c>
      <c r="C3408" t="s">
        <v>6</v>
      </c>
      <c r="D3408" s="2">
        <v>115763628.59999999</v>
      </c>
      <c r="E3408" s="2">
        <v>2414940228</v>
      </c>
      <c r="F3408">
        <v>4.7936436379575682E-2</v>
      </c>
      <c r="G3408">
        <f>SUMIFS(Historico_Precos[Preço D0],Historico_Precos[Ativo],Historico_Posicoes[[#This Row],[Ativo]],Historico_Precos[Data],Historico_Posicoes[[#This Row],[Data]])</f>
        <v>19.21</v>
      </c>
    </row>
    <row r="3409" spans="1:7" x14ac:dyDescent="0.25">
      <c r="A3409" s="1" t="s">
        <v>26</v>
      </c>
      <c r="B3409" s="1">
        <v>45785</v>
      </c>
      <c r="C3409" t="s">
        <v>3</v>
      </c>
      <c r="D3409" s="2">
        <v>197796584.09999999</v>
      </c>
      <c r="E3409" s="2">
        <v>2414940228</v>
      </c>
      <c r="F3409">
        <v>8.1905374636874861E-2</v>
      </c>
      <c r="G3409">
        <f>SUMIFS(Historico_Precos[Preço D0],Historico_Precos[Ativo],Historico_Posicoes[[#This Row],[Ativo]],Historico_Precos[Data],Historico_Posicoes[[#This Row],[Data]])</f>
        <v>36.81</v>
      </c>
    </row>
    <row r="3410" spans="1:7" x14ac:dyDescent="0.25">
      <c r="A3410" s="1" t="s">
        <v>26</v>
      </c>
      <c r="B3410" s="1">
        <v>45785</v>
      </c>
      <c r="C3410" t="s">
        <v>14</v>
      </c>
      <c r="D3410" s="2">
        <v>126202136.2</v>
      </c>
      <c r="E3410" s="2">
        <v>2414940228</v>
      </c>
      <c r="F3410">
        <v>5.2258906757505059E-2</v>
      </c>
      <c r="G3410">
        <f>SUMIFS(Historico_Precos[Preço D0],Historico_Precos[Ativo],Historico_Posicoes[[#This Row],[Ativo]],Historico_Precos[Data],Historico_Posicoes[[#This Row],[Data]])</f>
        <v>27366.393499999998</v>
      </c>
    </row>
    <row r="3411" spans="1:7" x14ac:dyDescent="0.25">
      <c r="A3411" s="1" t="s">
        <v>26</v>
      </c>
      <c r="B3411" s="1">
        <v>45785</v>
      </c>
      <c r="C3411" t="s">
        <v>4</v>
      </c>
      <c r="D3411" s="2">
        <v>92039598.310000002</v>
      </c>
      <c r="E3411" s="2">
        <v>2414940228</v>
      </c>
      <c r="F3411">
        <v>3.8112578209119966E-2</v>
      </c>
      <c r="G3411">
        <f>SUMIFS(Historico_Precos[Preço D0],Historico_Precos[Ativo],Historico_Posicoes[[#This Row],[Ativo]],Historico_Precos[Data],Historico_Posicoes[[#This Row],[Data]])</f>
        <v>116.21</v>
      </c>
    </row>
    <row r="3412" spans="1:7" x14ac:dyDescent="0.25">
      <c r="A3412" s="1" t="s">
        <v>26</v>
      </c>
      <c r="B3412" s="1">
        <v>45785</v>
      </c>
      <c r="C3412" t="s">
        <v>15</v>
      </c>
      <c r="D3412" s="2">
        <v>118993450.59999999</v>
      </c>
      <c r="E3412" s="2">
        <v>2414940228</v>
      </c>
      <c r="F3412">
        <v>4.927386989554923E-2</v>
      </c>
      <c r="G3412">
        <f>SUMIFS(Historico_Precos[Preço D0],Historico_Precos[Ativo],Historico_Posicoes[[#This Row],[Ativo]],Historico_Precos[Data],Historico_Posicoes[[#This Row],[Data]])</f>
        <v>199.74060650000001</v>
      </c>
    </row>
    <row r="3413" spans="1:7" x14ac:dyDescent="0.25">
      <c r="A3413" s="1" t="s">
        <v>25</v>
      </c>
      <c r="B3413" s="1">
        <v>45785</v>
      </c>
      <c r="C3413" t="s">
        <v>14</v>
      </c>
      <c r="D3413" s="2">
        <v>3941125.05</v>
      </c>
      <c r="E3413" s="2">
        <v>232732105.90000001</v>
      </c>
      <c r="F3413">
        <v>1.6934170018181406E-2</v>
      </c>
      <c r="G3413">
        <f>SUMIFS(Historico_Precos[Preço D0],Historico_Precos[Ativo],Historico_Posicoes[[#This Row],[Ativo]],Historico_Precos[Data],Historico_Posicoes[[#This Row],[Data]])</f>
        <v>27366.393499999998</v>
      </c>
    </row>
    <row r="3414" spans="1:7" x14ac:dyDescent="0.25">
      <c r="A3414" s="1" t="s">
        <v>25</v>
      </c>
      <c r="B3414" s="1">
        <v>45785</v>
      </c>
      <c r="C3414" t="s">
        <v>15</v>
      </c>
      <c r="D3414" s="2">
        <v>9906052.5800000001</v>
      </c>
      <c r="E3414" s="2">
        <v>232732105.90000001</v>
      </c>
      <c r="F3414">
        <v>4.2564185726297762E-2</v>
      </c>
      <c r="G3414">
        <f>SUMIFS(Historico_Precos[Preço D0],Historico_Precos[Ativo],Historico_Posicoes[[#This Row],[Ativo]],Historico_Precos[Data],Historico_Posicoes[[#This Row],[Data]])</f>
        <v>199.74060650000001</v>
      </c>
    </row>
    <row r="3415" spans="1:7" x14ac:dyDescent="0.25">
      <c r="A3415" s="1" t="s">
        <v>24</v>
      </c>
      <c r="B3415" s="1">
        <v>45785</v>
      </c>
      <c r="C3415" t="s">
        <v>3</v>
      </c>
      <c r="D3415" s="2">
        <v>7602958.2599999998</v>
      </c>
      <c r="E3415" s="2">
        <v>97072659.870000005</v>
      </c>
      <c r="F3415">
        <v>7.8322344006869743E-2</v>
      </c>
      <c r="G3415">
        <f>SUMIFS(Historico_Precos[Preço D0],Historico_Precos[Ativo],Historico_Posicoes[[#This Row],[Ativo]],Historico_Precos[Data],Historico_Posicoes[[#This Row],[Data]])</f>
        <v>36.81</v>
      </c>
    </row>
    <row r="3416" spans="1:7" x14ac:dyDescent="0.25">
      <c r="A3416" s="1" t="s">
        <v>24</v>
      </c>
      <c r="B3416" s="1">
        <v>45785</v>
      </c>
      <c r="C3416" t="s">
        <v>5</v>
      </c>
      <c r="D3416" s="2">
        <v>3516636.28</v>
      </c>
      <c r="E3416" s="2">
        <v>97072659.870000005</v>
      </c>
      <c r="F3416">
        <v>3.6226845794783927E-2</v>
      </c>
      <c r="G3416">
        <f>SUMIFS(Historico_Precos[Preço D0],Historico_Precos[Ativo],Historico_Posicoes[[#This Row],[Ativo]],Historico_Precos[Data],Historico_Posicoes[[#This Row],[Data]])</f>
        <v>51.47</v>
      </c>
    </row>
    <row r="3417" spans="1:7" x14ac:dyDescent="0.25">
      <c r="A3417" s="1" t="s">
        <v>24</v>
      </c>
      <c r="B3417" s="1">
        <v>45785</v>
      </c>
      <c r="C3417" t="s">
        <v>9</v>
      </c>
      <c r="D3417" s="2">
        <v>7720857.5599999996</v>
      </c>
      <c r="E3417" s="2">
        <v>97072659.870000005</v>
      </c>
      <c r="F3417">
        <v>7.9536890926238085E-2</v>
      </c>
      <c r="G3417">
        <f>SUMIFS(Historico_Precos[Preço D0],Historico_Precos[Ativo],Historico_Posicoes[[#This Row],[Ativo]],Historico_Precos[Data],Historico_Posicoes[[#This Row],[Data]])</f>
        <v>43.42</v>
      </c>
    </row>
    <row r="3418" spans="1:7" x14ac:dyDescent="0.25">
      <c r="A3418" s="1" t="s">
        <v>24</v>
      </c>
      <c r="B3418" s="1">
        <v>45785</v>
      </c>
      <c r="C3418" t="s">
        <v>13</v>
      </c>
      <c r="D3418" s="2">
        <v>5115815.0599999996</v>
      </c>
      <c r="E3418" s="2">
        <v>97072659.870000005</v>
      </c>
      <c r="F3418">
        <v>5.2700884748096061E-2</v>
      </c>
      <c r="G3418">
        <f>SUMIFS(Historico_Precos[Preço D0],Historico_Precos[Ativo],Historico_Posicoes[[#This Row],[Ativo]],Historico_Precos[Data],Historico_Posicoes[[#This Row],[Data]])</f>
        <v>21.26</v>
      </c>
    </row>
    <row r="3419" spans="1:7" x14ac:dyDescent="0.25">
      <c r="A3419" s="1" t="s">
        <v>24</v>
      </c>
      <c r="B3419" s="1">
        <v>45785</v>
      </c>
      <c r="C3419" t="s">
        <v>7</v>
      </c>
      <c r="D3419" s="2">
        <v>5679190.4400000004</v>
      </c>
      <c r="E3419" s="2">
        <v>97072659.870000005</v>
      </c>
      <c r="F3419">
        <v>5.8504531014248393E-2</v>
      </c>
      <c r="G3419">
        <f>SUMIFS(Historico_Precos[Preço D0],Historico_Precos[Ativo],Historico_Posicoes[[#This Row],[Ativo]],Historico_Precos[Data],Historico_Posicoes[[#This Row],[Data]])</f>
        <v>23.37</v>
      </c>
    </row>
    <row r="3420" spans="1:7" x14ac:dyDescent="0.25">
      <c r="A3420" s="1" t="s">
        <v>24</v>
      </c>
      <c r="B3420" s="1">
        <v>45785</v>
      </c>
      <c r="C3420" t="s">
        <v>4</v>
      </c>
      <c r="D3420" s="2">
        <v>3300364</v>
      </c>
      <c r="E3420" s="2">
        <v>97072659.870000005</v>
      </c>
      <c r="F3420">
        <v>3.3998903547300105E-2</v>
      </c>
      <c r="G3420">
        <f>SUMIFS(Historico_Precos[Preço D0],Historico_Precos[Ativo],Historico_Posicoes[[#This Row],[Ativo]],Historico_Precos[Data],Historico_Posicoes[[#This Row],[Data]])</f>
        <v>116.21</v>
      </c>
    </row>
    <row r="3421" spans="1:7" x14ac:dyDescent="0.25">
      <c r="A3421" s="1" t="s">
        <v>24</v>
      </c>
      <c r="B3421" s="1">
        <v>45785</v>
      </c>
      <c r="C3421" t="s">
        <v>11</v>
      </c>
      <c r="D3421" s="2">
        <v>3962946</v>
      </c>
      <c r="E3421" s="2">
        <v>97072659.870000005</v>
      </c>
      <c r="F3421">
        <v>4.0824532935506135E-2</v>
      </c>
      <c r="G3421">
        <f>SUMIFS(Historico_Precos[Preço D0],Historico_Precos[Ativo],Historico_Posicoes[[#This Row],[Ativo]],Historico_Precos[Data],Historico_Posicoes[[#This Row],[Data]])</f>
        <v>36.659999999999997</v>
      </c>
    </row>
    <row r="3422" spans="1:7" x14ac:dyDescent="0.25">
      <c r="A3422" s="1" t="s">
        <v>24</v>
      </c>
      <c r="B3422" s="1">
        <v>45785</v>
      </c>
      <c r="C3422" t="s">
        <v>15</v>
      </c>
      <c r="D3422" s="2">
        <v>4571386.58</v>
      </c>
      <c r="E3422" s="2">
        <v>97072659.870000005</v>
      </c>
      <c r="F3422">
        <v>4.7092421142286761E-2</v>
      </c>
      <c r="G3422">
        <f>SUMIFS(Historico_Precos[Preço D0],Historico_Precos[Ativo],Historico_Posicoes[[#This Row],[Ativo]],Historico_Precos[Data],Historico_Posicoes[[#This Row],[Data]])</f>
        <v>199.74060650000001</v>
      </c>
    </row>
    <row r="3423" spans="1:7" x14ac:dyDescent="0.25">
      <c r="A3423" s="1" t="s">
        <v>24</v>
      </c>
      <c r="B3423" s="1">
        <v>45785</v>
      </c>
      <c r="C3423" t="s">
        <v>14</v>
      </c>
      <c r="D3423" s="2">
        <v>1532659.74</v>
      </c>
      <c r="E3423" s="2">
        <v>97072659.870000005</v>
      </c>
      <c r="F3423">
        <v>1.5788788955124363E-2</v>
      </c>
      <c r="G3423">
        <f>SUMIFS(Historico_Precos[Preço D0],Historico_Precos[Ativo],Historico_Posicoes[[#This Row],[Ativo]],Historico_Precos[Data],Historico_Posicoes[[#This Row],[Data]])</f>
        <v>27366.393499999998</v>
      </c>
    </row>
    <row r="3424" spans="1:7" x14ac:dyDescent="0.25">
      <c r="A3424" s="1" t="s">
        <v>24</v>
      </c>
      <c r="B3424" s="1">
        <v>45785</v>
      </c>
      <c r="C3424" t="s">
        <v>8</v>
      </c>
      <c r="D3424" s="2">
        <v>3468094.2</v>
      </c>
      <c r="E3424" s="2">
        <v>97072659.870000005</v>
      </c>
      <c r="F3424">
        <v>3.5726786560134255E-2</v>
      </c>
      <c r="G3424">
        <f>SUMIFS(Historico_Precos[Preço D0],Historico_Precos[Ativo],Historico_Posicoes[[#This Row],[Ativo]],Historico_Precos[Data],Historico_Posicoes[[#This Row],[Data]])</f>
        <v>17.88</v>
      </c>
    </row>
    <row r="3425" spans="1:7" x14ac:dyDescent="0.25">
      <c r="A3425" s="1" t="s">
        <v>24</v>
      </c>
      <c r="B3425" s="1">
        <v>45785</v>
      </c>
      <c r="C3425" t="s">
        <v>6</v>
      </c>
      <c r="D3425" s="2">
        <v>4444156.66</v>
      </c>
      <c r="E3425" s="2">
        <v>97072659.870000005</v>
      </c>
      <c r="F3425">
        <v>4.5781754264811819E-2</v>
      </c>
      <c r="G3425">
        <f>SUMIFS(Historico_Precos[Preço D0],Historico_Precos[Ativo],Historico_Posicoes[[#This Row],[Ativo]],Historico_Precos[Data],Historico_Posicoes[[#This Row],[Data]])</f>
        <v>19.21</v>
      </c>
    </row>
    <row r="3426" spans="1:7" x14ac:dyDescent="0.25">
      <c r="A3426" s="1" t="s">
        <v>24</v>
      </c>
      <c r="B3426" s="1">
        <v>45785</v>
      </c>
      <c r="C3426" t="s">
        <v>12</v>
      </c>
      <c r="D3426" s="2">
        <v>3075384.08</v>
      </c>
      <c r="E3426" s="2">
        <v>97072659.870000005</v>
      </c>
      <c r="F3426">
        <v>3.1681259008649432E-2</v>
      </c>
      <c r="G3426">
        <f>SUMIFS(Historico_Precos[Preço D0],Historico_Precos[Ativo],Historico_Posicoes[[#This Row],[Ativo]],Historico_Precos[Data],Historico_Posicoes[[#This Row],[Data]])</f>
        <v>40.090000000000003</v>
      </c>
    </row>
    <row r="3427" spans="1:7" x14ac:dyDescent="0.25">
      <c r="A3427" s="1" t="s">
        <v>24</v>
      </c>
      <c r="B3427" s="1">
        <v>45785</v>
      </c>
      <c r="C3427" t="s">
        <v>10</v>
      </c>
      <c r="D3427" s="2">
        <v>5712256</v>
      </c>
      <c r="E3427" s="2">
        <v>97072659.870000005</v>
      </c>
      <c r="F3427">
        <v>5.884515792242502E-2</v>
      </c>
      <c r="G3427">
        <f>SUMIFS(Historico_Precos[Preço D0],Historico_Precos[Ativo],Historico_Posicoes[[#This Row],[Ativo]],Historico_Precos[Data],Historico_Posicoes[[#This Row],[Data]])</f>
        <v>14.08</v>
      </c>
    </row>
    <row r="3428" spans="1:7" x14ac:dyDescent="0.25">
      <c r="A3428" s="1" t="s">
        <v>24</v>
      </c>
      <c r="B3428" s="1">
        <v>45785</v>
      </c>
      <c r="C3428" t="s">
        <v>2</v>
      </c>
      <c r="D3428" s="2">
        <v>8631144.5399999991</v>
      </c>
      <c r="E3428" s="2">
        <v>97072659.870000005</v>
      </c>
      <c r="F3428">
        <v>8.8914268461983567E-2</v>
      </c>
      <c r="G3428">
        <f>SUMIFS(Historico_Precos[Preço D0],Historico_Precos[Ativo],Historico_Posicoes[[#This Row],[Ativo]],Historico_Precos[Data],Historico_Posicoes[[#This Row],[Data]])</f>
        <v>46.26</v>
      </c>
    </row>
    <row r="3429" spans="1:7" x14ac:dyDescent="0.25">
      <c r="A3429" s="1" t="s">
        <v>25</v>
      </c>
      <c r="B3429" s="1">
        <v>45785</v>
      </c>
      <c r="C3429" t="s">
        <v>7</v>
      </c>
      <c r="D3429" s="2">
        <v>12945437.58</v>
      </c>
      <c r="E3429" s="2">
        <v>232732105.90000001</v>
      </c>
      <c r="F3429">
        <v>5.5623771932706081E-2</v>
      </c>
      <c r="G3429">
        <f>SUMIFS(Historico_Precos[Preço D0],Historico_Precos[Ativo],Historico_Posicoes[[#This Row],[Ativo]],Historico_Precos[Data],Historico_Posicoes[[#This Row],[Data]])</f>
        <v>23.37</v>
      </c>
    </row>
    <row r="3430" spans="1:7" x14ac:dyDescent="0.25">
      <c r="A3430" s="1" t="s">
        <v>25</v>
      </c>
      <c r="B3430" s="1">
        <v>45785</v>
      </c>
      <c r="C3430" t="s">
        <v>3</v>
      </c>
      <c r="D3430" s="2">
        <v>15272211.33</v>
      </c>
      <c r="E3430" s="2">
        <v>232732105.90000001</v>
      </c>
      <c r="F3430">
        <v>6.5621420263185098E-2</v>
      </c>
      <c r="G3430">
        <f>SUMIFS(Historico_Precos[Preço D0],Historico_Precos[Ativo],Historico_Posicoes[[#This Row],[Ativo]],Historico_Precos[Data],Historico_Posicoes[[#This Row],[Data]])</f>
        <v>36.81</v>
      </c>
    </row>
    <row r="3431" spans="1:7" x14ac:dyDescent="0.25">
      <c r="A3431" s="1" t="s">
        <v>25</v>
      </c>
      <c r="B3431" s="1">
        <v>45785</v>
      </c>
      <c r="C3431" t="s">
        <v>9</v>
      </c>
      <c r="D3431" s="2">
        <v>15602673.060000001</v>
      </c>
      <c r="E3431" s="2">
        <v>232732105.90000001</v>
      </c>
      <c r="F3431">
        <v>6.704134352096712E-2</v>
      </c>
      <c r="G3431">
        <f>SUMIFS(Historico_Precos[Preço D0],Historico_Precos[Ativo],Historico_Posicoes[[#This Row],[Ativo]],Historico_Precos[Data],Historico_Posicoes[[#This Row],[Data]])</f>
        <v>43.42</v>
      </c>
    </row>
    <row r="3432" spans="1:7" x14ac:dyDescent="0.25">
      <c r="A3432" s="1" t="s">
        <v>25</v>
      </c>
      <c r="B3432" s="1">
        <v>45785</v>
      </c>
      <c r="C3432" t="s">
        <v>5</v>
      </c>
      <c r="D3432" s="2">
        <v>6809275.1200000001</v>
      </c>
      <c r="E3432" s="2">
        <v>232732105.90000001</v>
      </c>
      <c r="F3432">
        <v>2.9257996414666566E-2</v>
      </c>
      <c r="G3432">
        <f>SUMIFS(Historico_Precos[Preço D0],Historico_Precos[Ativo],Historico_Posicoes[[#This Row],[Ativo]],Historico_Precos[Data],Historico_Posicoes[[#This Row],[Data]])</f>
        <v>51.47</v>
      </c>
    </row>
    <row r="3433" spans="1:7" x14ac:dyDescent="0.25">
      <c r="A3433" s="1" t="s">
        <v>25</v>
      </c>
      <c r="B3433" s="1">
        <v>45785</v>
      </c>
      <c r="C3433" t="s">
        <v>10</v>
      </c>
      <c r="D3433" s="2">
        <v>11675136</v>
      </c>
      <c r="E3433" s="2">
        <v>232732105.90000001</v>
      </c>
      <c r="F3433">
        <v>5.0165558184810805E-2</v>
      </c>
      <c r="G3433">
        <f>SUMIFS(Historico_Precos[Preço D0],Historico_Precos[Ativo],Historico_Posicoes[[#This Row],[Ativo]],Historico_Precos[Data],Historico_Posicoes[[#This Row],[Data]])</f>
        <v>14.08</v>
      </c>
    </row>
    <row r="3434" spans="1:7" x14ac:dyDescent="0.25">
      <c r="A3434" s="1" t="s">
        <v>25</v>
      </c>
      <c r="B3434" s="1">
        <v>45785</v>
      </c>
      <c r="C3434" t="s">
        <v>11</v>
      </c>
      <c r="D3434" s="2">
        <v>11734866</v>
      </c>
      <c r="E3434" s="2">
        <v>232732105.90000001</v>
      </c>
      <c r="F3434">
        <v>5.042220519863392E-2</v>
      </c>
      <c r="G3434">
        <f>SUMIFS(Historico_Precos[Preço D0],Historico_Precos[Ativo],Historico_Posicoes[[#This Row],[Ativo]],Historico_Precos[Data],Historico_Posicoes[[#This Row],[Data]])</f>
        <v>36.659999999999997</v>
      </c>
    </row>
    <row r="3435" spans="1:7" x14ac:dyDescent="0.25">
      <c r="A3435" s="1" t="s">
        <v>25</v>
      </c>
      <c r="B3435" s="1">
        <v>45785</v>
      </c>
      <c r="C3435" t="s">
        <v>6</v>
      </c>
      <c r="D3435" s="2">
        <v>8831663.0299999993</v>
      </c>
      <c r="E3435" s="2">
        <v>232732105.90000001</v>
      </c>
      <c r="F3435">
        <v>3.7947764000360033E-2</v>
      </c>
      <c r="G3435">
        <f>SUMIFS(Historico_Precos[Preço D0],Historico_Precos[Ativo],Historico_Posicoes[[#This Row],[Ativo]],Historico_Precos[Data],Historico_Posicoes[[#This Row],[Data]])</f>
        <v>19.21</v>
      </c>
    </row>
    <row r="3436" spans="1:7" x14ac:dyDescent="0.25">
      <c r="A3436" s="1" t="s">
        <v>25</v>
      </c>
      <c r="B3436" s="1">
        <v>45785</v>
      </c>
      <c r="C3436" t="s">
        <v>13</v>
      </c>
      <c r="D3436" s="2">
        <v>10883504.24</v>
      </c>
      <c r="E3436" s="2">
        <v>232732105.90000001</v>
      </c>
      <c r="F3436">
        <v>4.6764086106265063E-2</v>
      </c>
      <c r="G3436">
        <f>SUMIFS(Historico_Precos[Preço D0],Historico_Precos[Ativo],Historico_Posicoes[[#This Row],[Ativo]],Historico_Precos[Data],Historico_Posicoes[[#This Row],[Data]])</f>
        <v>21.26</v>
      </c>
    </row>
    <row r="3437" spans="1:7" x14ac:dyDescent="0.25">
      <c r="A3437" s="1" t="s">
        <v>25</v>
      </c>
      <c r="B3437" s="1">
        <v>45785</v>
      </c>
      <c r="C3437" t="s">
        <v>8</v>
      </c>
      <c r="D3437" s="2">
        <v>7084342.0800000001</v>
      </c>
      <c r="E3437" s="2">
        <v>232732105.90000001</v>
      </c>
      <c r="F3437">
        <v>3.0439900213183265E-2</v>
      </c>
      <c r="G3437">
        <f>SUMIFS(Historico_Precos[Preço D0],Historico_Precos[Ativo],Historico_Posicoes[[#This Row],[Ativo]],Historico_Precos[Data],Historico_Posicoes[[#This Row],[Data]])</f>
        <v>17.88</v>
      </c>
    </row>
    <row r="3438" spans="1:7" x14ac:dyDescent="0.25">
      <c r="A3438" s="1" t="s">
        <v>25</v>
      </c>
      <c r="B3438" s="1">
        <v>45785</v>
      </c>
      <c r="C3438" t="s">
        <v>4</v>
      </c>
      <c r="D3438" s="2">
        <v>5519975</v>
      </c>
      <c r="E3438" s="2">
        <v>232732105.90000001</v>
      </c>
      <c r="F3438">
        <v>2.3718150010518167E-2</v>
      </c>
      <c r="G3438">
        <f>SUMIFS(Historico_Precos[Preço D0],Historico_Precos[Ativo],Historico_Posicoes[[#This Row],[Ativo]],Historico_Precos[Data],Historico_Posicoes[[#This Row],[Data]])</f>
        <v>116.21</v>
      </c>
    </row>
    <row r="3439" spans="1:7" x14ac:dyDescent="0.25">
      <c r="A3439" s="1" t="s">
        <v>25</v>
      </c>
      <c r="B3439" s="1">
        <v>45785</v>
      </c>
      <c r="C3439" t="s">
        <v>2</v>
      </c>
      <c r="D3439" s="2">
        <v>18544338.719999999</v>
      </c>
      <c r="E3439" s="2">
        <v>232732105.90000001</v>
      </c>
      <c r="F3439">
        <v>7.9681050658167912E-2</v>
      </c>
      <c r="G3439">
        <f>SUMIFS(Historico_Precos[Preço D0],Historico_Precos[Ativo],Historico_Posicoes[[#This Row],[Ativo]],Historico_Precos[Data],Historico_Posicoes[[#This Row],[Data]])</f>
        <v>46.26</v>
      </c>
    </row>
    <row r="3440" spans="1:7" x14ac:dyDescent="0.25">
      <c r="A3440" s="1" t="s">
        <v>25</v>
      </c>
      <c r="B3440" s="1">
        <v>45785</v>
      </c>
      <c r="C3440" t="s">
        <v>12</v>
      </c>
      <c r="D3440" s="2">
        <v>6602983.3600000003</v>
      </c>
      <c r="E3440" s="2">
        <v>232732105.90000001</v>
      </c>
      <c r="F3440">
        <v>2.8371604916586631E-2</v>
      </c>
      <c r="G3440">
        <f>SUMIFS(Historico_Precos[Preço D0],Historico_Precos[Ativo],Historico_Posicoes[[#This Row],[Ativo]],Historico_Precos[Data],Historico_Posicoes[[#This Row],[Data]])</f>
        <v>40.090000000000003</v>
      </c>
    </row>
    <row r="3441" spans="1:7" x14ac:dyDescent="0.25">
      <c r="A3441" s="1" t="s">
        <v>26</v>
      </c>
      <c r="B3441" s="1">
        <v>45786</v>
      </c>
      <c r="C3441" t="s">
        <v>6</v>
      </c>
      <c r="D3441" s="2">
        <v>107567973.5</v>
      </c>
      <c r="E3441" s="2">
        <v>2401895937</v>
      </c>
      <c r="F3441">
        <v>4.4784610291798831E-2</v>
      </c>
      <c r="G3441">
        <f>SUMIFS(Historico_Precos[Preço D0],Historico_Precos[Ativo],Historico_Posicoes[[#This Row],[Ativo]],Historico_Precos[Data],Historico_Posicoes[[#This Row],[Data]])</f>
        <v>17.850000000000001</v>
      </c>
    </row>
    <row r="3442" spans="1:7" x14ac:dyDescent="0.25">
      <c r="A3442" s="1" t="s">
        <v>26</v>
      </c>
      <c r="B3442" s="1">
        <v>45786</v>
      </c>
      <c r="C3442" t="s">
        <v>13</v>
      </c>
      <c r="D3442" s="2">
        <v>129529861</v>
      </c>
      <c r="E3442" s="2">
        <v>2401895937</v>
      </c>
      <c r="F3442">
        <v>5.3928173575156849E-2</v>
      </c>
      <c r="G3442">
        <f>SUMIFS(Historico_Precos[Preço D0],Historico_Precos[Ativo],Historico_Posicoes[[#This Row],[Ativo]],Historico_Precos[Data],Historico_Posicoes[[#This Row],[Data]])</f>
        <v>20.76</v>
      </c>
    </row>
    <row r="3443" spans="1:7" x14ac:dyDescent="0.25">
      <c r="A3443" s="1" t="s">
        <v>26</v>
      </c>
      <c r="B3443" s="1">
        <v>45786</v>
      </c>
      <c r="C3443" t="s">
        <v>5</v>
      </c>
      <c r="D3443" s="2">
        <v>87872937.090000004</v>
      </c>
      <c r="E3443" s="2">
        <v>2401895937</v>
      </c>
      <c r="F3443">
        <v>3.6584822737888663E-2</v>
      </c>
      <c r="G3443">
        <f>SUMIFS(Historico_Precos[Preço D0],Historico_Precos[Ativo],Historico_Posicoes[[#This Row],[Ativo]],Historico_Precos[Data],Historico_Posicoes[[#This Row],[Data]])</f>
        <v>50.09</v>
      </c>
    </row>
    <row r="3444" spans="1:7" x14ac:dyDescent="0.25">
      <c r="A3444" s="1" t="s">
        <v>26</v>
      </c>
      <c r="B3444" s="1">
        <v>45786</v>
      </c>
      <c r="C3444" t="s">
        <v>8</v>
      </c>
      <c r="D3444" s="2">
        <v>94082978.400000006</v>
      </c>
      <c r="E3444" s="2">
        <v>2401895937</v>
      </c>
      <c r="F3444">
        <v>3.9170297493200681E-2</v>
      </c>
      <c r="G3444">
        <f>SUMIFS(Historico_Precos[Preço D0],Historico_Precos[Ativo],Historico_Posicoes[[#This Row],[Ativo]],Historico_Precos[Data],Historico_Posicoes[[#This Row],[Data]])</f>
        <v>18.22</v>
      </c>
    </row>
    <row r="3445" spans="1:7" x14ac:dyDescent="0.25">
      <c r="A3445" s="1" t="s">
        <v>26</v>
      </c>
      <c r="B3445" s="1">
        <v>45786</v>
      </c>
      <c r="C3445" t="s">
        <v>10</v>
      </c>
      <c r="D3445" s="2">
        <v>144549804</v>
      </c>
      <c r="E3445" s="2">
        <v>2401895937</v>
      </c>
      <c r="F3445">
        <v>6.018154316066858E-2</v>
      </c>
      <c r="G3445">
        <f>SUMIFS(Historico_Precos[Preço D0],Historico_Precos[Ativo],Historico_Posicoes[[#This Row],[Ativo]],Historico_Precos[Data],Historico_Posicoes[[#This Row],[Data]])</f>
        <v>13.72</v>
      </c>
    </row>
    <row r="3446" spans="1:7" x14ac:dyDescent="0.25">
      <c r="A3446" s="1" t="s">
        <v>26</v>
      </c>
      <c r="B3446" s="1">
        <v>45786</v>
      </c>
      <c r="C3446" t="s">
        <v>4</v>
      </c>
      <c r="D3446" s="2">
        <v>92609846.230000004</v>
      </c>
      <c r="E3446" s="2">
        <v>2401895937</v>
      </c>
      <c r="F3446">
        <v>3.8556976929512994E-2</v>
      </c>
      <c r="G3446">
        <f>SUMIFS(Historico_Precos[Preço D0],Historico_Precos[Ativo],Historico_Posicoes[[#This Row],[Ativo]],Historico_Precos[Data],Historico_Posicoes[[#This Row],[Data]])</f>
        <v>116.93</v>
      </c>
    </row>
    <row r="3447" spans="1:7" x14ac:dyDescent="0.25">
      <c r="A3447" s="1" t="s">
        <v>26</v>
      </c>
      <c r="B3447" s="1">
        <v>45786</v>
      </c>
      <c r="C3447" t="s">
        <v>2</v>
      </c>
      <c r="D3447" s="2">
        <v>237806412</v>
      </c>
      <c r="E3447" s="2">
        <v>2401895937</v>
      </c>
      <c r="F3447">
        <v>9.9007791443713994E-2</v>
      </c>
      <c r="G3447">
        <f>SUMIFS(Historico_Precos[Preço D0],Historico_Precos[Ativo],Historico_Posicoes[[#This Row],[Ativo]],Historico_Precos[Data],Historico_Posicoes[[#This Row],[Data]])</f>
        <v>45.66</v>
      </c>
    </row>
    <row r="3448" spans="1:7" x14ac:dyDescent="0.25">
      <c r="A3448" s="1" t="s">
        <v>26</v>
      </c>
      <c r="B3448" s="1">
        <v>45786</v>
      </c>
      <c r="C3448" t="s">
        <v>14</v>
      </c>
      <c r="D3448" s="2">
        <v>127612033.8</v>
      </c>
      <c r="E3448" s="2">
        <v>2401895937</v>
      </c>
      <c r="F3448">
        <v>5.3129709674012406E-2</v>
      </c>
      <c r="G3448">
        <f>SUMIFS(Historico_Precos[Preço D0],Historico_Precos[Ativo],Historico_Posicoes[[#This Row],[Ativo]],Historico_Precos[Data],Historico_Posicoes[[#This Row],[Data]])</f>
        <v>27677.282500000001</v>
      </c>
    </row>
    <row r="3449" spans="1:7" x14ac:dyDescent="0.25">
      <c r="A3449" s="1" t="s">
        <v>26</v>
      </c>
      <c r="B3449" s="1">
        <v>45786</v>
      </c>
      <c r="C3449" t="s">
        <v>15</v>
      </c>
      <c r="D3449" s="2">
        <v>120242404.90000001</v>
      </c>
      <c r="E3449" s="2">
        <v>2401895937</v>
      </c>
      <c r="F3449">
        <v>5.0061454806482733E-2</v>
      </c>
      <c r="G3449">
        <f>SUMIFS(Historico_Precos[Preço D0],Historico_Precos[Ativo],Historico_Posicoes[[#This Row],[Ativo]],Historico_Precos[Data],Historico_Posicoes[[#This Row],[Data]])</f>
        <v>201.87470949999999</v>
      </c>
    </row>
    <row r="3450" spans="1:7" x14ac:dyDescent="0.25">
      <c r="A3450" s="1" t="s">
        <v>26</v>
      </c>
      <c r="B3450" s="1">
        <v>45786</v>
      </c>
      <c r="C3450" t="s">
        <v>3</v>
      </c>
      <c r="D3450" s="2">
        <v>197151770.40000001</v>
      </c>
      <c r="E3450" s="2">
        <v>2401895937</v>
      </c>
      <c r="F3450">
        <v>8.2081728589060016E-2</v>
      </c>
      <c r="G3450">
        <f>SUMIFS(Historico_Precos[Preço D0],Historico_Precos[Ativo],Historico_Posicoes[[#This Row],[Ativo]],Historico_Precos[Data],Historico_Posicoes[[#This Row],[Data]])</f>
        <v>36.69</v>
      </c>
    </row>
    <row r="3451" spans="1:7" x14ac:dyDescent="0.25">
      <c r="A3451" s="1" t="s">
        <v>26</v>
      </c>
      <c r="B3451" s="1">
        <v>45786</v>
      </c>
      <c r="C3451" t="s">
        <v>7</v>
      </c>
      <c r="D3451" s="2">
        <v>160869169</v>
      </c>
      <c r="E3451" s="2">
        <v>2401895937</v>
      </c>
      <c r="F3451">
        <v>6.6975911204932445E-2</v>
      </c>
      <c r="G3451">
        <f>SUMIFS(Historico_Precos[Preço D0],Historico_Precos[Ativo],Historico_Posicoes[[#This Row],[Ativo]],Historico_Precos[Data],Historico_Posicoes[[#This Row],[Data]])</f>
        <v>22.26</v>
      </c>
    </row>
    <row r="3452" spans="1:7" x14ac:dyDescent="0.25">
      <c r="A3452" s="1" t="s">
        <v>26</v>
      </c>
      <c r="B3452" s="1">
        <v>45786</v>
      </c>
      <c r="C3452" t="s">
        <v>12</v>
      </c>
      <c r="D3452" s="2">
        <v>73573206.629999995</v>
      </c>
      <c r="E3452" s="2">
        <v>2401895937</v>
      </c>
      <c r="F3452">
        <v>3.0631304835751508E-2</v>
      </c>
      <c r="G3452">
        <f>SUMIFS(Historico_Precos[Preço D0],Historico_Precos[Ativo],Historico_Posicoes[[#This Row],[Ativo]],Historico_Precos[Data],Historico_Posicoes[[#This Row],[Data]])</f>
        <v>40.81</v>
      </c>
    </row>
    <row r="3453" spans="1:7" x14ac:dyDescent="0.25">
      <c r="A3453" s="1" t="s">
        <v>25</v>
      </c>
      <c r="B3453" s="1">
        <v>45786</v>
      </c>
      <c r="C3453" t="s">
        <v>14</v>
      </c>
      <c r="D3453" s="2">
        <v>3986640</v>
      </c>
      <c r="E3453" s="2">
        <v>231962087.19999999</v>
      </c>
      <c r="F3453">
        <v>1.718660169048522E-2</v>
      </c>
      <c r="G3453">
        <f>SUMIFS(Historico_Precos[Preço D0],Historico_Precos[Ativo],Historico_Posicoes[[#This Row],[Ativo]],Historico_Precos[Data],Historico_Posicoes[[#This Row],[Data]])</f>
        <v>27677.282500000001</v>
      </c>
    </row>
    <row r="3454" spans="1:7" x14ac:dyDescent="0.25">
      <c r="A3454" s="1" t="s">
        <v>25</v>
      </c>
      <c r="B3454" s="1">
        <v>45786</v>
      </c>
      <c r="C3454" t="s">
        <v>15</v>
      </c>
      <c r="D3454" s="2">
        <v>10013758.290000001</v>
      </c>
      <c r="E3454" s="2">
        <v>231962087.19999999</v>
      </c>
      <c r="F3454">
        <v>4.3169805940597702E-2</v>
      </c>
      <c r="G3454">
        <f>SUMIFS(Historico_Precos[Preço D0],Historico_Precos[Ativo],Historico_Posicoes[[#This Row],[Ativo]],Historico_Precos[Data],Historico_Posicoes[[#This Row],[Data]])</f>
        <v>201.87470949999999</v>
      </c>
    </row>
    <row r="3455" spans="1:7" x14ac:dyDescent="0.25">
      <c r="A3455" s="1" t="s">
        <v>24</v>
      </c>
      <c r="B3455" s="1">
        <v>45786</v>
      </c>
      <c r="C3455" t="s">
        <v>8</v>
      </c>
      <c r="D3455" s="2">
        <v>3534042.3</v>
      </c>
      <c r="E3455" s="2">
        <v>96567230.469999999</v>
      </c>
      <c r="F3455">
        <v>3.6596703486260811E-2</v>
      </c>
      <c r="G3455">
        <f>SUMIFS(Historico_Precos[Preço D0],Historico_Precos[Ativo],Historico_Posicoes[[#This Row],[Ativo]],Historico_Precos[Data],Historico_Posicoes[[#This Row],[Data]])</f>
        <v>18.22</v>
      </c>
    </row>
    <row r="3456" spans="1:7" x14ac:dyDescent="0.25">
      <c r="A3456" s="1" t="s">
        <v>24</v>
      </c>
      <c r="B3456" s="1">
        <v>45786</v>
      </c>
      <c r="C3456" t="s">
        <v>11</v>
      </c>
      <c r="D3456" s="2">
        <v>3964027</v>
      </c>
      <c r="E3456" s="2">
        <v>96567230.469999999</v>
      </c>
      <c r="F3456">
        <v>4.104940134149837E-2</v>
      </c>
      <c r="G3456">
        <f>SUMIFS(Historico_Precos[Preço D0],Historico_Precos[Ativo],Historico_Posicoes[[#This Row],[Ativo]],Historico_Precos[Data],Historico_Posicoes[[#This Row],[Data]])</f>
        <v>36.67</v>
      </c>
    </row>
    <row r="3457" spans="1:7" x14ac:dyDescent="0.25">
      <c r="A3457" s="1" t="s">
        <v>24</v>
      </c>
      <c r="B3457" s="1">
        <v>45786</v>
      </c>
      <c r="C3457" t="s">
        <v>6</v>
      </c>
      <c r="D3457" s="2">
        <v>4129526.1</v>
      </c>
      <c r="E3457" s="2">
        <v>96567230.469999999</v>
      </c>
      <c r="F3457">
        <v>4.2763223920798857E-2</v>
      </c>
      <c r="G3457">
        <f>SUMIFS(Historico_Precos[Preço D0],Historico_Precos[Ativo],Historico_Posicoes[[#This Row],[Ativo]],Historico_Precos[Data],Historico_Posicoes[[#This Row],[Data]])</f>
        <v>17.850000000000001</v>
      </c>
    </row>
    <row r="3458" spans="1:7" x14ac:dyDescent="0.25">
      <c r="A3458" s="1" t="s">
        <v>24</v>
      </c>
      <c r="B3458" s="1">
        <v>45786</v>
      </c>
      <c r="C3458" t="s">
        <v>13</v>
      </c>
      <c r="D3458" s="2">
        <v>4995499.5599999996</v>
      </c>
      <c r="E3458" s="2">
        <v>96567230.469999999</v>
      </c>
      <c r="F3458">
        <v>5.1730794553043781E-2</v>
      </c>
      <c r="G3458">
        <f>SUMIFS(Historico_Precos[Preço D0],Historico_Precos[Ativo],Historico_Posicoes[[#This Row],[Ativo]],Historico_Precos[Data],Historico_Posicoes[[#This Row],[Data]])</f>
        <v>20.76</v>
      </c>
    </row>
    <row r="3459" spans="1:7" x14ac:dyDescent="0.25">
      <c r="A3459" s="1" t="s">
        <v>24</v>
      </c>
      <c r="B3459" s="1">
        <v>45786</v>
      </c>
      <c r="C3459" t="s">
        <v>5</v>
      </c>
      <c r="D3459" s="2">
        <v>3422349.16</v>
      </c>
      <c r="E3459" s="2">
        <v>96567230.469999999</v>
      </c>
      <c r="F3459">
        <v>3.5440067436367059E-2</v>
      </c>
      <c r="G3459">
        <f>SUMIFS(Historico_Precos[Preço D0],Historico_Precos[Ativo],Historico_Posicoes[[#This Row],[Ativo]],Historico_Precos[Data],Historico_Posicoes[[#This Row],[Data]])</f>
        <v>50.09</v>
      </c>
    </row>
    <row r="3460" spans="1:7" x14ac:dyDescent="0.25">
      <c r="A3460" s="1" t="s">
        <v>24</v>
      </c>
      <c r="B3460" s="1">
        <v>45786</v>
      </c>
      <c r="C3460" t="s">
        <v>15</v>
      </c>
      <c r="D3460" s="2">
        <v>4621089.97</v>
      </c>
      <c r="E3460" s="2">
        <v>96567230.469999999</v>
      </c>
      <c r="F3460">
        <v>4.7853603624219171E-2</v>
      </c>
      <c r="G3460">
        <f>SUMIFS(Historico_Precos[Preço D0],Historico_Precos[Ativo],Historico_Posicoes[[#This Row],[Ativo]],Historico_Precos[Data],Historico_Posicoes[[#This Row],[Data]])</f>
        <v>201.87470949999999</v>
      </c>
    </row>
    <row r="3461" spans="1:7" x14ac:dyDescent="0.25">
      <c r="A3461" s="1" t="s">
        <v>24</v>
      </c>
      <c r="B3461" s="1">
        <v>45786</v>
      </c>
      <c r="C3461" t="s">
        <v>14</v>
      </c>
      <c r="D3461" s="2">
        <v>1550360</v>
      </c>
      <c r="E3461" s="2">
        <v>96567230.469999999</v>
      </c>
      <c r="F3461">
        <v>1.6054721590898702E-2</v>
      </c>
      <c r="G3461">
        <f>SUMIFS(Historico_Precos[Preço D0],Historico_Precos[Ativo],Historico_Posicoes[[#This Row],[Ativo]],Historico_Precos[Data],Historico_Posicoes[[#This Row],[Data]])</f>
        <v>27677.282500000001</v>
      </c>
    </row>
    <row r="3462" spans="1:7" x14ac:dyDescent="0.25">
      <c r="A3462" s="1" t="s">
        <v>24</v>
      </c>
      <c r="B3462" s="1">
        <v>45786</v>
      </c>
      <c r="C3462" t="s">
        <v>3</v>
      </c>
      <c r="D3462" s="2">
        <v>7578172.7400000002</v>
      </c>
      <c r="E3462" s="2">
        <v>96567230.469999999</v>
      </c>
      <c r="F3462">
        <v>7.8475614378878442E-2</v>
      </c>
      <c r="G3462">
        <f>SUMIFS(Historico_Precos[Preço D0],Historico_Precos[Ativo],Historico_Posicoes[[#This Row],[Ativo]],Historico_Precos[Data],Historico_Posicoes[[#This Row],[Data]])</f>
        <v>36.69</v>
      </c>
    </row>
    <row r="3463" spans="1:7" x14ac:dyDescent="0.25">
      <c r="A3463" s="1" t="s">
        <v>24</v>
      </c>
      <c r="B3463" s="1">
        <v>45786</v>
      </c>
      <c r="C3463" t="s">
        <v>12</v>
      </c>
      <c r="D3463" s="2">
        <v>2751083.72</v>
      </c>
      <c r="E3463" s="2">
        <v>96567230.469999999</v>
      </c>
      <c r="F3463">
        <v>2.8488791763109162E-2</v>
      </c>
      <c r="G3463">
        <f>SUMIFS(Historico_Precos[Preço D0],Historico_Precos[Ativo],Historico_Posicoes[[#This Row],[Ativo]],Historico_Precos[Data],Historico_Posicoes[[#This Row],[Data]])</f>
        <v>40.81</v>
      </c>
    </row>
    <row r="3464" spans="1:7" x14ac:dyDescent="0.25">
      <c r="A3464" s="1" t="s">
        <v>24</v>
      </c>
      <c r="B3464" s="1">
        <v>45786</v>
      </c>
      <c r="C3464" t="s">
        <v>4</v>
      </c>
      <c r="D3464" s="2">
        <v>3320812</v>
      </c>
      <c r="E3464" s="2">
        <v>96567230.469999999</v>
      </c>
      <c r="F3464">
        <v>3.438860143174198E-2</v>
      </c>
      <c r="G3464">
        <f>SUMIFS(Historico_Precos[Preço D0],Historico_Precos[Ativo],Historico_Posicoes[[#This Row],[Ativo]],Historico_Precos[Data],Historico_Posicoes[[#This Row],[Data]])</f>
        <v>116.93</v>
      </c>
    </row>
    <row r="3465" spans="1:7" x14ac:dyDescent="0.25">
      <c r="A3465" s="1" t="s">
        <v>24</v>
      </c>
      <c r="B3465" s="1">
        <v>45786</v>
      </c>
      <c r="C3465" t="s">
        <v>10</v>
      </c>
      <c r="D3465" s="2">
        <v>5566204</v>
      </c>
      <c r="E3465" s="2">
        <v>96567230.469999999</v>
      </c>
      <c r="F3465">
        <v>5.764071282679295E-2</v>
      </c>
      <c r="G3465">
        <f>SUMIFS(Historico_Precos[Preço D0],Historico_Precos[Ativo],Historico_Posicoes[[#This Row],[Ativo]],Historico_Precos[Data],Historico_Posicoes[[#This Row],[Data]])</f>
        <v>13.72</v>
      </c>
    </row>
    <row r="3466" spans="1:7" x14ac:dyDescent="0.25">
      <c r="A3466" s="1" t="s">
        <v>24</v>
      </c>
      <c r="B3466" s="1">
        <v>45786</v>
      </c>
      <c r="C3466" t="s">
        <v>7</v>
      </c>
      <c r="D3466" s="2">
        <v>6086151.1200000001</v>
      </c>
      <c r="E3466" s="2">
        <v>96567230.469999999</v>
      </c>
      <c r="F3466">
        <v>6.3025014700931609E-2</v>
      </c>
      <c r="G3466">
        <f>SUMIFS(Historico_Precos[Preço D0],Historico_Precos[Ativo],Historico_Posicoes[[#This Row],[Ativo]],Historico_Precos[Data],Historico_Posicoes[[#This Row],[Data]])</f>
        <v>22.26</v>
      </c>
    </row>
    <row r="3467" spans="1:7" x14ac:dyDescent="0.25">
      <c r="A3467" s="1" t="s">
        <v>24</v>
      </c>
      <c r="B3467" s="1">
        <v>45786</v>
      </c>
      <c r="C3467" t="s">
        <v>9</v>
      </c>
      <c r="D3467" s="2">
        <v>7731526.6399999997</v>
      </c>
      <c r="E3467" s="2">
        <v>96567230.469999999</v>
      </c>
      <c r="F3467">
        <v>8.006366758547466E-2</v>
      </c>
      <c r="G3467">
        <f>SUMIFS(Historico_Precos[Preço D0],Historico_Precos[Ativo],Historico_Posicoes[[#This Row],[Ativo]],Historico_Precos[Data],Historico_Posicoes[[#This Row],[Data]])</f>
        <v>43.48</v>
      </c>
    </row>
    <row r="3468" spans="1:7" x14ac:dyDescent="0.25">
      <c r="A3468" s="1" t="s">
        <v>24</v>
      </c>
      <c r="B3468" s="1">
        <v>45786</v>
      </c>
      <c r="C3468" t="s">
        <v>2</v>
      </c>
      <c r="D3468" s="2">
        <v>8519197.1400000006</v>
      </c>
      <c r="E3468" s="2">
        <v>96567230.469999999</v>
      </c>
      <c r="F3468">
        <v>8.8220373500787222E-2</v>
      </c>
      <c r="G3468">
        <f>SUMIFS(Historico_Precos[Preço D0],Historico_Precos[Ativo],Historico_Posicoes[[#This Row],[Ativo]],Historico_Precos[Data],Historico_Posicoes[[#This Row],[Data]])</f>
        <v>45.66</v>
      </c>
    </row>
    <row r="3469" spans="1:7" x14ac:dyDescent="0.25">
      <c r="A3469" s="1" t="s">
        <v>25</v>
      </c>
      <c r="B3469" s="1">
        <v>45786</v>
      </c>
      <c r="C3469" t="s">
        <v>10</v>
      </c>
      <c r="D3469" s="2">
        <v>11376624</v>
      </c>
      <c r="E3469" s="2">
        <v>231962087.19999999</v>
      </c>
      <c r="F3469">
        <v>4.9045187242995288E-2</v>
      </c>
      <c r="G3469">
        <f>SUMIFS(Historico_Precos[Preço D0],Historico_Precos[Ativo],Historico_Posicoes[[#This Row],[Ativo]],Historico_Precos[Data],Historico_Posicoes[[#This Row],[Data]])</f>
        <v>13.72</v>
      </c>
    </row>
    <row r="3470" spans="1:7" x14ac:dyDescent="0.25">
      <c r="A3470" s="1" t="s">
        <v>25</v>
      </c>
      <c r="B3470" s="1">
        <v>45786</v>
      </c>
      <c r="C3470" t="s">
        <v>11</v>
      </c>
      <c r="D3470" s="2">
        <v>12104767</v>
      </c>
      <c r="E3470" s="2">
        <v>231962087.19999999</v>
      </c>
      <c r="F3470">
        <v>5.2184247633377909E-2</v>
      </c>
      <c r="G3470">
        <f>SUMIFS(Historico_Precos[Preço D0],Historico_Precos[Ativo],Historico_Posicoes[[#This Row],[Ativo]],Historico_Precos[Data],Historico_Posicoes[[#This Row],[Data]])</f>
        <v>36.67</v>
      </c>
    </row>
    <row r="3471" spans="1:7" x14ac:dyDescent="0.25">
      <c r="A3471" s="1" t="s">
        <v>25</v>
      </c>
      <c r="B3471" s="1">
        <v>45786</v>
      </c>
      <c r="C3471" t="s">
        <v>8</v>
      </c>
      <c r="D3471" s="2">
        <v>7219055.5199999996</v>
      </c>
      <c r="E3471" s="2">
        <v>231962087.19999999</v>
      </c>
      <c r="F3471">
        <v>3.112170444377688E-2</v>
      </c>
      <c r="G3471">
        <f>SUMIFS(Historico_Precos[Preço D0],Historico_Precos[Ativo],Historico_Posicoes[[#This Row],[Ativo]],Historico_Precos[Data],Historico_Posicoes[[#This Row],[Data]])</f>
        <v>18.22</v>
      </c>
    </row>
    <row r="3472" spans="1:7" x14ac:dyDescent="0.25">
      <c r="A3472" s="1" t="s">
        <v>25</v>
      </c>
      <c r="B3472" s="1">
        <v>45786</v>
      </c>
      <c r="C3472" t="s">
        <v>13</v>
      </c>
      <c r="D3472" s="2">
        <v>10627542.24</v>
      </c>
      <c r="E3472" s="2">
        <v>231962087.19999999</v>
      </c>
      <c r="F3472">
        <v>4.5815858825398605E-2</v>
      </c>
      <c r="G3472">
        <f>SUMIFS(Historico_Precos[Preço D0],Historico_Precos[Ativo],Historico_Posicoes[[#This Row],[Ativo]],Historico_Precos[Data],Historico_Posicoes[[#This Row],[Data]])</f>
        <v>20.76</v>
      </c>
    </row>
    <row r="3473" spans="1:7" x14ac:dyDescent="0.25">
      <c r="A3473" s="1" t="s">
        <v>25</v>
      </c>
      <c r="B3473" s="1">
        <v>45786</v>
      </c>
      <c r="C3473" t="s">
        <v>6</v>
      </c>
      <c r="D3473" s="2">
        <v>8206412.5500000007</v>
      </c>
      <c r="E3473" s="2">
        <v>231962087.19999999</v>
      </c>
      <c r="F3473">
        <v>3.5378249303837102E-2</v>
      </c>
      <c r="G3473">
        <f>SUMIFS(Historico_Precos[Preço D0],Historico_Precos[Ativo],Historico_Posicoes[[#This Row],[Ativo]],Historico_Precos[Data],Historico_Posicoes[[#This Row],[Data]])</f>
        <v>17.850000000000001</v>
      </c>
    </row>
    <row r="3474" spans="1:7" x14ac:dyDescent="0.25">
      <c r="A3474" s="1" t="s">
        <v>25</v>
      </c>
      <c r="B3474" s="1">
        <v>45786</v>
      </c>
      <c r="C3474" t="s">
        <v>5</v>
      </c>
      <c r="D3474" s="2">
        <v>6376256.6399999997</v>
      </c>
      <c r="E3474" s="2">
        <v>231962087.19999999</v>
      </c>
      <c r="F3474">
        <v>2.7488356899040698E-2</v>
      </c>
      <c r="G3474">
        <f>SUMIFS(Historico_Precos[Preço D0],Historico_Precos[Ativo],Historico_Posicoes[[#This Row],[Ativo]],Historico_Precos[Data],Historico_Posicoes[[#This Row],[Data]])</f>
        <v>50.09</v>
      </c>
    </row>
    <row r="3475" spans="1:7" x14ac:dyDescent="0.25">
      <c r="A3475" s="1" t="s">
        <v>25</v>
      </c>
      <c r="B3475" s="1">
        <v>45786</v>
      </c>
      <c r="C3475" t="s">
        <v>9</v>
      </c>
      <c r="D3475" s="2">
        <v>15624233.640000001</v>
      </c>
      <c r="E3475" s="2">
        <v>231962087.19999999</v>
      </c>
      <c r="F3475">
        <v>6.7356841924467739E-2</v>
      </c>
      <c r="G3475">
        <f>SUMIFS(Historico_Precos[Preço D0],Historico_Precos[Ativo],Historico_Posicoes[[#This Row],[Ativo]],Historico_Precos[Data],Historico_Posicoes[[#This Row],[Data]])</f>
        <v>43.48</v>
      </c>
    </row>
    <row r="3476" spans="1:7" x14ac:dyDescent="0.25">
      <c r="A3476" s="1" t="s">
        <v>25</v>
      </c>
      <c r="B3476" s="1">
        <v>45786</v>
      </c>
      <c r="C3476" t="s">
        <v>4</v>
      </c>
      <c r="D3476" s="2">
        <v>5554175</v>
      </c>
      <c r="E3476" s="2">
        <v>231962087.19999999</v>
      </c>
      <c r="F3476">
        <v>2.394432239787158E-2</v>
      </c>
      <c r="G3476">
        <f>SUMIFS(Historico_Precos[Preço D0],Historico_Precos[Ativo],Historico_Posicoes[[#This Row],[Ativo]],Historico_Precos[Data],Historico_Posicoes[[#This Row],[Data]])</f>
        <v>116.93</v>
      </c>
    </row>
    <row r="3477" spans="1:7" x14ac:dyDescent="0.25">
      <c r="A3477" s="1" t="s">
        <v>25</v>
      </c>
      <c r="B3477" s="1">
        <v>45786</v>
      </c>
      <c r="C3477" t="s">
        <v>12</v>
      </c>
      <c r="D3477" s="2">
        <v>5946180.2400000002</v>
      </c>
      <c r="E3477" s="2">
        <v>231962087.19999999</v>
      </c>
      <c r="F3477">
        <v>2.5634276324100952E-2</v>
      </c>
      <c r="G3477">
        <f>SUMIFS(Historico_Precos[Preço D0],Historico_Precos[Ativo],Historico_Posicoes[[#This Row],[Ativo]],Historico_Precos[Data],Historico_Posicoes[[#This Row],[Data]])</f>
        <v>40.81</v>
      </c>
    </row>
    <row r="3478" spans="1:7" x14ac:dyDescent="0.25">
      <c r="A3478" s="1" t="s">
        <v>25</v>
      </c>
      <c r="B3478" s="1">
        <v>45786</v>
      </c>
      <c r="C3478" t="s">
        <v>7</v>
      </c>
      <c r="D3478" s="2">
        <v>13712916.84</v>
      </c>
      <c r="E3478" s="2">
        <v>231962087.19999999</v>
      </c>
      <c r="F3478">
        <v>5.91170609194277E-2</v>
      </c>
      <c r="G3478">
        <f>SUMIFS(Historico_Precos[Preço D0],Historico_Precos[Ativo],Historico_Posicoes[[#This Row],[Ativo]],Historico_Precos[Data],Historico_Posicoes[[#This Row],[Data]])</f>
        <v>22.26</v>
      </c>
    </row>
    <row r="3479" spans="1:7" x14ac:dyDescent="0.25">
      <c r="A3479" s="1" t="s">
        <v>25</v>
      </c>
      <c r="B3479" s="1">
        <v>45786</v>
      </c>
      <c r="C3479" t="s">
        <v>2</v>
      </c>
      <c r="D3479" s="2">
        <v>18303815.52</v>
      </c>
      <c r="E3479" s="2">
        <v>231962087.19999999</v>
      </c>
      <c r="F3479">
        <v>7.8908651585887266E-2</v>
      </c>
      <c r="G3479">
        <f>SUMIFS(Historico_Precos[Preço D0],Historico_Precos[Ativo],Historico_Posicoes[[#This Row],[Ativo]],Historico_Precos[Data],Historico_Posicoes[[#This Row],[Data]])</f>
        <v>45.66</v>
      </c>
    </row>
    <row r="3480" spans="1:7" x14ac:dyDescent="0.25">
      <c r="A3480" s="1" t="s">
        <v>25</v>
      </c>
      <c r="B3480" s="1">
        <v>45786</v>
      </c>
      <c r="C3480" t="s">
        <v>3</v>
      </c>
      <c r="D3480" s="2">
        <v>15222424.17</v>
      </c>
      <c r="E3480" s="2">
        <v>231962087.19999999</v>
      </c>
      <c r="F3480">
        <v>6.5624621479091441E-2</v>
      </c>
      <c r="G3480">
        <f>SUMIFS(Historico_Precos[Preço D0],Historico_Precos[Ativo],Historico_Posicoes[[#This Row],[Ativo]],Historico_Precos[Data],Historico_Posicoes[[#This Row],[Data]])</f>
        <v>36.69</v>
      </c>
    </row>
    <row r="3481" spans="1:7" x14ac:dyDescent="0.25">
      <c r="A3481" s="1" t="s">
        <v>26</v>
      </c>
      <c r="B3481" s="1">
        <v>45789</v>
      </c>
      <c r="C3481" t="s">
        <v>4</v>
      </c>
      <c r="D3481" s="2">
        <v>89901168.609999999</v>
      </c>
      <c r="E3481" s="2">
        <v>2395623992</v>
      </c>
      <c r="F3481">
        <v>3.7527245056076394E-2</v>
      </c>
      <c r="G3481">
        <f>SUMIFS(Historico_Precos[Preço D0],Historico_Precos[Ativo],Historico_Posicoes[[#This Row],[Ativo]],Historico_Precos[Data],Historico_Posicoes[[#This Row],[Data]])</f>
        <v>113.51</v>
      </c>
    </row>
    <row r="3482" spans="1:7" x14ac:dyDescent="0.25">
      <c r="A3482" s="1" t="s">
        <v>26</v>
      </c>
      <c r="B3482" s="1">
        <v>45789</v>
      </c>
      <c r="C3482" t="s">
        <v>8</v>
      </c>
      <c r="D3482" s="2">
        <v>93721518</v>
      </c>
      <c r="E3482" s="2">
        <v>2395623992</v>
      </c>
      <c r="F3482">
        <v>3.9121965013280767E-2</v>
      </c>
      <c r="G3482">
        <f>SUMIFS(Historico_Precos[Preço D0],Historico_Precos[Ativo],Historico_Posicoes[[#This Row],[Ativo]],Historico_Precos[Data],Historico_Posicoes[[#This Row],[Data]])</f>
        <v>18.149999999999999</v>
      </c>
    </row>
    <row r="3483" spans="1:7" x14ac:dyDescent="0.25">
      <c r="A3483" s="1" t="s">
        <v>26</v>
      </c>
      <c r="B3483" s="1">
        <v>45789</v>
      </c>
      <c r="C3483" t="s">
        <v>6</v>
      </c>
      <c r="D3483" s="2">
        <v>104313816.3</v>
      </c>
      <c r="E3483" s="2">
        <v>2395623992</v>
      </c>
      <c r="F3483">
        <v>4.3543484556987186E-2</v>
      </c>
      <c r="G3483">
        <f>SUMIFS(Historico_Precos[Preço D0],Historico_Precos[Ativo],Historico_Posicoes[[#This Row],[Ativo]],Historico_Precos[Data],Historico_Posicoes[[#This Row],[Data]])</f>
        <v>17.309999999999999</v>
      </c>
    </row>
    <row r="3484" spans="1:7" x14ac:dyDescent="0.25">
      <c r="A3484" s="1" t="s">
        <v>26</v>
      </c>
      <c r="B3484" s="1">
        <v>45789</v>
      </c>
      <c r="C3484" t="s">
        <v>2</v>
      </c>
      <c r="D3484" s="2">
        <v>234629410</v>
      </c>
      <c r="E3484" s="2">
        <v>2395623992</v>
      </c>
      <c r="F3484">
        <v>9.7940833279148432E-2</v>
      </c>
      <c r="G3484">
        <f>SUMIFS(Historico_Precos[Preço D0],Historico_Precos[Ativo],Historico_Posicoes[[#This Row],[Ativo]],Historico_Precos[Data],Historico_Posicoes[[#This Row],[Data]])</f>
        <v>45.05</v>
      </c>
    </row>
    <row r="3485" spans="1:7" x14ac:dyDescent="0.25">
      <c r="A3485" s="1" t="s">
        <v>26</v>
      </c>
      <c r="B3485" s="1">
        <v>45789</v>
      </c>
      <c r="C3485" t="s">
        <v>5</v>
      </c>
      <c r="D3485" s="2">
        <v>91662227.25</v>
      </c>
      <c r="E3485" s="2">
        <v>2395623992</v>
      </c>
      <c r="F3485">
        <v>3.8262359851169832E-2</v>
      </c>
      <c r="G3485">
        <f>SUMIFS(Historico_Precos[Preço D0],Historico_Precos[Ativo],Historico_Posicoes[[#This Row],[Ativo]],Historico_Precos[Data],Historico_Posicoes[[#This Row],[Data]])</f>
        <v>52.25</v>
      </c>
    </row>
    <row r="3486" spans="1:7" x14ac:dyDescent="0.25">
      <c r="A3486" s="1" t="s">
        <v>26</v>
      </c>
      <c r="B3486" s="1">
        <v>45789</v>
      </c>
      <c r="C3486" t="s">
        <v>12</v>
      </c>
      <c r="D3486" s="2">
        <v>71662214.25</v>
      </c>
      <c r="E3486" s="2">
        <v>2395623992</v>
      </c>
      <c r="F3486">
        <v>2.9913798863807673E-2</v>
      </c>
      <c r="G3486">
        <f>SUMIFS(Historico_Precos[Preço D0],Historico_Precos[Ativo],Historico_Posicoes[[#This Row],[Ativo]],Historico_Precos[Data],Historico_Posicoes[[#This Row],[Data]])</f>
        <v>39.75</v>
      </c>
    </row>
    <row r="3487" spans="1:7" x14ac:dyDescent="0.25">
      <c r="A3487" s="1" t="s">
        <v>26</v>
      </c>
      <c r="B3487" s="1">
        <v>45789</v>
      </c>
      <c r="C3487" t="s">
        <v>3</v>
      </c>
      <c r="D3487" s="2">
        <v>195217329.5</v>
      </c>
      <c r="E3487" s="2">
        <v>2395623992</v>
      </c>
      <c r="F3487">
        <v>8.1489136088097755E-2</v>
      </c>
      <c r="G3487">
        <f>SUMIFS(Historico_Precos[Preço D0],Historico_Precos[Ativo],Historico_Posicoes[[#This Row],[Ativo]],Historico_Precos[Data],Historico_Posicoes[[#This Row],[Data]])</f>
        <v>36.33</v>
      </c>
    </row>
    <row r="3488" spans="1:7" x14ac:dyDescent="0.25">
      <c r="A3488" s="1" t="s">
        <v>26</v>
      </c>
      <c r="B3488" s="1">
        <v>45789</v>
      </c>
      <c r="C3488" t="s">
        <v>14</v>
      </c>
      <c r="D3488" s="2">
        <v>141028726.80000001</v>
      </c>
      <c r="E3488" s="2">
        <v>2395623992</v>
      </c>
      <c r="F3488">
        <v>5.8869308067941578E-2</v>
      </c>
      <c r="G3488">
        <f>SUMIFS(Historico_Precos[Preço D0],Historico_Precos[Ativo],Historico_Posicoes[[#This Row],[Ativo]],Historico_Precos[Data],Historico_Posicoes[[#This Row],[Data]])</f>
        <v>28490.564900000001</v>
      </c>
    </row>
    <row r="3489" spans="1:7" x14ac:dyDescent="0.25">
      <c r="A3489" s="1" t="s">
        <v>26</v>
      </c>
      <c r="B3489" s="1">
        <v>45789</v>
      </c>
      <c r="C3489" t="s">
        <v>15</v>
      </c>
      <c r="D3489" s="2">
        <v>121216393.3</v>
      </c>
      <c r="E3489" s="2">
        <v>2395623992</v>
      </c>
      <c r="F3489">
        <v>5.059908971724808E-2</v>
      </c>
      <c r="G3489">
        <f>SUMIFS(Historico_Precos[Preço D0],Historico_Precos[Ativo],Historico_Posicoes[[#This Row],[Ativo]],Historico_Precos[Data],Historico_Posicoes[[#This Row],[Data]])</f>
        <v>203.616975</v>
      </c>
    </row>
    <row r="3490" spans="1:7" x14ac:dyDescent="0.25">
      <c r="A3490" s="1" t="s">
        <v>26</v>
      </c>
      <c r="B3490" s="1">
        <v>45789</v>
      </c>
      <c r="C3490" t="s">
        <v>13</v>
      </c>
      <c r="D3490" s="2">
        <v>127595648.2</v>
      </c>
      <c r="E3490" s="2">
        <v>2395623992</v>
      </c>
      <c r="F3490">
        <v>5.3261967915706199E-2</v>
      </c>
      <c r="G3490">
        <f>SUMIFS(Historico_Precos[Preço D0],Historico_Precos[Ativo],Historico_Posicoes[[#This Row],[Ativo]],Historico_Precos[Data],Historico_Posicoes[[#This Row],[Data]])</f>
        <v>20.45</v>
      </c>
    </row>
    <row r="3491" spans="1:7" x14ac:dyDescent="0.25">
      <c r="A3491" s="1" t="s">
        <v>26</v>
      </c>
      <c r="B3491" s="1">
        <v>45789</v>
      </c>
      <c r="C3491" t="s">
        <v>10</v>
      </c>
      <c r="D3491" s="2">
        <v>145392660</v>
      </c>
      <c r="E3491" s="2">
        <v>2395623992</v>
      </c>
      <c r="F3491">
        <v>6.0690935007132789E-2</v>
      </c>
      <c r="G3491">
        <f>SUMIFS(Historico_Precos[Preço D0],Historico_Precos[Ativo],Historico_Posicoes[[#This Row],[Ativo]],Historico_Precos[Data],Historico_Posicoes[[#This Row],[Data]])</f>
        <v>13.8</v>
      </c>
    </row>
    <row r="3492" spans="1:7" x14ac:dyDescent="0.25">
      <c r="A3492" s="1" t="s">
        <v>26</v>
      </c>
      <c r="B3492" s="1">
        <v>45789</v>
      </c>
      <c r="C3492" t="s">
        <v>7</v>
      </c>
      <c r="D3492" s="2">
        <v>160435559.40000001</v>
      </c>
      <c r="E3492" s="2">
        <v>2395623992</v>
      </c>
      <c r="F3492">
        <v>6.6970259078954833E-2</v>
      </c>
      <c r="G3492">
        <f>SUMIFS(Historico_Precos[Preço D0],Historico_Precos[Ativo],Historico_Posicoes[[#This Row],[Ativo]],Historico_Precos[Data],Historico_Posicoes[[#This Row],[Data]])</f>
        <v>22.2</v>
      </c>
    </row>
    <row r="3493" spans="1:7" x14ac:dyDescent="0.25">
      <c r="A3493" s="1" t="s">
        <v>25</v>
      </c>
      <c r="B3493" s="1">
        <v>45789</v>
      </c>
      <c r="C3493" t="s">
        <v>15</v>
      </c>
      <c r="D3493" s="2">
        <v>10105487.888699999</v>
      </c>
      <c r="E3493" s="2">
        <v>231505308.69999999</v>
      </c>
      <c r="F3493">
        <v>4.365121450322923E-2</v>
      </c>
      <c r="G3493">
        <f>SUMIFS(Historico_Precos[Preço D0],Historico_Precos[Ativo],Historico_Posicoes[[#This Row],[Ativo]],Historico_Precos[Data],Historico_Posicoes[[#This Row],[Data]])</f>
        <v>203.616975</v>
      </c>
    </row>
    <row r="3494" spans="1:7" x14ac:dyDescent="0.25">
      <c r="A3494" s="1" t="s">
        <v>25</v>
      </c>
      <c r="B3494" s="1">
        <v>45789</v>
      </c>
      <c r="C3494" t="s">
        <v>14</v>
      </c>
      <c r="D3494" s="2">
        <v>5617155.9701000005</v>
      </c>
      <c r="E3494" s="2">
        <v>231505308.69999999</v>
      </c>
      <c r="F3494">
        <v>2.4263616249850607E-2</v>
      </c>
      <c r="G3494">
        <f>SUMIFS(Historico_Precos[Preço D0],Historico_Precos[Ativo],Historico_Posicoes[[#This Row],[Ativo]],Historico_Precos[Data],Historico_Posicoes[[#This Row],[Data]])</f>
        <v>28490.564900000001</v>
      </c>
    </row>
    <row r="3495" spans="1:7" x14ac:dyDescent="0.25">
      <c r="A3495" s="1" t="s">
        <v>24</v>
      </c>
      <c r="B3495" s="1">
        <v>45789</v>
      </c>
      <c r="C3495" t="s">
        <v>13</v>
      </c>
      <c r="D3495" s="2">
        <v>4920903.95</v>
      </c>
      <c r="E3495" s="2">
        <v>96294668.069999993</v>
      </c>
      <c r="F3495">
        <v>5.1102558933198892E-2</v>
      </c>
      <c r="G3495">
        <f>SUMIFS(Historico_Precos[Preço D0],Historico_Precos[Ativo],Historico_Posicoes[[#This Row],[Ativo]],Historico_Precos[Data],Historico_Posicoes[[#This Row],[Data]])</f>
        <v>20.45</v>
      </c>
    </row>
    <row r="3496" spans="1:7" x14ac:dyDescent="0.25">
      <c r="A3496" s="1" t="s">
        <v>24</v>
      </c>
      <c r="B3496" s="1">
        <v>45789</v>
      </c>
      <c r="C3496" t="s">
        <v>6</v>
      </c>
      <c r="D3496" s="2">
        <v>4004599.26</v>
      </c>
      <c r="E3496" s="2">
        <v>96294668.069999993</v>
      </c>
      <c r="F3496">
        <v>4.1586926257317955E-2</v>
      </c>
      <c r="G3496">
        <f>SUMIFS(Historico_Precos[Preço D0],Historico_Precos[Ativo],Historico_Posicoes[[#This Row],[Ativo]],Historico_Precos[Data],Historico_Posicoes[[#This Row],[Data]])</f>
        <v>17.309999999999999</v>
      </c>
    </row>
    <row r="3497" spans="1:7" x14ac:dyDescent="0.25">
      <c r="A3497" s="1" t="s">
        <v>24</v>
      </c>
      <c r="B3497" s="1">
        <v>45789</v>
      </c>
      <c r="C3497" t="s">
        <v>12</v>
      </c>
      <c r="D3497" s="2">
        <v>2679627</v>
      </c>
      <c r="E3497" s="2">
        <v>96294668.069999993</v>
      </c>
      <c r="F3497">
        <v>2.7827366288360685E-2</v>
      </c>
      <c r="G3497">
        <f>SUMIFS(Historico_Precos[Preço D0],Historico_Precos[Ativo],Historico_Posicoes[[#This Row],[Ativo]],Historico_Precos[Data],Historico_Posicoes[[#This Row],[Data]])</f>
        <v>39.75</v>
      </c>
    </row>
    <row r="3498" spans="1:7" x14ac:dyDescent="0.25">
      <c r="A3498" s="1" t="s">
        <v>24</v>
      </c>
      <c r="B3498" s="1">
        <v>45789</v>
      </c>
      <c r="C3498" t="s">
        <v>2</v>
      </c>
      <c r="D3498" s="2">
        <v>8405383.9499999993</v>
      </c>
      <c r="E3498" s="2">
        <v>96294668.069999993</v>
      </c>
      <c r="F3498">
        <v>8.7288155392880415E-2</v>
      </c>
      <c r="G3498">
        <f>SUMIFS(Historico_Precos[Preço D0],Historico_Precos[Ativo],Historico_Posicoes[[#This Row],[Ativo]],Historico_Precos[Data],Historico_Posicoes[[#This Row],[Data]])</f>
        <v>45.05</v>
      </c>
    </row>
    <row r="3499" spans="1:7" x14ac:dyDescent="0.25">
      <c r="A3499" s="1" t="s">
        <v>24</v>
      </c>
      <c r="B3499" s="1">
        <v>45789</v>
      </c>
      <c r="C3499" t="s">
        <v>11</v>
      </c>
      <c r="D3499" s="2">
        <v>4168336</v>
      </c>
      <c r="E3499" s="2">
        <v>96294668.069999993</v>
      </c>
      <c r="F3499">
        <v>4.3287298077292188E-2</v>
      </c>
      <c r="G3499">
        <f>SUMIFS(Historico_Precos[Preço D0],Historico_Precos[Ativo],Historico_Posicoes[[#This Row],[Ativo]],Historico_Precos[Data],Historico_Posicoes[[#This Row],[Data]])</f>
        <v>38.56</v>
      </c>
    </row>
    <row r="3500" spans="1:7" x14ac:dyDescent="0.25">
      <c r="A3500" s="1" t="s">
        <v>24</v>
      </c>
      <c r="B3500" s="1">
        <v>45789</v>
      </c>
      <c r="C3500" t="s">
        <v>3</v>
      </c>
      <c r="D3500" s="2">
        <v>7503816.1799999997</v>
      </c>
      <c r="E3500" s="2">
        <v>96294668.069999993</v>
      </c>
      <c r="F3500">
        <v>7.7925562550827956E-2</v>
      </c>
      <c r="G3500">
        <f>SUMIFS(Historico_Precos[Preço D0],Historico_Precos[Ativo],Historico_Posicoes[[#This Row],[Ativo]],Historico_Precos[Data],Historico_Posicoes[[#This Row],[Data]])</f>
        <v>36.33</v>
      </c>
    </row>
    <row r="3501" spans="1:7" x14ac:dyDescent="0.25">
      <c r="A3501" s="1" t="s">
        <v>24</v>
      </c>
      <c r="B3501" s="1">
        <v>45789</v>
      </c>
      <c r="C3501" t="s">
        <v>4</v>
      </c>
      <c r="D3501" s="2">
        <v>3223684</v>
      </c>
      <c r="E3501" s="2">
        <v>96294668.069999993</v>
      </c>
      <c r="F3501">
        <v>3.3477284512332402E-2</v>
      </c>
      <c r="G3501">
        <f>SUMIFS(Historico_Precos[Preço D0],Historico_Precos[Ativo],Historico_Posicoes[[#This Row],[Ativo]],Historico_Precos[Data],Historico_Posicoes[[#This Row],[Data]])</f>
        <v>113.51</v>
      </c>
    </row>
    <row r="3502" spans="1:7" x14ac:dyDescent="0.25">
      <c r="A3502" s="1" t="s">
        <v>24</v>
      </c>
      <c r="B3502" s="1">
        <v>45789</v>
      </c>
      <c r="C3502" t="s">
        <v>9</v>
      </c>
      <c r="D3502" s="2">
        <v>7628392.2000000002</v>
      </c>
      <c r="E3502" s="2">
        <v>96294668.069999993</v>
      </c>
      <c r="F3502">
        <v>7.9219258479136689E-2</v>
      </c>
      <c r="G3502">
        <f>SUMIFS(Historico_Precos[Preço D0],Historico_Precos[Ativo],Historico_Posicoes[[#This Row],[Ativo]],Historico_Precos[Data],Historico_Posicoes[[#This Row],[Data]])</f>
        <v>42.9</v>
      </c>
    </row>
    <row r="3503" spans="1:7" x14ac:dyDescent="0.25">
      <c r="A3503" s="1" t="s">
        <v>24</v>
      </c>
      <c r="B3503" s="1">
        <v>45789</v>
      </c>
      <c r="C3503" t="s">
        <v>5</v>
      </c>
      <c r="D3503" s="2">
        <v>3569929</v>
      </c>
      <c r="E3503" s="2">
        <v>96294668.069999993</v>
      </c>
      <c r="F3503">
        <v>3.7072966463780659E-2</v>
      </c>
      <c r="G3503">
        <f>SUMIFS(Historico_Precos[Preço D0],Historico_Precos[Ativo],Historico_Posicoes[[#This Row],[Ativo]],Historico_Precos[Data],Historico_Posicoes[[#This Row],[Data]])</f>
        <v>52.25</v>
      </c>
    </row>
    <row r="3504" spans="1:7" x14ac:dyDescent="0.25">
      <c r="A3504" s="1" t="s">
        <v>24</v>
      </c>
      <c r="B3504" s="1">
        <v>45789</v>
      </c>
      <c r="C3504" t="s">
        <v>8</v>
      </c>
      <c r="D3504" s="2">
        <v>3520464.75</v>
      </c>
      <c r="E3504" s="2">
        <v>96294668.069999993</v>
      </c>
      <c r="F3504">
        <v>3.6559290566751314E-2</v>
      </c>
      <c r="G3504">
        <f>SUMIFS(Historico_Precos[Preço D0],Historico_Precos[Ativo],Historico_Posicoes[[#This Row],[Ativo]],Historico_Precos[Data],Historico_Posicoes[[#This Row],[Data]])</f>
        <v>18.149999999999999</v>
      </c>
    </row>
    <row r="3505" spans="1:7" x14ac:dyDescent="0.25">
      <c r="A3505" s="1" t="s">
        <v>24</v>
      </c>
      <c r="B3505" s="1">
        <v>45789</v>
      </c>
      <c r="C3505" t="s">
        <v>15</v>
      </c>
      <c r="D3505" s="2">
        <v>4663420.8020000001</v>
      </c>
      <c r="E3505" s="2">
        <v>96294668.069999993</v>
      </c>
      <c r="F3505">
        <v>4.8428650261403833E-2</v>
      </c>
      <c r="G3505">
        <f>SUMIFS(Historico_Precos[Preço D0],Historico_Precos[Ativo],Historico_Posicoes[[#This Row],[Ativo]],Historico_Precos[Data],Historico_Posicoes[[#This Row],[Data]])</f>
        <v>203.616975</v>
      </c>
    </row>
    <row r="3506" spans="1:7" x14ac:dyDescent="0.25">
      <c r="A3506" s="1" t="s">
        <v>24</v>
      </c>
      <c r="B3506" s="1">
        <v>45789</v>
      </c>
      <c r="C3506" t="s">
        <v>14</v>
      </c>
      <c r="D3506" s="2">
        <v>2281078.5669999998</v>
      </c>
      <c r="E3506" s="2">
        <v>96294668.069999993</v>
      </c>
      <c r="F3506">
        <v>2.3688524117885773E-2</v>
      </c>
      <c r="G3506">
        <f>SUMIFS(Historico_Precos[Preço D0],Historico_Precos[Ativo],Historico_Posicoes[[#This Row],[Ativo]],Historico_Precos[Data],Historico_Posicoes[[#This Row],[Data]])</f>
        <v>28490.564900000001</v>
      </c>
    </row>
    <row r="3507" spans="1:7" x14ac:dyDescent="0.25">
      <c r="A3507" s="1" t="s">
        <v>24</v>
      </c>
      <c r="B3507" s="1">
        <v>45789</v>
      </c>
      <c r="C3507" t="s">
        <v>10</v>
      </c>
      <c r="D3507" s="2">
        <v>5598660</v>
      </c>
      <c r="E3507" s="2">
        <v>96294668.069999993</v>
      </c>
      <c r="F3507">
        <v>5.8140913845096141E-2</v>
      </c>
      <c r="G3507">
        <f>SUMIFS(Historico_Precos[Preço D0],Historico_Precos[Ativo],Historico_Posicoes[[#This Row],[Ativo]],Historico_Precos[Data],Historico_Posicoes[[#This Row],[Data]])</f>
        <v>13.8</v>
      </c>
    </row>
    <row r="3508" spans="1:7" x14ac:dyDescent="0.25">
      <c r="A3508" s="1" t="s">
        <v>24</v>
      </c>
      <c r="B3508" s="1">
        <v>45789</v>
      </c>
      <c r="C3508" t="s">
        <v>7</v>
      </c>
      <c r="D3508" s="2">
        <v>6069746.4000000004</v>
      </c>
      <c r="E3508" s="2">
        <v>96294668.069999993</v>
      </c>
      <c r="F3508">
        <v>6.3033047640682321E-2</v>
      </c>
      <c r="G3508">
        <f>SUMIFS(Historico_Precos[Preço D0],Historico_Precos[Ativo],Historico_Posicoes[[#This Row],[Ativo]],Historico_Precos[Data],Historico_Posicoes[[#This Row],[Data]])</f>
        <v>22.2</v>
      </c>
    </row>
    <row r="3509" spans="1:7" x14ac:dyDescent="0.25">
      <c r="A3509" s="1" t="s">
        <v>25</v>
      </c>
      <c r="B3509" s="1">
        <v>45789</v>
      </c>
      <c r="C3509" t="s">
        <v>8</v>
      </c>
      <c r="D3509" s="2">
        <v>7191320.4000000004</v>
      </c>
      <c r="E3509" s="2">
        <v>231505308.69999999</v>
      </c>
      <c r="F3509">
        <v>3.1063306670513515E-2</v>
      </c>
      <c r="G3509">
        <f>SUMIFS(Historico_Precos[Preço D0],Historico_Precos[Ativo],Historico_Posicoes[[#This Row],[Ativo]],Historico_Precos[Data],Historico_Posicoes[[#This Row],[Data]])</f>
        <v>18.149999999999999</v>
      </c>
    </row>
    <row r="3510" spans="1:7" x14ac:dyDescent="0.25">
      <c r="A3510" s="1" t="s">
        <v>25</v>
      </c>
      <c r="B3510" s="1">
        <v>45789</v>
      </c>
      <c r="C3510" t="s">
        <v>6</v>
      </c>
      <c r="D3510" s="2">
        <v>7958151.3300000001</v>
      </c>
      <c r="E3510" s="2">
        <v>231505308.69999999</v>
      </c>
      <c r="F3510">
        <v>3.4375675334135436E-2</v>
      </c>
      <c r="G3510">
        <f>SUMIFS(Historico_Precos[Preço D0],Historico_Precos[Ativo],Historico_Posicoes[[#This Row],[Ativo]],Historico_Precos[Data],Historico_Posicoes[[#This Row],[Data]])</f>
        <v>17.309999999999999</v>
      </c>
    </row>
    <row r="3511" spans="1:7" x14ac:dyDescent="0.25">
      <c r="A3511" s="1" t="s">
        <v>25</v>
      </c>
      <c r="B3511" s="1">
        <v>45789</v>
      </c>
      <c r="C3511" t="s">
        <v>3</v>
      </c>
      <c r="D3511" s="2">
        <v>15073062.689999999</v>
      </c>
      <c r="E3511" s="2">
        <v>231505308.69999999</v>
      </c>
      <c r="F3511">
        <v>6.5108928925395312E-2</v>
      </c>
      <c r="G3511">
        <f>SUMIFS(Historico_Precos[Preço D0],Historico_Precos[Ativo],Historico_Posicoes[[#This Row],[Ativo]],Historico_Precos[Data],Historico_Posicoes[[#This Row],[Data]])</f>
        <v>36.33</v>
      </c>
    </row>
    <row r="3512" spans="1:7" x14ac:dyDescent="0.25">
      <c r="A3512" s="1" t="s">
        <v>25</v>
      </c>
      <c r="B3512" s="1">
        <v>45789</v>
      </c>
      <c r="C3512" t="s">
        <v>9</v>
      </c>
      <c r="D3512" s="2">
        <v>15415814.699999999</v>
      </c>
      <c r="E3512" s="2">
        <v>231505308.69999999</v>
      </c>
      <c r="F3512">
        <v>6.6589465211689111E-2</v>
      </c>
      <c r="G3512">
        <f>SUMIFS(Historico_Precos[Preço D0],Historico_Precos[Ativo],Historico_Posicoes[[#This Row],[Ativo]],Historico_Precos[Data],Historico_Posicoes[[#This Row],[Data]])</f>
        <v>42.9</v>
      </c>
    </row>
    <row r="3513" spans="1:7" x14ac:dyDescent="0.25">
      <c r="A3513" s="1" t="s">
        <v>25</v>
      </c>
      <c r="B3513" s="1">
        <v>45789</v>
      </c>
      <c r="C3513" t="s">
        <v>12</v>
      </c>
      <c r="D3513" s="2">
        <v>5791734</v>
      </c>
      <c r="E3513" s="2">
        <v>231505308.69999999</v>
      </c>
      <c r="F3513">
        <v>2.501771571685777E-2</v>
      </c>
      <c r="G3513">
        <f>SUMIFS(Historico_Precos[Preço D0],Historico_Precos[Ativo],Historico_Posicoes[[#This Row],[Ativo]],Historico_Precos[Data],Historico_Posicoes[[#This Row],[Data]])</f>
        <v>39.75</v>
      </c>
    </row>
    <row r="3514" spans="1:7" x14ac:dyDescent="0.25">
      <c r="A3514" s="1" t="s">
        <v>25</v>
      </c>
      <c r="B3514" s="1">
        <v>45789</v>
      </c>
      <c r="C3514" t="s">
        <v>13</v>
      </c>
      <c r="D3514" s="2">
        <v>10468845.800000001</v>
      </c>
      <c r="E3514" s="2">
        <v>231505308.69999999</v>
      </c>
      <c r="F3514">
        <v>4.5220759121192458E-2</v>
      </c>
      <c r="G3514">
        <f>SUMIFS(Historico_Precos[Preço D0],Historico_Precos[Ativo],Historico_Posicoes[[#This Row],[Ativo]],Historico_Precos[Data],Historico_Posicoes[[#This Row],[Data]])</f>
        <v>20.45</v>
      </c>
    </row>
    <row r="3515" spans="1:7" x14ac:dyDescent="0.25">
      <c r="A3515" s="1" t="s">
        <v>25</v>
      </c>
      <c r="B3515" s="1">
        <v>45789</v>
      </c>
      <c r="C3515" t="s">
        <v>4</v>
      </c>
      <c r="D3515" s="2">
        <v>5391725</v>
      </c>
      <c r="E3515" s="2">
        <v>231505308.69999999</v>
      </c>
      <c r="F3515">
        <v>2.3289854691785735E-2</v>
      </c>
      <c r="G3515">
        <f>SUMIFS(Historico_Precos[Preço D0],Historico_Precos[Ativo],Historico_Posicoes[[#This Row],[Ativo]],Historico_Precos[Data],Historico_Posicoes[[#This Row],[Data]])</f>
        <v>113.51</v>
      </c>
    </row>
    <row r="3516" spans="1:7" x14ac:dyDescent="0.25">
      <c r="A3516" s="1" t="s">
        <v>25</v>
      </c>
      <c r="B3516" s="1">
        <v>45789</v>
      </c>
      <c r="C3516" t="s">
        <v>11</v>
      </c>
      <c r="D3516" s="2">
        <v>12497296</v>
      </c>
      <c r="E3516" s="2">
        <v>231505308.69999999</v>
      </c>
      <c r="F3516">
        <v>5.3982762080824802E-2</v>
      </c>
      <c r="G3516">
        <f>SUMIFS(Historico_Precos[Preço D0],Historico_Precos[Ativo],Historico_Posicoes[[#This Row],[Ativo]],Historico_Precos[Data],Historico_Posicoes[[#This Row],[Data]])</f>
        <v>38.56</v>
      </c>
    </row>
    <row r="3517" spans="1:7" x14ac:dyDescent="0.25">
      <c r="A3517" s="1" t="s">
        <v>25</v>
      </c>
      <c r="B3517" s="1">
        <v>45789</v>
      </c>
      <c r="C3517" t="s">
        <v>2</v>
      </c>
      <c r="D3517" s="2">
        <v>18059283.600000001</v>
      </c>
      <c r="E3517" s="2">
        <v>231505308.69999999</v>
      </c>
      <c r="F3517">
        <v>7.8008075501207724E-2</v>
      </c>
      <c r="G3517">
        <f>SUMIFS(Historico_Precos[Preço D0],Historico_Precos[Ativo],Historico_Posicoes[[#This Row],[Ativo]],Historico_Precos[Data],Historico_Posicoes[[#This Row],[Data]])</f>
        <v>45.05</v>
      </c>
    </row>
    <row r="3518" spans="1:7" x14ac:dyDescent="0.25">
      <c r="A3518" s="1" t="s">
        <v>25</v>
      </c>
      <c r="B3518" s="1">
        <v>45789</v>
      </c>
      <c r="C3518" t="s">
        <v>5</v>
      </c>
      <c r="D3518" s="2">
        <v>6651216</v>
      </c>
      <c r="E3518" s="2">
        <v>231505308.69999999</v>
      </c>
      <c r="F3518">
        <v>2.8730295807683135E-2</v>
      </c>
      <c r="G3518">
        <f>SUMIFS(Historico_Precos[Preço D0],Historico_Precos[Ativo],Historico_Posicoes[[#This Row],[Ativo]],Historico_Precos[Data],Historico_Posicoes[[#This Row],[Data]])</f>
        <v>52.25</v>
      </c>
    </row>
    <row r="3519" spans="1:7" x14ac:dyDescent="0.25">
      <c r="A3519" s="1" t="s">
        <v>25</v>
      </c>
      <c r="B3519" s="1">
        <v>45789</v>
      </c>
      <c r="C3519" t="s">
        <v>10</v>
      </c>
      <c r="D3519" s="2">
        <v>11442960</v>
      </c>
      <c r="E3519" s="2">
        <v>231505308.69999999</v>
      </c>
      <c r="F3519">
        <v>4.9428499347410434E-2</v>
      </c>
      <c r="G3519">
        <f>SUMIFS(Historico_Precos[Preço D0],Historico_Precos[Ativo],Historico_Posicoes[[#This Row],[Ativo]],Historico_Precos[Data],Historico_Posicoes[[#This Row],[Data]])</f>
        <v>13.8</v>
      </c>
    </row>
    <row r="3520" spans="1:7" x14ac:dyDescent="0.25">
      <c r="A3520" s="1" t="s">
        <v>25</v>
      </c>
      <c r="B3520" s="1">
        <v>45789</v>
      </c>
      <c r="C3520" t="s">
        <v>7</v>
      </c>
      <c r="D3520" s="2">
        <v>14008954.800000001</v>
      </c>
      <c r="E3520" s="2">
        <v>231505308.69999999</v>
      </c>
      <c r="F3520">
        <v>6.0512455972030164E-2</v>
      </c>
      <c r="G3520">
        <f>SUMIFS(Historico_Precos[Preço D0],Historico_Precos[Ativo],Historico_Posicoes[[#This Row],[Ativo]],Historico_Precos[Data],Historico_Posicoes[[#This Row],[Data]])</f>
        <v>22.2</v>
      </c>
    </row>
    <row r="3521" spans="1:7" x14ac:dyDescent="0.25">
      <c r="A3521" s="1" t="s">
        <v>26</v>
      </c>
      <c r="B3521" s="1">
        <v>45790</v>
      </c>
      <c r="C3521" t="s">
        <v>7</v>
      </c>
      <c r="D3521" s="2">
        <v>163326290.19999999</v>
      </c>
      <c r="E3521" s="2">
        <v>2458642000</v>
      </c>
      <c r="F3521">
        <v>6.6429472123229E-2</v>
      </c>
      <c r="G3521">
        <f>SUMIFS(Historico_Precos[Preço D0],Historico_Precos[Ativo],Historico_Posicoes[[#This Row],[Ativo]],Historico_Precos[Data],Historico_Posicoes[[#This Row],[Data]])</f>
        <v>22.6</v>
      </c>
    </row>
    <row r="3522" spans="1:7" x14ac:dyDescent="0.25">
      <c r="A3522" s="1" t="s">
        <v>26</v>
      </c>
      <c r="B3522" s="1">
        <v>45790</v>
      </c>
      <c r="C3522" t="s">
        <v>12</v>
      </c>
      <c r="D3522" s="2">
        <v>73104472.650000006</v>
      </c>
      <c r="E3522" s="2">
        <v>2458642000</v>
      </c>
      <c r="F3522">
        <v>2.9733679262780026E-2</v>
      </c>
      <c r="G3522">
        <f>SUMIFS(Historico_Precos[Preço D0],Historico_Precos[Ativo],Historico_Posicoes[[#This Row],[Ativo]],Historico_Precos[Data],Historico_Posicoes[[#This Row],[Data]])</f>
        <v>40.549999999999997</v>
      </c>
    </row>
    <row r="3523" spans="1:7" x14ac:dyDescent="0.25">
      <c r="A3523" s="1" t="s">
        <v>26</v>
      </c>
      <c r="B3523" s="1">
        <v>45790</v>
      </c>
      <c r="C3523" t="s">
        <v>5</v>
      </c>
      <c r="D3523" s="2">
        <v>93065668.049999997</v>
      </c>
      <c r="E3523" s="2">
        <v>2458642000</v>
      </c>
      <c r="F3523">
        <v>3.7852468171453997E-2</v>
      </c>
      <c r="G3523">
        <f>SUMIFS(Historico_Precos[Preço D0],Historico_Precos[Ativo],Historico_Posicoes[[#This Row],[Ativo]],Historico_Precos[Data],Historico_Posicoes[[#This Row],[Data]])</f>
        <v>53.05</v>
      </c>
    </row>
    <row r="3524" spans="1:7" x14ac:dyDescent="0.25">
      <c r="A3524" s="1" t="s">
        <v>26</v>
      </c>
      <c r="B3524" s="1">
        <v>45790</v>
      </c>
      <c r="C3524" t="s">
        <v>15</v>
      </c>
      <c r="D3524" s="2">
        <v>124266051.7</v>
      </c>
      <c r="E3524" s="2">
        <v>2458642000</v>
      </c>
      <c r="F3524">
        <v>5.0542556297338129E-2</v>
      </c>
      <c r="G3524">
        <f>SUMIFS(Historico_Precos[Preço D0],Historico_Precos[Ativo],Historico_Posicoes[[#This Row],[Ativo]],Historico_Precos[Data],Historico_Posicoes[[#This Row],[Data]])</f>
        <v>207.9946175</v>
      </c>
    </row>
    <row r="3525" spans="1:7" x14ac:dyDescent="0.25">
      <c r="A3525" s="1" t="s">
        <v>26</v>
      </c>
      <c r="B3525" s="1">
        <v>45790</v>
      </c>
      <c r="C3525" t="s">
        <v>2</v>
      </c>
      <c r="D3525" s="2">
        <v>243379186</v>
      </c>
      <c r="E3525" s="2">
        <v>2458642000</v>
      </c>
      <c r="F3525">
        <v>9.8989273753559898E-2</v>
      </c>
      <c r="G3525">
        <f>SUMIFS(Historico_Precos[Preço D0],Historico_Precos[Ativo],Historico_Posicoes[[#This Row],[Ativo]],Historico_Precos[Data],Historico_Posicoes[[#This Row],[Data]])</f>
        <v>46.73</v>
      </c>
    </row>
    <row r="3526" spans="1:7" x14ac:dyDescent="0.25">
      <c r="A3526" s="1" t="s">
        <v>26</v>
      </c>
      <c r="B3526" s="1">
        <v>45790</v>
      </c>
      <c r="C3526" t="s">
        <v>14</v>
      </c>
      <c r="D3526" s="2">
        <v>140247438.80000001</v>
      </c>
      <c r="E3526" s="2">
        <v>2458642000</v>
      </c>
      <c r="F3526">
        <v>5.7042643377929775E-2</v>
      </c>
      <c r="G3526">
        <f>SUMIFS(Historico_Precos[Preço D0],Historico_Precos[Ativo],Historico_Posicoes[[#This Row],[Ativo]],Historico_Precos[Data],Historico_Posicoes[[#This Row],[Data]])</f>
        <v>28231.593220000002</v>
      </c>
    </row>
    <row r="3527" spans="1:7" x14ac:dyDescent="0.25">
      <c r="A3527" s="1" t="s">
        <v>26</v>
      </c>
      <c r="B3527" s="1">
        <v>45790</v>
      </c>
      <c r="C3527" t="s">
        <v>13</v>
      </c>
      <c r="D3527" s="2">
        <v>134147014</v>
      </c>
      <c r="E3527" s="2">
        <v>2458642000</v>
      </c>
      <c r="F3527">
        <v>5.4561426185674854E-2</v>
      </c>
      <c r="G3527">
        <f>SUMIFS(Historico_Precos[Preço D0],Historico_Precos[Ativo],Historico_Posicoes[[#This Row],[Ativo]],Historico_Precos[Data],Historico_Posicoes[[#This Row],[Data]])</f>
        <v>21.5</v>
      </c>
    </row>
    <row r="3528" spans="1:7" x14ac:dyDescent="0.25">
      <c r="A3528" s="1" t="s">
        <v>26</v>
      </c>
      <c r="B3528" s="1">
        <v>45790</v>
      </c>
      <c r="C3528" t="s">
        <v>10</v>
      </c>
      <c r="D3528" s="2">
        <v>148869441</v>
      </c>
      <c r="E3528" s="2">
        <v>2458642000</v>
      </c>
      <c r="F3528">
        <v>6.0549458196841995E-2</v>
      </c>
      <c r="G3528">
        <f>SUMIFS(Historico_Precos[Preço D0],Historico_Precos[Ativo],Historico_Posicoes[[#This Row],[Ativo]],Historico_Precos[Data],Historico_Posicoes[[#This Row],[Data]])</f>
        <v>14.13</v>
      </c>
    </row>
    <row r="3529" spans="1:7" x14ac:dyDescent="0.25">
      <c r="A3529" s="1" t="s">
        <v>26</v>
      </c>
      <c r="B3529" s="1">
        <v>45790</v>
      </c>
      <c r="C3529" t="s">
        <v>8</v>
      </c>
      <c r="D3529" s="2">
        <v>95632094.400000006</v>
      </c>
      <c r="E3529" s="2">
        <v>2458642000</v>
      </c>
      <c r="F3529">
        <v>3.8896307148417707E-2</v>
      </c>
      <c r="G3529">
        <f>SUMIFS(Historico_Precos[Preço D0],Historico_Precos[Ativo],Historico_Posicoes[[#This Row],[Ativo]],Historico_Precos[Data],Historico_Posicoes[[#This Row],[Data]])</f>
        <v>18.52</v>
      </c>
    </row>
    <row r="3530" spans="1:7" x14ac:dyDescent="0.25">
      <c r="A3530" s="1" t="s">
        <v>26</v>
      </c>
      <c r="B3530" s="1">
        <v>45790</v>
      </c>
      <c r="C3530" t="s">
        <v>4</v>
      </c>
      <c r="D3530" s="2">
        <v>90384295.319999993</v>
      </c>
      <c r="E3530" s="2">
        <v>2458642000</v>
      </c>
      <c r="F3530">
        <v>3.6761877215145594E-2</v>
      </c>
      <c r="G3530">
        <f>SUMIFS(Historico_Precos[Preço D0],Historico_Precos[Ativo],Historico_Posicoes[[#This Row],[Ativo]],Historico_Precos[Data],Historico_Posicoes[[#This Row],[Data]])</f>
        <v>114.12</v>
      </c>
    </row>
    <row r="3531" spans="1:7" x14ac:dyDescent="0.25">
      <c r="A3531" s="1" t="s">
        <v>26</v>
      </c>
      <c r="B3531" s="1">
        <v>45790</v>
      </c>
      <c r="C3531" t="s">
        <v>6</v>
      </c>
      <c r="D3531" s="2">
        <v>109315576.40000001</v>
      </c>
      <c r="E3531" s="2">
        <v>2458642000</v>
      </c>
      <c r="F3531">
        <v>4.4461770522101228E-2</v>
      </c>
      <c r="G3531">
        <f>SUMIFS(Historico_Precos[Preço D0],Historico_Precos[Ativo],Historico_Posicoes[[#This Row],[Ativo]],Historico_Precos[Data],Historico_Posicoes[[#This Row],[Data]])</f>
        <v>18.14</v>
      </c>
    </row>
    <row r="3532" spans="1:7" x14ac:dyDescent="0.25">
      <c r="A3532" s="1" t="s">
        <v>26</v>
      </c>
      <c r="B3532" s="1">
        <v>45790</v>
      </c>
      <c r="C3532" t="s">
        <v>3</v>
      </c>
      <c r="D3532" s="2">
        <v>200590776.5</v>
      </c>
      <c r="E3532" s="2">
        <v>2458642000</v>
      </c>
      <c r="F3532">
        <v>8.1586004184423758E-2</v>
      </c>
      <c r="G3532">
        <f>SUMIFS(Historico_Precos[Preço D0],Historico_Precos[Ativo],Historico_Posicoes[[#This Row],[Ativo]],Historico_Precos[Data],Historico_Posicoes[[#This Row],[Data]])</f>
        <v>37.33</v>
      </c>
    </row>
    <row r="3533" spans="1:7" x14ac:dyDescent="0.25">
      <c r="A3533" s="1" t="s">
        <v>25</v>
      </c>
      <c r="B3533" s="1">
        <v>45790</v>
      </c>
      <c r="C3533" t="s">
        <v>14</v>
      </c>
      <c r="D3533" s="2">
        <v>5546189.7051999997</v>
      </c>
      <c r="E3533" s="2">
        <v>235029634.80000001</v>
      </c>
      <c r="F3533">
        <v>2.3597831439084546E-2</v>
      </c>
      <c r="G3533">
        <f>SUMIFS(Historico_Precos[Preço D0],Historico_Precos[Ativo],Historico_Posicoes[[#This Row],[Ativo]],Historico_Precos[Data],Historico_Posicoes[[#This Row],[Data]])</f>
        <v>28231.593220000002</v>
      </c>
    </row>
    <row r="3534" spans="1:7" x14ac:dyDescent="0.25">
      <c r="A3534" s="1" t="s">
        <v>25</v>
      </c>
      <c r="B3534" s="1">
        <v>45790</v>
      </c>
      <c r="C3534" t="s">
        <v>15</v>
      </c>
      <c r="D3534" s="2">
        <v>10493246.6658</v>
      </c>
      <c r="E3534" s="2">
        <v>235029634.80000001</v>
      </c>
      <c r="F3534">
        <v>4.4646483302964307E-2</v>
      </c>
      <c r="G3534">
        <f>SUMIFS(Historico_Precos[Preço D0],Historico_Precos[Ativo],Historico_Posicoes[[#This Row],[Ativo]],Historico_Precos[Data],Historico_Posicoes[[#This Row],[Data]])</f>
        <v>207.9946175</v>
      </c>
    </row>
    <row r="3535" spans="1:7" x14ac:dyDescent="0.25">
      <c r="A3535" s="1" t="s">
        <v>24</v>
      </c>
      <c r="B3535" s="1">
        <v>45790</v>
      </c>
      <c r="C3535" t="s">
        <v>5</v>
      </c>
      <c r="D3535" s="2">
        <v>3624588.2</v>
      </c>
      <c r="E3535" s="2">
        <v>98682884.689999998</v>
      </c>
      <c r="F3535">
        <v>3.6729653894757873E-2</v>
      </c>
      <c r="G3535">
        <f>SUMIFS(Historico_Precos[Preço D0],Historico_Precos[Ativo],Historico_Posicoes[[#This Row],[Ativo]],Historico_Precos[Data],Historico_Posicoes[[#This Row],[Data]])</f>
        <v>53.05</v>
      </c>
    </row>
    <row r="3536" spans="1:7" x14ac:dyDescent="0.25">
      <c r="A3536" s="1" t="s">
        <v>24</v>
      </c>
      <c r="B3536" s="1">
        <v>45790</v>
      </c>
      <c r="C3536" t="s">
        <v>15</v>
      </c>
      <c r="D3536" s="2">
        <v>4746643.6730000004</v>
      </c>
      <c r="E3536" s="2">
        <v>98682884.689999998</v>
      </c>
      <c r="F3536">
        <v>4.8099968782945403E-2</v>
      </c>
      <c r="G3536">
        <f>SUMIFS(Historico_Precos[Preço D0],Historico_Precos[Ativo],Historico_Posicoes[[#This Row],[Ativo]],Historico_Precos[Data],Historico_Posicoes[[#This Row],[Data]])</f>
        <v>207.9946175</v>
      </c>
    </row>
    <row r="3537" spans="1:7" x14ac:dyDescent="0.25">
      <c r="A3537" s="1" t="s">
        <v>24</v>
      </c>
      <c r="B3537" s="1">
        <v>45790</v>
      </c>
      <c r="C3537" t="s">
        <v>14</v>
      </c>
      <c r="D3537" s="2">
        <v>2252259.7790000001</v>
      </c>
      <c r="E3537" s="2">
        <v>98682884.689999998</v>
      </c>
      <c r="F3537">
        <v>2.2823205726861289E-2</v>
      </c>
      <c r="G3537">
        <f>SUMIFS(Historico_Precos[Preço D0],Historico_Precos[Ativo],Historico_Posicoes[[#This Row],[Ativo]],Historico_Precos[Data],Historico_Posicoes[[#This Row],[Data]])</f>
        <v>28231.593220000002</v>
      </c>
    </row>
    <row r="3538" spans="1:7" x14ac:dyDescent="0.25">
      <c r="A3538" s="1" t="s">
        <v>24</v>
      </c>
      <c r="B3538" s="1">
        <v>45790</v>
      </c>
      <c r="C3538" t="s">
        <v>10</v>
      </c>
      <c r="D3538" s="2">
        <v>5732541</v>
      </c>
      <c r="E3538" s="2">
        <v>98682884.689999998</v>
      </c>
      <c r="F3538">
        <v>5.8090529254470662E-2</v>
      </c>
      <c r="G3538">
        <f>SUMIFS(Historico_Precos[Preço D0],Historico_Precos[Ativo],Historico_Posicoes[[#This Row],[Ativo]],Historico_Precos[Data],Historico_Posicoes[[#This Row],[Data]])</f>
        <v>14.13</v>
      </c>
    </row>
    <row r="3539" spans="1:7" x14ac:dyDescent="0.25">
      <c r="A3539" s="1" t="s">
        <v>24</v>
      </c>
      <c r="B3539" s="1">
        <v>45790</v>
      </c>
      <c r="C3539" t="s">
        <v>7</v>
      </c>
      <c r="D3539" s="2">
        <v>6179111.2000000002</v>
      </c>
      <c r="E3539" s="2">
        <v>98682884.689999998</v>
      </c>
      <c r="F3539">
        <v>6.2615834745922846E-2</v>
      </c>
      <c r="G3539">
        <f>SUMIFS(Historico_Precos[Preço D0],Historico_Precos[Ativo],Historico_Posicoes[[#This Row],[Ativo]],Historico_Precos[Data],Historico_Posicoes[[#This Row],[Data]])</f>
        <v>22.6</v>
      </c>
    </row>
    <row r="3540" spans="1:7" x14ac:dyDescent="0.25">
      <c r="A3540" s="1" t="s">
        <v>24</v>
      </c>
      <c r="B3540" s="1">
        <v>45790</v>
      </c>
      <c r="C3540" t="s">
        <v>13</v>
      </c>
      <c r="D3540" s="2">
        <v>5173566.5</v>
      </c>
      <c r="E3540" s="2">
        <v>98682884.689999998</v>
      </c>
      <c r="F3540">
        <v>5.2426178219780614E-2</v>
      </c>
      <c r="G3540">
        <f>SUMIFS(Historico_Precos[Preço D0],Historico_Precos[Ativo],Historico_Posicoes[[#This Row],[Ativo]],Historico_Precos[Data],Historico_Posicoes[[#This Row],[Data]])</f>
        <v>21.5</v>
      </c>
    </row>
    <row r="3541" spans="1:7" x14ac:dyDescent="0.25">
      <c r="A3541" s="1" t="s">
        <v>24</v>
      </c>
      <c r="B3541" s="1">
        <v>45790</v>
      </c>
      <c r="C3541" t="s">
        <v>6</v>
      </c>
      <c r="D3541" s="2">
        <v>4196616.4400000004</v>
      </c>
      <c r="E3541" s="2">
        <v>98682884.689999998</v>
      </c>
      <c r="F3541">
        <v>4.2526284605310723E-2</v>
      </c>
      <c r="G3541">
        <f>SUMIFS(Historico_Precos[Preço D0],Historico_Precos[Ativo],Historico_Posicoes[[#This Row],[Ativo]],Historico_Precos[Data],Historico_Posicoes[[#This Row],[Data]])</f>
        <v>18.14</v>
      </c>
    </row>
    <row r="3542" spans="1:7" x14ac:dyDescent="0.25">
      <c r="A3542" s="1" t="s">
        <v>24</v>
      </c>
      <c r="B3542" s="1">
        <v>45790</v>
      </c>
      <c r="C3542" t="s">
        <v>3</v>
      </c>
      <c r="D3542" s="2">
        <v>7710362.1799999997</v>
      </c>
      <c r="E3542" s="2">
        <v>98682884.689999998</v>
      </c>
      <c r="F3542">
        <v>7.8132719814800133E-2</v>
      </c>
      <c r="G3542">
        <f>SUMIFS(Historico_Precos[Preço D0],Historico_Precos[Ativo],Historico_Posicoes[[#This Row],[Ativo]],Historico_Precos[Data],Historico_Posicoes[[#This Row],[Data]])</f>
        <v>37.33</v>
      </c>
    </row>
    <row r="3543" spans="1:7" x14ac:dyDescent="0.25">
      <c r="A3543" s="1" t="s">
        <v>24</v>
      </c>
      <c r="B3543" s="1">
        <v>45790</v>
      </c>
      <c r="C3543" t="s">
        <v>9</v>
      </c>
      <c r="D3543" s="2">
        <v>7704853.9400000004</v>
      </c>
      <c r="E3543" s="2">
        <v>98682884.689999998</v>
      </c>
      <c r="F3543">
        <v>7.8076902232883036E-2</v>
      </c>
      <c r="G3543">
        <f>SUMIFS(Historico_Precos[Preço D0],Historico_Precos[Ativo],Historico_Posicoes[[#This Row],[Ativo]],Historico_Precos[Data],Historico_Posicoes[[#This Row],[Data]])</f>
        <v>43.33</v>
      </c>
    </row>
    <row r="3544" spans="1:7" x14ac:dyDescent="0.25">
      <c r="A3544" s="1" t="s">
        <v>24</v>
      </c>
      <c r="B3544" s="1">
        <v>45790</v>
      </c>
      <c r="C3544" t="s">
        <v>8</v>
      </c>
      <c r="D3544" s="2">
        <v>3592231.8</v>
      </c>
      <c r="E3544" s="2">
        <v>98682884.689999998</v>
      </c>
      <c r="F3544">
        <v>3.640177130294224E-2</v>
      </c>
      <c r="G3544">
        <f>SUMIFS(Historico_Precos[Preço D0],Historico_Precos[Ativo],Historico_Posicoes[[#This Row],[Ativo]],Historico_Precos[Data],Historico_Posicoes[[#This Row],[Data]])</f>
        <v>18.52</v>
      </c>
    </row>
    <row r="3545" spans="1:7" x14ac:dyDescent="0.25">
      <c r="A3545" s="1" t="s">
        <v>24</v>
      </c>
      <c r="B3545" s="1">
        <v>45790</v>
      </c>
      <c r="C3545" t="s">
        <v>11</v>
      </c>
      <c r="D3545" s="2">
        <v>4245087</v>
      </c>
      <c r="E3545" s="2">
        <v>98682884.689999998</v>
      </c>
      <c r="F3545">
        <v>4.3017459545648798E-2</v>
      </c>
      <c r="G3545">
        <f>SUMIFS(Historico_Precos[Preço D0],Historico_Precos[Ativo],Historico_Posicoes[[#This Row],[Ativo]],Historico_Precos[Data],Historico_Posicoes[[#This Row],[Data]])</f>
        <v>39.270000000000003</v>
      </c>
    </row>
    <row r="3546" spans="1:7" x14ac:dyDescent="0.25">
      <c r="A3546" s="1" t="s">
        <v>24</v>
      </c>
      <c r="B3546" s="1">
        <v>45790</v>
      </c>
      <c r="C3546" t="s">
        <v>12</v>
      </c>
      <c r="D3546" s="2">
        <v>2733556.6</v>
      </c>
      <c r="E3546" s="2">
        <v>98682884.689999998</v>
      </c>
      <c r="F3546">
        <v>2.7700412372288548E-2</v>
      </c>
      <c r="G3546">
        <f>SUMIFS(Historico_Precos[Preço D0],Historico_Precos[Ativo],Historico_Posicoes[[#This Row],[Ativo]],Historico_Precos[Data],Historico_Posicoes[[#This Row],[Data]])</f>
        <v>40.549999999999997</v>
      </c>
    </row>
    <row r="3547" spans="1:7" x14ac:dyDescent="0.25">
      <c r="A3547" s="1" t="s">
        <v>24</v>
      </c>
      <c r="B3547" s="1">
        <v>45790</v>
      </c>
      <c r="C3547" t="s">
        <v>2</v>
      </c>
      <c r="D3547" s="2">
        <v>8718836.6699999999</v>
      </c>
      <c r="E3547" s="2">
        <v>98682884.689999998</v>
      </c>
      <c r="F3547">
        <v>8.8352065278484104E-2</v>
      </c>
      <c r="G3547">
        <f>SUMIFS(Historico_Precos[Preço D0],Historico_Precos[Ativo],Historico_Posicoes[[#This Row],[Ativo]],Historico_Precos[Data],Historico_Posicoes[[#This Row],[Data]])</f>
        <v>46.73</v>
      </c>
    </row>
    <row r="3548" spans="1:7" x14ac:dyDescent="0.25">
      <c r="A3548" s="1" t="s">
        <v>24</v>
      </c>
      <c r="B3548" s="1">
        <v>45790</v>
      </c>
      <c r="C3548" t="s">
        <v>4</v>
      </c>
      <c r="D3548" s="2">
        <v>3241008</v>
      </c>
      <c r="E3548" s="2">
        <v>98682884.689999998</v>
      </c>
      <c r="F3548">
        <v>3.2842655645720364E-2</v>
      </c>
      <c r="G3548">
        <f>SUMIFS(Historico_Precos[Preço D0],Historico_Precos[Ativo],Historico_Posicoes[[#This Row],[Ativo]],Historico_Precos[Data],Historico_Posicoes[[#This Row],[Data]])</f>
        <v>114.12</v>
      </c>
    </row>
    <row r="3549" spans="1:7" x14ac:dyDescent="0.25">
      <c r="A3549" s="1" t="s">
        <v>25</v>
      </c>
      <c r="B3549" s="1">
        <v>45790</v>
      </c>
      <c r="C3549" t="s">
        <v>12</v>
      </c>
      <c r="D3549" s="2">
        <v>5908297.2000000002</v>
      </c>
      <c r="E3549" s="2">
        <v>235029634.80000001</v>
      </c>
      <c r="F3549">
        <v>2.5138520106316398E-2</v>
      </c>
      <c r="G3549">
        <f>SUMIFS(Historico_Precos[Preço D0],Historico_Precos[Ativo],Historico_Posicoes[[#This Row],[Ativo]],Historico_Precos[Data],Historico_Posicoes[[#This Row],[Data]])</f>
        <v>40.549999999999997</v>
      </c>
    </row>
    <row r="3550" spans="1:7" x14ac:dyDescent="0.25">
      <c r="A3550" s="1" t="s">
        <v>25</v>
      </c>
      <c r="B3550" s="1">
        <v>45790</v>
      </c>
      <c r="C3550" t="s">
        <v>7</v>
      </c>
      <c r="D3550" s="2">
        <v>14261368.4</v>
      </c>
      <c r="E3550" s="2">
        <v>235029634.80000001</v>
      </c>
      <c r="F3550">
        <v>6.0679022082197435E-2</v>
      </c>
      <c r="G3550">
        <f>SUMIFS(Historico_Precos[Preço D0],Historico_Precos[Ativo],Historico_Posicoes[[#This Row],[Ativo]],Historico_Precos[Data],Historico_Posicoes[[#This Row],[Data]])</f>
        <v>22.6</v>
      </c>
    </row>
    <row r="3551" spans="1:7" x14ac:dyDescent="0.25">
      <c r="A3551" s="1" t="s">
        <v>25</v>
      </c>
      <c r="B3551" s="1">
        <v>45790</v>
      </c>
      <c r="C3551" t="s">
        <v>5</v>
      </c>
      <c r="D3551" s="2">
        <v>6753052.7999999998</v>
      </c>
      <c r="E3551" s="2">
        <v>235029634.80000001</v>
      </c>
      <c r="F3551">
        <v>2.8732771532179565E-2</v>
      </c>
      <c r="G3551">
        <f>SUMIFS(Historico_Precos[Preço D0],Historico_Precos[Ativo],Historico_Posicoes[[#This Row],[Ativo]],Historico_Precos[Data],Historico_Posicoes[[#This Row],[Data]])</f>
        <v>53.05</v>
      </c>
    </row>
    <row r="3552" spans="1:7" x14ac:dyDescent="0.25">
      <c r="A3552" s="1" t="s">
        <v>25</v>
      </c>
      <c r="B3552" s="1">
        <v>45790</v>
      </c>
      <c r="C3552" t="s">
        <v>10</v>
      </c>
      <c r="D3552" s="2">
        <v>11942676</v>
      </c>
      <c r="E3552" s="2">
        <v>235029634.80000001</v>
      </c>
      <c r="F3552">
        <v>5.0813490010154241E-2</v>
      </c>
      <c r="G3552">
        <f>SUMIFS(Historico_Precos[Preço D0],Historico_Precos[Ativo],Historico_Posicoes[[#This Row],[Ativo]],Historico_Precos[Data],Historico_Posicoes[[#This Row],[Data]])</f>
        <v>14.13</v>
      </c>
    </row>
    <row r="3553" spans="1:7" x14ac:dyDescent="0.25">
      <c r="A3553" s="1" t="s">
        <v>25</v>
      </c>
      <c r="B3553" s="1">
        <v>45790</v>
      </c>
      <c r="C3553" t="s">
        <v>3</v>
      </c>
      <c r="D3553" s="2">
        <v>15487955.689999999</v>
      </c>
      <c r="E3553" s="2">
        <v>235029634.80000001</v>
      </c>
      <c r="F3553">
        <v>6.5897884337775423E-2</v>
      </c>
      <c r="G3553">
        <f>SUMIFS(Historico_Precos[Preço D0],Historico_Precos[Ativo],Historico_Posicoes[[#This Row],[Ativo]],Historico_Precos[Data],Historico_Posicoes[[#This Row],[Data]])</f>
        <v>37.33</v>
      </c>
    </row>
    <row r="3554" spans="1:7" x14ac:dyDescent="0.25">
      <c r="A3554" s="1" t="s">
        <v>25</v>
      </c>
      <c r="B3554" s="1">
        <v>45790</v>
      </c>
      <c r="C3554" t="s">
        <v>2</v>
      </c>
      <c r="D3554" s="2">
        <v>18732748.559999999</v>
      </c>
      <c r="E3554" s="2">
        <v>235029634.80000001</v>
      </c>
      <c r="F3554">
        <v>7.9703772572938522E-2</v>
      </c>
      <c r="G3554">
        <f>SUMIFS(Historico_Precos[Preço D0],Historico_Precos[Ativo],Historico_Posicoes[[#This Row],[Ativo]],Historico_Precos[Data],Historico_Posicoes[[#This Row],[Data]])</f>
        <v>46.73</v>
      </c>
    </row>
    <row r="3555" spans="1:7" x14ac:dyDescent="0.25">
      <c r="A3555" s="1" t="s">
        <v>25</v>
      </c>
      <c r="B3555" s="1">
        <v>45790</v>
      </c>
      <c r="C3555" t="s">
        <v>4</v>
      </c>
      <c r="D3555" s="2">
        <v>5420700</v>
      </c>
      <c r="E3555" s="2">
        <v>235029634.80000001</v>
      </c>
      <c r="F3555">
        <v>2.3063900025257579E-2</v>
      </c>
      <c r="G3555">
        <f>SUMIFS(Historico_Precos[Preço D0],Historico_Precos[Ativo],Historico_Posicoes[[#This Row],[Ativo]],Historico_Precos[Data],Historico_Posicoes[[#This Row],[Data]])</f>
        <v>114.12</v>
      </c>
    </row>
    <row r="3556" spans="1:7" x14ac:dyDescent="0.25">
      <c r="A3556" s="1" t="s">
        <v>25</v>
      </c>
      <c r="B3556" s="1">
        <v>45790</v>
      </c>
      <c r="C3556" t="s">
        <v>11</v>
      </c>
      <c r="D3556" s="2">
        <v>12727407</v>
      </c>
      <c r="E3556" s="2">
        <v>235029634.80000001</v>
      </c>
      <c r="F3556">
        <v>5.4152349812526701E-2</v>
      </c>
      <c r="G3556">
        <f>SUMIFS(Historico_Precos[Preço D0],Historico_Precos[Ativo],Historico_Posicoes[[#This Row],[Ativo]],Historico_Precos[Data],Historico_Posicoes[[#This Row],[Data]])</f>
        <v>39.270000000000003</v>
      </c>
    </row>
    <row r="3557" spans="1:7" x14ac:dyDescent="0.25">
      <c r="A3557" s="1" t="s">
        <v>25</v>
      </c>
      <c r="B3557" s="1">
        <v>45790</v>
      </c>
      <c r="C3557" t="s">
        <v>13</v>
      </c>
      <c r="D3557" s="2">
        <v>11006366</v>
      </c>
      <c r="E3557" s="2">
        <v>235029634.80000001</v>
      </c>
      <c r="F3557">
        <v>4.6829694516463585E-2</v>
      </c>
      <c r="G3557">
        <f>SUMIFS(Historico_Precos[Preço D0],Historico_Precos[Ativo],Historico_Posicoes[[#This Row],[Ativo]],Historico_Precos[Data],Historico_Posicoes[[#This Row],[Data]])</f>
        <v>21.5</v>
      </c>
    </row>
    <row r="3558" spans="1:7" x14ac:dyDescent="0.25">
      <c r="A3558" s="1" t="s">
        <v>25</v>
      </c>
      <c r="B3558" s="1">
        <v>45790</v>
      </c>
      <c r="C3558" t="s">
        <v>6</v>
      </c>
      <c r="D3558" s="2">
        <v>8339738.0199999996</v>
      </c>
      <c r="E3558" s="2">
        <v>235029634.80000001</v>
      </c>
      <c r="F3558">
        <v>3.548377219365019E-2</v>
      </c>
      <c r="G3558">
        <f>SUMIFS(Historico_Precos[Preço D0],Historico_Precos[Ativo],Historico_Posicoes[[#This Row],[Ativo]],Historico_Precos[Data],Historico_Posicoes[[#This Row],[Data]])</f>
        <v>18.14</v>
      </c>
    </row>
    <row r="3559" spans="1:7" x14ac:dyDescent="0.25">
      <c r="A3559" s="1" t="s">
        <v>25</v>
      </c>
      <c r="B3559" s="1">
        <v>45790</v>
      </c>
      <c r="C3559" t="s">
        <v>9</v>
      </c>
      <c r="D3559" s="2">
        <v>15570332.189999999</v>
      </c>
      <c r="E3559" s="2">
        <v>235029634.80000001</v>
      </c>
      <c r="F3559">
        <v>6.6248378436403021E-2</v>
      </c>
      <c r="G3559">
        <f>SUMIFS(Historico_Precos[Preço D0],Historico_Precos[Ativo],Historico_Posicoes[[#This Row],[Ativo]],Historico_Precos[Data],Historico_Posicoes[[#This Row],[Data]])</f>
        <v>43.33</v>
      </c>
    </row>
    <row r="3560" spans="1:7" x14ac:dyDescent="0.25">
      <c r="A3560" s="1" t="s">
        <v>25</v>
      </c>
      <c r="B3560" s="1">
        <v>45790</v>
      </c>
      <c r="C3560" t="s">
        <v>8</v>
      </c>
      <c r="D3560" s="2">
        <v>7337920.3200000003</v>
      </c>
      <c r="E3560" s="2">
        <v>235029634.80000001</v>
      </c>
      <c r="F3560">
        <v>3.1221255678009503E-2</v>
      </c>
      <c r="G3560">
        <f>SUMIFS(Historico_Precos[Preço D0],Historico_Precos[Ativo],Historico_Posicoes[[#This Row],[Ativo]],Historico_Precos[Data],Historico_Posicoes[[#This Row],[Data]])</f>
        <v>18.52</v>
      </c>
    </row>
    <row r="3561" spans="1:7" x14ac:dyDescent="0.25">
      <c r="A3561" s="1" t="s">
        <v>26</v>
      </c>
      <c r="B3561" s="1">
        <v>45791</v>
      </c>
      <c r="C3561" t="s">
        <v>7</v>
      </c>
      <c r="D3561" s="2">
        <v>161591851.69999999</v>
      </c>
      <c r="E3561" s="2">
        <v>2454526847</v>
      </c>
      <c r="F3561">
        <v>6.5834216438700854E-2</v>
      </c>
      <c r="G3561">
        <f>SUMIFS(Historico_Precos[Preço D0],Historico_Precos[Ativo],Historico_Posicoes[[#This Row],[Ativo]],Historico_Precos[Data],Historico_Posicoes[[#This Row],[Data]])</f>
        <v>22.36</v>
      </c>
    </row>
    <row r="3562" spans="1:7" x14ac:dyDescent="0.25">
      <c r="A3562" s="1" t="s">
        <v>26</v>
      </c>
      <c r="B3562" s="1">
        <v>45791</v>
      </c>
      <c r="C3562" t="s">
        <v>5</v>
      </c>
      <c r="D3562" s="2">
        <v>92995496.010000005</v>
      </c>
      <c r="E3562" s="2">
        <v>2454526847</v>
      </c>
      <c r="F3562">
        <v>3.7887341148320305E-2</v>
      </c>
      <c r="G3562">
        <f>SUMIFS(Historico_Precos[Preço D0],Historico_Precos[Ativo],Historico_Posicoes[[#This Row],[Ativo]],Historico_Precos[Data],Historico_Posicoes[[#This Row],[Data]])</f>
        <v>53.01</v>
      </c>
    </row>
    <row r="3563" spans="1:7" x14ac:dyDescent="0.25">
      <c r="A3563" s="1" t="s">
        <v>26</v>
      </c>
      <c r="B3563" s="1">
        <v>45791</v>
      </c>
      <c r="C3563" t="s">
        <v>13</v>
      </c>
      <c r="D3563" s="2">
        <v>133086316.7</v>
      </c>
      <c r="E3563" s="2">
        <v>2454526847</v>
      </c>
      <c r="F3563">
        <v>5.4220762287714344E-2</v>
      </c>
      <c r="G3563">
        <f>SUMIFS(Historico_Precos[Preço D0],Historico_Precos[Ativo],Historico_Posicoes[[#This Row],[Ativo]],Historico_Precos[Data],Historico_Posicoes[[#This Row],[Data]])</f>
        <v>21.33</v>
      </c>
    </row>
    <row r="3564" spans="1:7" x14ac:dyDescent="0.25">
      <c r="A3564" s="1" t="s">
        <v>26</v>
      </c>
      <c r="B3564" s="1">
        <v>45791</v>
      </c>
      <c r="C3564" t="s">
        <v>8</v>
      </c>
      <c r="D3564" s="2">
        <v>94650987.599999994</v>
      </c>
      <c r="E3564" s="2">
        <v>2454526847</v>
      </c>
      <c r="F3564">
        <v>3.8561805798003557E-2</v>
      </c>
      <c r="G3564">
        <f>SUMIFS(Historico_Precos[Preço D0],Historico_Precos[Ativo],Historico_Posicoes[[#This Row],[Ativo]],Historico_Precos[Data],Historico_Posicoes[[#This Row],[Data]])</f>
        <v>18.329999999999998</v>
      </c>
    </row>
    <row r="3565" spans="1:7" x14ac:dyDescent="0.25">
      <c r="A3565" s="1" t="s">
        <v>26</v>
      </c>
      <c r="B3565" s="1">
        <v>45791</v>
      </c>
      <c r="C3565" t="s">
        <v>12</v>
      </c>
      <c r="D3565" s="2">
        <v>72834049.200000003</v>
      </c>
      <c r="E3565" s="2">
        <v>2454526847</v>
      </c>
      <c r="F3565">
        <v>2.9673356104872137E-2</v>
      </c>
      <c r="G3565">
        <f>SUMIFS(Historico_Precos[Preço D0],Historico_Precos[Ativo],Historico_Posicoes[[#This Row],[Ativo]],Historico_Precos[Data],Historico_Posicoes[[#This Row],[Data]])</f>
        <v>40.4</v>
      </c>
    </row>
    <row r="3566" spans="1:7" x14ac:dyDescent="0.25">
      <c r="A3566" s="1" t="s">
        <v>26</v>
      </c>
      <c r="B3566" s="1">
        <v>45791</v>
      </c>
      <c r="C3566" t="s">
        <v>10</v>
      </c>
      <c r="D3566" s="2">
        <v>148974798</v>
      </c>
      <c r="E3566" s="2">
        <v>2454526847</v>
      </c>
      <c r="F3566">
        <v>6.069389633365864E-2</v>
      </c>
      <c r="G3566">
        <f>SUMIFS(Historico_Precos[Preço D0],Historico_Precos[Ativo],Historico_Posicoes[[#This Row],[Ativo]],Historico_Precos[Data],Historico_Posicoes[[#This Row],[Data]])</f>
        <v>14.14</v>
      </c>
    </row>
    <row r="3567" spans="1:7" x14ac:dyDescent="0.25">
      <c r="A3567" s="1" t="s">
        <v>26</v>
      </c>
      <c r="B3567" s="1">
        <v>45791</v>
      </c>
      <c r="C3567" t="s">
        <v>3</v>
      </c>
      <c r="D3567" s="2">
        <v>199784759.5</v>
      </c>
      <c r="E3567" s="2">
        <v>2454526847</v>
      </c>
      <c r="F3567">
        <v>8.1394407946355621E-2</v>
      </c>
      <c r="G3567">
        <f>SUMIFS(Historico_Precos[Preço D0],Historico_Precos[Ativo],Historico_Posicoes[[#This Row],[Ativo]],Historico_Precos[Data],Historico_Posicoes[[#This Row],[Data]])</f>
        <v>37.18</v>
      </c>
    </row>
    <row r="3568" spans="1:7" x14ac:dyDescent="0.25">
      <c r="A3568" s="1" t="s">
        <v>26</v>
      </c>
      <c r="B3568" s="1">
        <v>45791</v>
      </c>
      <c r="C3568" t="s">
        <v>2</v>
      </c>
      <c r="D3568" s="2">
        <v>241504234</v>
      </c>
      <c r="E3568" s="2">
        <v>2454526847</v>
      </c>
      <c r="F3568">
        <v>9.8391359742173556E-2</v>
      </c>
      <c r="G3568">
        <f>SUMIFS(Historico_Precos[Preço D0],Historico_Precos[Ativo],Historico_Posicoes[[#This Row],[Ativo]],Historico_Precos[Data],Historico_Posicoes[[#This Row],[Data]])</f>
        <v>46.37</v>
      </c>
    </row>
    <row r="3569" spans="1:7" x14ac:dyDescent="0.25">
      <c r="A3569" s="1" t="s">
        <v>26</v>
      </c>
      <c r="B3569" s="1">
        <v>45791</v>
      </c>
      <c r="C3569" t="s">
        <v>6</v>
      </c>
      <c r="D3569" s="2">
        <v>106362730.09999999</v>
      </c>
      <c r="E3569" s="2">
        <v>2454526847</v>
      </c>
      <c r="F3569">
        <v>4.3333292618086404E-2</v>
      </c>
      <c r="G3569">
        <f>SUMIFS(Historico_Precos[Preço D0],Historico_Precos[Ativo],Historico_Posicoes[[#This Row],[Ativo]],Historico_Precos[Data],Historico_Posicoes[[#This Row],[Data]])</f>
        <v>17.649999999999999</v>
      </c>
    </row>
    <row r="3570" spans="1:7" x14ac:dyDescent="0.25">
      <c r="A3570" s="1" t="s">
        <v>26</v>
      </c>
      <c r="B3570" s="1">
        <v>45791</v>
      </c>
      <c r="C3570" t="s">
        <v>4</v>
      </c>
      <c r="D3570" s="2">
        <v>85287069.209999993</v>
      </c>
      <c r="E3570" s="2">
        <v>2454526847</v>
      </c>
      <c r="F3570">
        <v>3.4746847162922881E-2</v>
      </c>
      <c r="G3570">
        <f>SUMIFS(Historico_Precos[Preço D0],Historico_Precos[Ativo],Historico_Posicoes[[#This Row],[Ativo]],Historico_Precos[Data],Historico_Posicoes[[#This Row],[Data]])</f>
        <v>114.11</v>
      </c>
    </row>
    <row r="3571" spans="1:7" x14ac:dyDescent="0.25">
      <c r="A3571" s="1" t="s">
        <v>26</v>
      </c>
      <c r="B3571" s="1">
        <v>45791</v>
      </c>
      <c r="C3571" t="s">
        <v>14</v>
      </c>
      <c r="D3571" s="2">
        <v>150076573.59999999</v>
      </c>
      <c r="E3571" s="2">
        <v>2454526847</v>
      </c>
      <c r="F3571">
        <v>6.1142771277253823E-2</v>
      </c>
      <c r="G3571">
        <f>SUMIFS(Historico_Precos[Preço D0],Historico_Precos[Ativo],Historico_Posicoes[[#This Row],[Ativo]],Historico_Precos[Data],Historico_Posicoes[[#This Row],[Data]])</f>
        <v>28806.0272</v>
      </c>
    </row>
    <row r="3572" spans="1:7" x14ac:dyDescent="0.25">
      <c r="A3572" s="1" t="s">
        <v>26</v>
      </c>
      <c r="B3572" s="1">
        <v>45791</v>
      </c>
      <c r="C3572" t="s">
        <v>15</v>
      </c>
      <c r="D3572" s="2">
        <v>126513596</v>
      </c>
      <c r="E3572" s="2">
        <v>2454526847</v>
      </c>
      <c r="F3572">
        <v>5.1542966887744131E-2</v>
      </c>
      <c r="G3572">
        <f>SUMIFS(Historico_Precos[Preço D0],Historico_Precos[Ativo],Historico_Posicoes[[#This Row],[Ativo]],Historico_Precos[Data],Historico_Posicoes[[#This Row],[Data]])</f>
        <v>212.45006799999999</v>
      </c>
    </row>
    <row r="3573" spans="1:7" x14ac:dyDescent="0.25">
      <c r="A3573" s="1" t="s">
        <v>25</v>
      </c>
      <c r="B3573" s="1">
        <v>45791</v>
      </c>
      <c r="C3573" t="s">
        <v>14</v>
      </c>
      <c r="D3573" s="2">
        <v>6282844.0612000003</v>
      </c>
      <c r="E3573" s="2">
        <v>235081139.69999999</v>
      </c>
      <c r="F3573">
        <v>2.6726278718989895E-2</v>
      </c>
      <c r="G3573">
        <f>SUMIFS(Historico_Precos[Preço D0],Historico_Precos[Ativo],Historico_Posicoes[[#This Row],[Ativo]],Historico_Precos[Data],Historico_Posicoes[[#This Row],[Data]])</f>
        <v>28806.0272</v>
      </c>
    </row>
    <row r="3574" spans="1:7" x14ac:dyDescent="0.25">
      <c r="A3574" s="1" t="s">
        <v>25</v>
      </c>
      <c r="B3574" s="1">
        <v>45791</v>
      </c>
      <c r="C3574" t="s">
        <v>15</v>
      </c>
      <c r="D3574" s="2">
        <v>10753206.221100001</v>
      </c>
      <c r="E3574" s="2">
        <v>235081139.69999999</v>
      </c>
      <c r="F3574">
        <v>4.5742530578262296E-2</v>
      </c>
      <c r="G3574">
        <f>SUMIFS(Historico_Precos[Preço D0],Historico_Precos[Ativo],Historico_Posicoes[[#This Row],[Ativo]],Historico_Precos[Data],Historico_Posicoes[[#This Row],[Data]])</f>
        <v>212.45006799999999</v>
      </c>
    </row>
    <row r="3575" spans="1:7" x14ac:dyDescent="0.25">
      <c r="A3575" s="1" t="s">
        <v>24</v>
      </c>
      <c r="B3575" s="1">
        <v>45791</v>
      </c>
      <c r="C3575" t="s">
        <v>10</v>
      </c>
      <c r="D3575" s="2">
        <v>5736598</v>
      </c>
      <c r="E3575" s="2">
        <v>98550910.349999994</v>
      </c>
      <c r="F3575">
        <v>5.8209487661013783E-2</v>
      </c>
      <c r="G3575">
        <f>SUMIFS(Historico_Precos[Preço D0],Historico_Precos[Ativo],Historico_Posicoes[[#This Row],[Ativo]],Historico_Precos[Data],Historico_Posicoes[[#This Row],[Data]])</f>
        <v>14.14</v>
      </c>
    </row>
    <row r="3576" spans="1:7" x14ac:dyDescent="0.25">
      <c r="A3576" s="1" t="s">
        <v>24</v>
      </c>
      <c r="B3576" s="1">
        <v>45791</v>
      </c>
      <c r="C3576" t="s">
        <v>3</v>
      </c>
      <c r="D3576" s="2">
        <v>7679380.2800000003</v>
      </c>
      <c r="E3576" s="2">
        <v>98550910.349999994</v>
      </c>
      <c r="F3576">
        <v>7.7922976588719065E-2</v>
      </c>
      <c r="G3576">
        <f>SUMIFS(Historico_Precos[Preço D0],Historico_Precos[Ativo],Historico_Posicoes[[#This Row],[Ativo]],Historico_Precos[Data],Historico_Posicoes[[#This Row],[Data]])</f>
        <v>37.18</v>
      </c>
    </row>
    <row r="3577" spans="1:7" x14ac:dyDescent="0.25">
      <c r="A3577" s="1" t="s">
        <v>24</v>
      </c>
      <c r="B3577" s="1">
        <v>45791</v>
      </c>
      <c r="C3577" t="s">
        <v>5</v>
      </c>
      <c r="D3577" s="2">
        <v>3621855.24</v>
      </c>
      <c r="E3577" s="2">
        <v>98550910.349999994</v>
      </c>
      <c r="F3577">
        <v>3.6751108915555546E-2</v>
      </c>
      <c r="G3577">
        <f>SUMIFS(Historico_Precos[Preço D0],Historico_Precos[Ativo],Historico_Posicoes[[#This Row],[Ativo]],Historico_Precos[Data],Historico_Posicoes[[#This Row],[Data]])</f>
        <v>53.01</v>
      </c>
    </row>
    <row r="3578" spans="1:7" x14ac:dyDescent="0.25">
      <c r="A3578" s="1" t="s">
        <v>24</v>
      </c>
      <c r="B3578" s="1">
        <v>45791</v>
      </c>
      <c r="C3578" t="s">
        <v>12</v>
      </c>
      <c r="D3578" s="2">
        <v>2723444.8</v>
      </c>
      <c r="E3578" s="2">
        <v>98550910.349999994</v>
      </c>
      <c r="F3578">
        <v>2.763490251209029E-2</v>
      </c>
      <c r="G3578">
        <f>SUMIFS(Historico_Precos[Preço D0],Historico_Precos[Ativo],Historico_Posicoes[[#This Row],[Ativo]],Historico_Precos[Data],Historico_Posicoes[[#This Row],[Data]])</f>
        <v>40.4</v>
      </c>
    </row>
    <row r="3579" spans="1:7" x14ac:dyDescent="0.25">
      <c r="A3579" s="1" t="s">
        <v>24</v>
      </c>
      <c r="B3579" s="1">
        <v>45791</v>
      </c>
      <c r="C3579" t="s">
        <v>7</v>
      </c>
      <c r="D3579" s="2">
        <v>6113492.3200000003</v>
      </c>
      <c r="E3579" s="2">
        <v>98550910.349999994</v>
      </c>
      <c r="F3579">
        <v>6.2033849289551496E-2</v>
      </c>
      <c r="G3579">
        <f>SUMIFS(Historico_Precos[Preço D0],Historico_Precos[Ativo],Historico_Posicoes[[#This Row],[Ativo]],Historico_Precos[Data],Historico_Posicoes[[#This Row],[Data]])</f>
        <v>22.36</v>
      </c>
    </row>
    <row r="3580" spans="1:7" x14ac:dyDescent="0.25">
      <c r="A3580" s="1" t="s">
        <v>24</v>
      </c>
      <c r="B3580" s="1">
        <v>45791</v>
      </c>
      <c r="C3580" t="s">
        <v>6</v>
      </c>
      <c r="D3580" s="2">
        <v>4083256.9</v>
      </c>
      <c r="E3580" s="2">
        <v>98550910.349999994</v>
      </c>
      <c r="F3580">
        <v>4.1432969878192505E-2</v>
      </c>
      <c r="G3580">
        <f>SUMIFS(Historico_Precos[Preço D0],Historico_Precos[Ativo],Historico_Posicoes[[#This Row],[Ativo]],Historico_Precos[Data],Historico_Posicoes[[#This Row],[Data]])</f>
        <v>17.649999999999999</v>
      </c>
    </row>
    <row r="3581" spans="1:7" x14ac:dyDescent="0.25">
      <c r="A3581" s="1" t="s">
        <v>24</v>
      </c>
      <c r="B3581" s="1">
        <v>45791</v>
      </c>
      <c r="C3581" t="s">
        <v>11</v>
      </c>
      <c r="D3581" s="2">
        <v>4237520</v>
      </c>
      <c r="E3581" s="2">
        <v>98550910.349999994</v>
      </c>
      <c r="F3581">
        <v>4.2998283678462236E-2</v>
      </c>
      <c r="G3581">
        <f>SUMIFS(Historico_Precos[Preço D0],Historico_Precos[Ativo],Historico_Posicoes[[#This Row],[Ativo]],Historico_Precos[Data],Historico_Posicoes[[#This Row],[Data]])</f>
        <v>39.200000000000003</v>
      </c>
    </row>
    <row r="3582" spans="1:7" x14ac:dyDescent="0.25">
      <c r="A3582" s="1" t="s">
        <v>24</v>
      </c>
      <c r="B3582" s="1">
        <v>45791</v>
      </c>
      <c r="C3582" t="s">
        <v>2</v>
      </c>
      <c r="D3582" s="2">
        <v>8651668.2300000004</v>
      </c>
      <c r="E3582" s="2">
        <v>98550910.349999994</v>
      </c>
      <c r="F3582">
        <v>8.778882101924694E-2</v>
      </c>
      <c r="G3582">
        <f>SUMIFS(Historico_Precos[Preço D0],Historico_Precos[Ativo],Historico_Posicoes[[#This Row],[Ativo]],Historico_Precos[Data],Historico_Posicoes[[#This Row],[Data]])</f>
        <v>46.37</v>
      </c>
    </row>
    <row r="3583" spans="1:7" x14ac:dyDescent="0.25">
      <c r="A3583" s="1" t="s">
        <v>24</v>
      </c>
      <c r="B3583" s="1">
        <v>45791</v>
      </c>
      <c r="C3583" t="s">
        <v>13</v>
      </c>
      <c r="D3583" s="2">
        <v>5132659.2300000004</v>
      </c>
      <c r="E3583" s="2">
        <v>98550910.349999994</v>
      </c>
      <c r="F3583">
        <v>5.2081296984183574E-2</v>
      </c>
      <c r="G3583">
        <f>SUMIFS(Historico_Precos[Preço D0],Historico_Precos[Ativo],Historico_Posicoes[[#This Row],[Ativo]],Historico_Precos[Data],Historico_Posicoes[[#This Row],[Data]])</f>
        <v>21.33</v>
      </c>
    </row>
    <row r="3584" spans="1:7" x14ac:dyDescent="0.25">
      <c r="A3584" s="1" t="s">
        <v>24</v>
      </c>
      <c r="B3584" s="1">
        <v>45791</v>
      </c>
      <c r="C3584" t="s">
        <v>4</v>
      </c>
      <c r="D3584" s="2">
        <v>3035326</v>
      </c>
      <c r="E3584" s="2">
        <v>98550910.349999994</v>
      </c>
      <c r="F3584">
        <v>3.0799573430830313E-2</v>
      </c>
      <c r="G3584">
        <f>SUMIFS(Historico_Precos[Preço D0],Historico_Precos[Ativo],Historico_Posicoes[[#This Row],[Ativo]],Historico_Precos[Data],Historico_Posicoes[[#This Row],[Data]])</f>
        <v>114.11</v>
      </c>
    </row>
    <row r="3585" spans="1:7" x14ac:dyDescent="0.25">
      <c r="A3585" s="1" t="s">
        <v>24</v>
      </c>
      <c r="B3585" s="1">
        <v>45791</v>
      </c>
      <c r="C3585" t="s">
        <v>8</v>
      </c>
      <c r="D3585" s="2">
        <v>3555378.45</v>
      </c>
      <c r="E3585" s="2">
        <v>98550910.349999994</v>
      </c>
      <c r="F3585">
        <v>3.6076566288157079E-2</v>
      </c>
      <c r="G3585">
        <f>SUMIFS(Historico_Precos[Preço D0],Historico_Precos[Ativo],Historico_Posicoes[[#This Row],[Ativo]],Historico_Precos[Data],Historico_Posicoes[[#This Row],[Data]])</f>
        <v>18.329999999999998</v>
      </c>
    </row>
    <row r="3586" spans="1:7" x14ac:dyDescent="0.25">
      <c r="A3586" s="1" t="s">
        <v>24</v>
      </c>
      <c r="B3586" s="1">
        <v>45791</v>
      </c>
      <c r="C3586" t="s">
        <v>9</v>
      </c>
      <c r="D3586" s="2">
        <v>7678181.2400000002</v>
      </c>
      <c r="E3586" s="2">
        <v>98550910.349999994</v>
      </c>
      <c r="F3586">
        <v>7.7910809882234644E-2</v>
      </c>
      <c r="G3586">
        <f>SUMIFS(Historico_Precos[Preço D0],Historico_Precos[Ativo],Historico_Posicoes[[#This Row],[Ativo]],Historico_Precos[Data],Historico_Posicoes[[#This Row],[Data]])</f>
        <v>43.18</v>
      </c>
    </row>
    <row r="3587" spans="1:7" x14ac:dyDescent="0.25">
      <c r="A3587" s="1" t="s">
        <v>24</v>
      </c>
      <c r="B3587" s="1">
        <v>45791</v>
      </c>
      <c r="C3587" t="s">
        <v>14</v>
      </c>
      <c r="D3587" s="2">
        <v>2608244.8969999999</v>
      </c>
      <c r="E3587" s="2">
        <v>98550910.349999994</v>
      </c>
      <c r="F3587">
        <v>2.6465964522670693E-2</v>
      </c>
      <c r="G3587">
        <f>SUMIFS(Historico_Precos[Preço D0],Historico_Precos[Ativo],Historico_Posicoes[[#This Row],[Ativo]],Historico_Precos[Data],Historico_Posicoes[[#This Row],[Data]])</f>
        <v>28806.0272</v>
      </c>
    </row>
    <row r="3588" spans="1:7" x14ac:dyDescent="0.25">
      <c r="A3588" s="1" t="s">
        <v>24</v>
      </c>
      <c r="B3588" s="1">
        <v>45791</v>
      </c>
      <c r="C3588" t="s">
        <v>15</v>
      </c>
      <c r="D3588" s="2">
        <v>4864236.9579999996</v>
      </c>
      <c r="E3588" s="2">
        <v>98550910.349999994</v>
      </c>
      <c r="F3588">
        <v>4.9357605533270447E-2</v>
      </c>
      <c r="G3588">
        <f>SUMIFS(Historico_Precos[Preço D0],Historico_Precos[Ativo],Historico_Posicoes[[#This Row],[Ativo]],Historico_Precos[Data],Historico_Posicoes[[#This Row],[Data]])</f>
        <v>212.45006799999999</v>
      </c>
    </row>
    <row r="3589" spans="1:7" x14ac:dyDescent="0.25">
      <c r="A3589" s="1" t="s">
        <v>25</v>
      </c>
      <c r="B3589" s="1">
        <v>45791</v>
      </c>
      <c r="C3589" t="s">
        <v>9</v>
      </c>
      <c r="D3589" s="2">
        <v>15516430.74</v>
      </c>
      <c r="E3589" s="2">
        <v>235081139.69999999</v>
      </c>
      <c r="F3589">
        <v>6.6004575100330781E-2</v>
      </c>
      <c r="G3589">
        <f>SUMIFS(Historico_Precos[Preço D0],Historico_Precos[Ativo],Historico_Posicoes[[#This Row],[Ativo]],Historico_Precos[Data],Historico_Posicoes[[#This Row],[Data]])</f>
        <v>43.18</v>
      </c>
    </row>
    <row r="3590" spans="1:7" x14ac:dyDescent="0.25">
      <c r="A3590" s="1" t="s">
        <v>25</v>
      </c>
      <c r="B3590" s="1">
        <v>45791</v>
      </c>
      <c r="C3590" t="s">
        <v>2</v>
      </c>
      <c r="D3590" s="2">
        <v>18588434.640000001</v>
      </c>
      <c r="E3590" s="2">
        <v>235081139.69999999</v>
      </c>
      <c r="F3590">
        <v>7.9072420117248576E-2</v>
      </c>
      <c r="G3590">
        <f>SUMIFS(Historico_Precos[Preço D0],Historico_Precos[Ativo],Historico_Posicoes[[#This Row],[Ativo]],Historico_Precos[Data],Historico_Posicoes[[#This Row],[Data]])</f>
        <v>46.37</v>
      </c>
    </row>
    <row r="3591" spans="1:7" x14ac:dyDescent="0.25">
      <c r="A3591" s="1" t="s">
        <v>25</v>
      </c>
      <c r="B3591" s="1">
        <v>45791</v>
      </c>
      <c r="C3591" t="s">
        <v>8</v>
      </c>
      <c r="D3591" s="2">
        <v>7262639.2800000003</v>
      </c>
      <c r="E3591" s="2">
        <v>235081139.69999999</v>
      </c>
      <c r="F3591">
        <v>3.0894181001794762E-2</v>
      </c>
      <c r="G3591">
        <f>SUMIFS(Historico_Precos[Preço D0],Historico_Precos[Ativo],Historico_Posicoes[[#This Row],[Ativo]],Historico_Precos[Data],Historico_Posicoes[[#This Row],[Data]])</f>
        <v>18.329999999999998</v>
      </c>
    </row>
    <row r="3592" spans="1:7" x14ac:dyDescent="0.25">
      <c r="A3592" s="1" t="s">
        <v>25</v>
      </c>
      <c r="B3592" s="1">
        <v>45791</v>
      </c>
      <c r="C3592" t="s">
        <v>3</v>
      </c>
      <c r="D3592" s="2">
        <v>15425721.74</v>
      </c>
      <c r="E3592" s="2">
        <v>235081139.69999999</v>
      </c>
      <c r="F3592">
        <v>6.5618712584453245E-2</v>
      </c>
      <c r="G3592">
        <f>SUMIFS(Historico_Precos[Preço D0],Historico_Precos[Ativo],Historico_Posicoes[[#This Row],[Ativo]],Historico_Precos[Data],Historico_Posicoes[[#This Row],[Data]])</f>
        <v>37.18</v>
      </c>
    </row>
    <row r="3593" spans="1:7" x14ac:dyDescent="0.25">
      <c r="A3593" s="1" t="s">
        <v>25</v>
      </c>
      <c r="B3593" s="1">
        <v>45791</v>
      </c>
      <c r="C3593" t="s">
        <v>10</v>
      </c>
      <c r="D3593" s="2">
        <v>12064248</v>
      </c>
      <c r="E3593" s="2">
        <v>235081139.69999999</v>
      </c>
      <c r="F3593">
        <v>5.1319506173042435E-2</v>
      </c>
      <c r="G3593">
        <f>SUMIFS(Historico_Precos[Preço D0],Historico_Precos[Ativo],Historico_Posicoes[[#This Row],[Ativo]],Historico_Precos[Data],Historico_Posicoes[[#This Row],[Data]])</f>
        <v>14.14</v>
      </c>
    </row>
    <row r="3594" spans="1:7" x14ac:dyDescent="0.25">
      <c r="A3594" s="1" t="s">
        <v>25</v>
      </c>
      <c r="B3594" s="1">
        <v>45791</v>
      </c>
      <c r="C3594" t="s">
        <v>4</v>
      </c>
      <c r="D3594" s="2">
        <v>5009429</v>
      </c>
      <c r="E3594" s="2">
        <v>235081139.69999999</v>
      </c>
      <c r="F3594">
        <v>2.1309361552325334E-2</v>
      </c>
      <c r="G3594">
        <f>SUMIFS(Historico_Precos[Preço D0],Historico_Precos[Ativo],Historico_Posicoes[[#This Row],[Ativo]],Historico_Precos[Data],Historico_Posicoes[[#This Row],[Data]])</f>
        <v>114.11</v>
      </c>
    </row>
    <row r="3595" spans="1:7" x14ac:dyDescent="0.25">
      <c r="A3595" s="1" t="s">
        <v>25</v>
      </c>
      <c r="B3595" s="1">
        <v>45791</v>
      </c>
      <c r="C3595" t="s">
        <v>13</v>
      </c>
      <c r="D3595" s="2">
        <v>10919338.92</v>
      </c>
      <c r="E3595" s="2">
        <v>235081139.69999999</v>
      </c>
      <c r="F3595">
        <v>4.6449234225828452E-2</v>
      </c>
      <c r="G3595">
        <f>SUMIFS(Historico_Precos[Preço D0],Historico_Precos[Ativo],Historico_Posicoes[[#This Row],[Ativo]],Historico_Precos[Data],Historico_Posicoes[[#This Row],[Data]])</f>
        <v>21.33</v>
      </c>
    </row>
    <row r="3596" spans="1:7" x14ac:dyDescent="0.25">
      <c r="A3596" s="1" t="s">
        <v>25</v>
      </c>
      <c r="B3596" s="1">
        <v>45791</v>
      </c>
      <c r="C3596" t="s">
        <v>6</v>
      </c>
      <c r="D3596" s="2">
        <v>8114463.9499999993</v>
      </c>
      <c r="E3596" s="2">
        <v>235081139.69999999</v>
      </c>
      <c r="F3596">
        <v>3.4517715714477627E-2</v>
      </c>
      <c r="G3596">
        <f>SUMIFS(Historico_Precos[Preço D0],Historico_Precos[Ativo],Historico_Posicoes[[#This Row],[Ativo]],Historico_Precos[Data],Historico_Posicoes[[#This Row],[Data]])</f>
        <v>17.649999999999999</v>
      </c>
    </row>
    <row r="3597" spans="1:7" x14ac:dyDescent="0.25">
      <c r="A3597" s="1" t="s">
        <v>25</v>
      </c>
      <c r="B3597" s="1">
        <v>45791</v>
      </c>
      <c r="C3597" t="s">
        <v>5</v>
      </c>
      <c r="D3597" s="2">
        <v>6747960.96</v>
      </c>
      <c r="E3597" s="2">
        <v>235081139.69999999</v>
      </c>
      <c r="F3597">
        <v>2.870481642470955E-2</v>
      </c>
      <c r="G3597">
        <f>SUMIFS(Historico_Precos[Preço D0],Historico_Precos[Ativo],Historico_Posicoes[[#This Row],[Ativo]],Historico_Precos[Data],Historico_Posicoes[[#This Row],[Data]])</f>
        <v>53.01</v>
      </c>
    </row>
    <row r="3598" spans="1:7" x14ac:dyDescent="0.25">
      <c r="A3598" s="1" t="s">
        <v>25</v>
      </c>
      <c r="B3598" s="1">
        <v>45791</v>
      </c>
      <c r="C3598" t="s">
        <v>11</v>
      </c>
      <c r="D3598" s="2">
        <v>12704720</v>
      </c>
      <c r="E3598" s="2">
        <v>235081139.69999999</v>
      </c>
      <c r="F3598">
        <v>5.4043978246035365E-2</v>
      </c>
      <c r="G3598">
        <f>SUMIFS(Historico_Precos[Preço D0],Historico_Precos[Ativo],Historico_Posicoes[[#This Row],[Ativo]],Historico_Precos[Data],Historico_Posicoes[[#This Row],[Data]])</f>
        <v>39.200000000000003</v>
      </c>
    </row>
    <row r="3599" spans="1:7" x14ac:dyDescent="0.25">
      <c r="A3599" s="1" t="s">
        <v>25</v>
      </c>
      <c r="B3599" s="1">
        <v>45791</v>
      </c>
      <c r="C3599" t="s">
        <v>7</v>
      </c>
      <c r="D3599" s="2">
        <v>14109920.24</v>
      </c>
      <c r="E3599" s="2">
        <v>235081139.69999999</v>
      </c>
      <c r="F3599">
        <v>6.0021489848170927E-2</v>
      </c>
      <c r="G3599">
        <f>SUMIFS(Historico_Precos[Preço D0],Historico_Precos[Ativo],Historico_Posicoes[[#This Row],[Ativo]],Historico_Precos[Data],Historico_Posicoes[[#This Row],[Data]])</f>
        <v>22.36</v>
      </c>
    </row>
    <row r="3600" spans="1:7" x14ac:dyDescent="0.25">
      <c r="A3600" s="1" t="s">
        <v>25</v>
      </c>
      <c r="B3600" s="1">
        <v>45791</v>
      </c>
      <c r="C3600" t="s">
        <v>12</v>
      </c>
      <c r="D3600" s="2">
        <v>5886441.5999999996</v>
      </c>
      <c r="E3600" s="2">
        <v>235081139.69999999</v>
      </c>
      <c r="F3600">
        <v>2.50400419510983E-2</v>
      </c>
      <c r="G3600">
        <f>SUMIFS(Historico_Precos[Preço D0],Historico_Precos[Ativo],Historico_Posicoes[[#This Row],[Ativo]],Historico_Precos[Data],Historico_Posicoes[[#This Row],[Data]])</f>
        <v>40.4</v>
      </c>
    </row>
    <row r="3601" spans="1:7" x14ac:dyDescent="0.25">
      <c r="A3601" s="1" t="s">
        <v>26</v>
      </c>
      <c r="B3601" s="1">
        <v>45792</v>
      </c>
      <c r="C3601" t="s">
        <v>10</v>
      </c>
      <c r="D3601" s="2">
        <v>152767650</v>
      </c>
      <c r="E3601" s="2">
        <v>2477006473</v>
      </c>
      <c r="F3601">
        <v>6.1674303908853777E-2</v>
      </c>
      <c r="G3601">
        <f>SUMIFS(Historico_Precos[Preço D0],Historico_Precos[Ativo],Historico_Posicoes[[#This Row],[Ativo]],Historico_Precos[Data],Historico_Posicoes[[#This Row],[Data]])</f>
        <v>14.5</v>
      </c>
    </row>
    <row r="3602" spans="1:7" x14ac:dyDescent="0.25">
      <c r="A3602" s="1" t="s">
        <v>26</v>
      </c>
      <c r="B3602" s="1">
        <v>45792</v>
      </c>
      <c r="C3602" t="s">
        <v>13</v>
      </c>
      <c r="D3602" s="2">
        <v>135831650.90000001</v>
      </c>
      <c r="E3602" s="2">
        <v>2477006473</v>
      </c>
      <c r="F3602">
        <v>5.4837018950333605E-2</v>
      </c>
      <c r="G3602">
        <f>SUMIFS(Historico_Precos[Preço D0],Historico_Precos[Ativo],Historico_Posicoes[[#This Row],[Ativo]],Historico_Precos[Data],Historico_Posicoes[[#This Row],[Data]])</f>
        <v>21.77</v>
      </c>
    </row>
    <row r="3603" spans="1:7" x14ac:dyDescent="0.25">
      <c r="A3603" s="1" t="s">
        <v>26</v>
      </c>
      <c r="B3603" s="1">
        <v>45792</v>
      </c>
      <c r="C3603" t="s">
        <v>7</v>
      </c>
      <c r="D3603" s="2">
        <v>165855679.69999999</v>
      </c>
      <c r="E3603" s="2">
        <v>2477006473</v>
      </c>
      <c r="F3603">
        <v>6.6958113153061591E-2</v>
      </c>
      <c r="G3603">
        <f>SUMIFS(Historico_Precos[Preço D0],Historico_Precos[Ativo],Historico_Posicoes[[#This Row],[Ativo]],Historico_Precos[Data],Historico_Posicoes[[#This Row],[Data]])</f>
        <v>22.95</v>
      </c>
    </row>
    <row r="3604" spans="1:7" x14ac:dyDescent="0.25">
      <c r="A3604" s="1" t="s">
        <v>26</v>
      </c>
      <c r="B3604" s="1">
        <v>45792</v>
      </c>
      <c r="C3604" t="s">
        <v>3</v>
      </c>
      <c r="D3604" s="2">
        <v>198763804.5</v>
      </c>
      <c r="E3604" s="2">
        <v>2477006473</v>
      </c>
      <c r="F3604">
        <v>8.0243554736968176E-2</v>
      </c>
      <c r="G3604">
        <f>SUMIFS(Historico_Precos[Preço D0],Historico_Precos[Ativo],Historico_Posicoes[[#This Row],[Ativo]],Historico_Precos[Data],Historico_Posicoes[[#This Row],[Data]])</f>
        <v>36.99</v>
      </c>
    </row>
    <row r="3605" spans="1:7" x14ac:dyDescent="0.25">
      <c r="A3605" s="1" t="s">
        <v>26</v>
      </c>
      <c r="B3605" s="1">
        <v>45792</v>
      </c>
      <c r="C3605" t="s">
        <v>8</v>
      </c>
      <c r="D3605" s="2">
        <v>109425259</v>
      </c>
      <c r="E3605" s="2">
        <v>2477006473</v>
      </c>
      <c r="F3605">
        <v>4.4176412210772613E-2</v>
      </c>
      <c r="G3605">
        <f>SUMIFS(Historico_Precos[Preço D0],Historico_Precos[Ativo],Historico_Posicoes[[#This Row],[Ativo]],Historico_Precos[Data],Historico_Posicoes[[#This Row],[Data]])</f>
        <v>18.95</v>
      </c>
    </row>
    <row r="3606" spans="1:7" x14ac:dyDescent="0.25">
      <c r="A3606" s="1" t="s">
        <v>26</v>
      </c>
      <c r="B3606" s="1">
        <v>45792</v>
      </c>
      <c r="C3606" t="s">
        <v>2</v>
      </c>
      <c r="D3606" s="2">
        <v>242181300</v>
      </c>
      <c r="E3606" s="2">
        <v>2477006473</v>
      </c>
      <c r="F3606">
        <v>9.777176710672246E-2</v>
      </c>
      <c r="G3606">
        <f>SUMIFS(Historico_Precos[Preço D0],Historico_Precos[Ativo],Historico_Posicoes[[#This Row],[Ativo]],Historico_Precos[Data],Historico_Posicoes[[#This Row],[Data]])</f>
        <v>46.5</v>
      </c>
    </row>
    <row r="3607" spans="1:7" x14ac:dyDescent="0.25">
      <c r="A3607" s="1" t="s">
        <v>26</v>
      </c>
      <c r="B3607" s="1">
        <v>45792</v>
      </c>
      <c r="C3607" t="s">
        <v>4</v>
      </c>
      <c r="D3607" s="2">
        <v>84112876</v>
      </c>
      <c r="E3607" s="2">
        <v>2477006473</v>
      </c>
      <c r="F3607">
        <v>3.395747121247026E-2</v>
      </c>
      <c r="G3607">
        <f>SUMIFS(Historico_Precos[Preço D0],Historico_Precos[Ativo],Historico_Posicoes[[#This Row],[Ativo]],Historico_Precos[Data],Historico_Posicoes[[#This Row],[Data]])</f>
        <v>116</v>
      </c>
    </row>
    <row r="3608" spans="1:7" x14ac:dyDescent="0.25">
      <c r="A3608" s="1" t="s">
        <v>26</v>
      </c>
      <c r="B3608" s="1">
        <v>45792</v>
      </c>
      <c r="C3608" t="s">
        <v>12</v>
      </c>
      <c r="D3608" s="2">
        <v>73032359.730000004</v>
      </c>
      <c r="E3608" s="2">
        <v>2477006473</v>
      </c>
      <c r="F3608">
        <v>2.9484121469229605E-2</v>
      </c>
      <c r="G3608">
        <f>SUMIFS(Historico_Precos[Preço D0],Historico_Precos[Ativo],Historico_Posicoes[[#This Row],[Ativo]],Historico_Precos[Data],Historico_Posicoes[[#This Row],[Data]])</f>
        <v>40.51</v>
      </c>
    </row>
    <row r="3609" spans="1:7" x14ac:dyDescent="0.25">
      <c r="A3609" s="1" t="s">
        <v>26</v>
      </c>
      <c r="B3609" s="1">
        <v>45792</v>
      </c>
      <c r="C3609" t="s">
        <v>6</v>
      </c>
      <c r="D3609" s="2">
        <v>103023447.09999999</v>
      </c>
      <c r="E3609" s="2">
        <v>2477006473</v>
      </c>
      <c r="F3609">
        <v>4.1591916784627633E-2</v>
      </c>
      <c r="G3609">
        <f>SUMIFS(Historico_Precos[Preço D0],Historico_Precos[Ativo],Historico_Posicoes[[#This Row],[Ativo]],Historico_Precos[Data],Historico_Posicoes[[#This Row],[Data]])</f>
        <v>17.89</v>
      </c>
    </row>
    <row r="3610" spans="1:7" x14ac:dyDescent="0.25">
      <c r="A3610" s="1" t="s">
        <v>26</v>
      </c>
      <c r="B3610" s="1">
        <v>45792</v>
      </c>
      <c r="C3610" t="s">
        <v>5</v>
      </c>
      <c r="D3610" s="2">
        <v>94416479.819999993</v>
      </c>
      <c r="E3610" s="2">
        <v>2477006473</v>
      </c>
      <c r="F3610">
        <v>3.8117171210153712E-2</v>
      </c>
      <c r="G3610">
        <f>SUMIFS(Historico_Precos[Preço D0],Historico_Precos[Ativo],Historico_Posicoes[[#This Row],[Ativo]],Historico_Precos[Data],Historico_Posicoes[[#This Row],[Data]])</f>
        <v>53.82</v>
      </c>
    </row>
    <row r="3611" spans="1:7" x14ac:dyDescent="0.25">
      <c r="A3611" s="1" t="s">
        <v>26</v>
      </c>
      <c r="B3611" s="1">
        <v>45792</v>
      </c>
      <c r="C3611" t="s">
        <v>15</v>
      </c>
      <c r="D3611" s="2">
        <v>124981870.2</v>
      </c>
      <c r="E3611" s="2">
        <v>2477006473</v>
      </c>
      <c r="F3611">
        <v>5.0456820182883715E-2</v>
      </c>
      <c r="G3611">
        <f>SUMIFS(Historico_Precos[Preço D0],Historico_Precos[Ativo],Historico_Posicoes[[#This Row],[Ativo]],Historico_Precos[Data],Historico_Posicoes[[#This Row],[Data]])</f>
        <v>210.54662200000001</v>
      </c>
    </row>
    <row r="3612" spans="1:7" x14ac:dyDescent="0.25">
      <c r="A3612" s="1" t="s">
        <v>26</v>
      </c>
      <c r="B3612" s="1">
        <v>45792</v>
      </c>
      <c r="C3612" t="s">
        <v>14</v>
      </c>
      <c r="D3612" s="2">
        <v>161897351.59999999</v>
      </c>
      <c r="E3612" s="2">
        <v>2477006473</v>
      </c>
      <c r="F3612">
        <v>6.5360084184164335E-2</v>
      </c>
      <c r="G3612">
        <f>SUMIFS(Historico_Precos[Preço D0],Historico_Precos[Ativo],Historico_Posicoes[[#This Row],[Ativo]],Historico_Precos[Data],Historico_Posicoes[[#This Row],[Data]])</f>
        <v>29294.068440000003</v>
      </c>
    </row>
    <row r="3613" spans="1:7" x14ac:dyDescent="0.25">
      <c r="A3613" s="1" t="s">
        <v>25</v>
      </c>
      <c r="B3613" s="1">
        <v>45792</v>
      </c>
      <c r="C3613" t="s">
        <v>15</v>
      </c>
      <c r="D3613" s="2">
        <v>10690677.0836</v>
      </c>
      <c r="E3613" s="2">
        <v>235663136</v>
      </c>
      <c r="F3613">
        <v>4.5364231610666501E-2</v>
      </c>
      <c r="G3613">
        <f>SUMIFS(Historico_Precos[Preço D0],Historico_Precos[Ativo],Historico_Posicoes[[#This Row],[Ativo]],Historico_Precos[Data],Historico_Posicoes[[#This Row],[Data]])</f>
        <v>210.54662200000001</v>
      </c>
    </row>
    <row r="3614" spans="1:7" x14ac:dyDescent="0.25">
      <c r="A3614" s="1" t="s">
        <v>25</v>
      </c>
      <c r="B3614" s="1">
        <v>45792</v>
      </c>
      <c r="C3614" t="s">
        <v>14</v>
      </c>
      <c r="D3614" s="2">
        <v>7203408.2743999995</v>
      </c>
      <c r="E3614" s="2">
        <v>235663136</v>
      </c>
      <c r="F3614">
        <v>3.0566546794998092E-2</v>
      </c>
      <c r="G3614">
        <f>SUMIFS(Historico_Precos[Preço D0],Historico_Precos[Ativo],Historico_Posicoes[[#This Row],[Ativo]],Historico_Precos[Data],Historico_Posicoes[[#This Row],[Data]])</f>
        <v>29294.068440000003</v>
      </c>
    </row>
    <row r="3615" spans="1:7" x14ac:dyDescent="0.25">
      <c r="A3615" s="1" t="s">
        <v>24</v>
      </c>
      <c r="B3615" s="1">
        <v>45792</v>
      </c>
      <c r="C3615" t="s">
        <v>13</v>
      </c>
      <c r="D3615" s="2">
        <v>5238536.87</v>
      </c>
      <c r="E3615" s="2">
        <v>99155644.430000007</v>
      </c>
      <c r="F3615">
        <v>5.283145402477013E-2</v>
      </c>
      <c r="G3615">
        <f>SUMIFS(Historico_Precos[Preço D0],Historico_Precos[Ativo],Historico_Posicoes[[#This Row],[Ativo]],Historico_Precos[Data],Historico_Posicoes[[#This Row],[Data]])</f>
        <v>21.77</v>
      </c>
    </row>
    <row r="3616" spans="1:7" x14ac:dyDescent="0.25">
      <c r="A3616" s="1" t="s">
        <v>24</v>
      </c>
      <c r="B3616" s="1">
        <v>45792</v>
      </c>
      <c r="C3616" t="s">
        <v>11</v>
      </c>
      <c r="D3616" s="2">
        <v>3426267</v>
      </c>
      <c r="E3616" s="2">
        <v>99155644.430000007</v>
      </c>
      <c r="F3616">
        <v>3.4554432273583881E-2</v>
      </c>
      <c r="G3616">
        <f>SUMIFS(Historico_Precos[Preço D0],Historico_Precos[Ativo],Historico_Posicoes[[#This Row],[Ativo]],Historico_Precos[Data],Historico_Posicoes[[#This Row],[Data]])</f>
        <v>39</v>
      </c>
    </row>
    <row r="3617" spans="1:7" x14ac:dyDescent="0.25">
      <c r="A3617" s="1" t="s">
        <v>24</v>
      </c>
      <c r="B3617" s="1">
        <v>45792</v>
      </c>
      <c r="C3617" t="s">
        <v>10</v>
      </c>
      <c r="D3617" s="2">
        <v>5882650</v>
      </c>
      <c r="E3617" s="2">
        <v>99155644.430000007</v>
      </c>
      <c r="F3617">
        <v>5.9327434497719593E-2</v>
      </c>
      <c r="G3617">
        <f>SUMIFS(Historico_Precos[Preço D0],Historico_Precos[Ativo],Historico_Posicoes[[#This Row],[Ativo]],Historico_Precos[Data],Historico_Posicoes[[#This Row],[Data]])</f>
        <v>14.5</v>
      </c>
    </row>
    <row r="3618" spans="1:7" x14ac:dyDescent="0.25">
      <c r="A3618" s="1" t="s">
        <v>24</v>
      </c>
      <c r="B3618" s="1">
        <v>45792</v>
      </c>
      <c r="C3618" t="s">
        <v>7</v>
      </c>
      <c r="D3618" s="2">
        <v>6274805.4000000004</v>
      </c>
      <c r="E3618" s="2">
        <v>99155644.430000007</v>
      </c>
      <c r="F3618">
        <v>6.3282382319947164E-2</v>
      </c>
      <c r="G3618">
        <f>SUMIFS(Historico_Precos[Preço D0],Historico_Precos[Ativo],Historico_Posicoes[[#This Row],[Ativo]],Historico_Precos[Data],Historico_Posicoes[[#This Row],[Data]])</f>
        <v>22.95</v>
      </c>
    </row>
    <row r="3619" spans="1:7" x14ac:dyDescent="0.25">
      <c r="A3619" s="1" t="s">
        <v>24</v>
      </c>
      <c r="B3619" s="1">
        <v>45792</v>
      </c>
      <c r="C3619" t="s">
        <v>2</v>
      </c>
      <c r="D3619" s="2">
        <v>8675923.5</v>
      </c>
      <c r="E3619" s="2">
        <v>99155644.430000007</v>
      </c>
      <c r="F3619">
        <v>8.7498029485601911E-2</v>
      </c>
      <c r="G3619">
        <f>SUMIFS(Historico_Precos[Preço D0],Historico_Precos[Ativo],Historico_Posicoes[[#This Row],[Ativo]],Historico_Precos[Data],Historico_Posicoes[[#This Row],[Data]])</f>
        <v>46.5</v>
      </c>
    </row>
    <row r="3620" spans="1:7" x14ac:dyDescent="0.25">
      <c r="A3620" s="1" t="s">
        <v>24</v>
      </c>
      <c r="B3620" s="1">
        <v>45792</v>
      </c>
      <c r="C3620" t="s">
        <v>4</v>
      </c>
      <c r="D3620" s="2">
        <v>2981200</v>
      </c>
      <c r="E3620" s="2">
        <v>99155644.430000007</v>
      </c>
      <c r="F3620">
        <v>3.0065862787111531E-2</v>
      </c>
      <c r="G3620">
        <f>SUMIFS(Historico_Precos[Preço D0],Historico_Precos[Ativo],Historico_Posicoes[[#This Row],[Ativo]],Historico_Precos[Data],Historico_Posicoes[[#This Row],[Data]])</f>
        <v>116</v>
      </c>
    </row>
    <row r="3621" spans="1:7" x14ac:dyDescent="0.25">
      <c r="A3621" s="1" t="s">
        <v>24</v>
      </c>
      <c r="B3621" s="1">
        <v>45792</v>
      </c>
      <c r="C3621" t="s">
        <v>12</v>
      </c>
      <c r="D3621" s="2">
        <v>2730860.12</v>
      </c>
      <c r="E3621" s="2">
        <v>99155644.430000007</v>
      </c>
      <c r="F3621">
        <v>2.7541146403701509E-2</v>
      </c>
      <c r="G3621">
        <f>SUMIFS(Historico_Precos[Preço D0],Historico_Precos[Ativo],Historico_Posicoes[[#This Row],[Ativo]],Historico_Precos[Data],Historico_Posicoes[[#This Row],[Data]])</f>
        <v>40.51</v>
      </c>
    </row>
    <row r="3622" spans="1:7" x14ac:dyDescent="0.25">
      <c r="A3622" s="1" t="s">
        <v>24</v>
      </c>
      <c r="B3622" s="1">
        <v>45792</v>
      </c>
      <c r="C3622" t="s">
        <v>9</v>
      </c>
      <c r="D3622" s="2">
        <v>7431014.2199999997</v>
      </c>
      <c r="E3622" s="2">
        <v>99155644.430000007</v>
      </c>
      <c r="F3622">
        <v>7.4942926978261978E-2</v>
      </c>
      <c r="G3622">
        <f>SUMIFS(Historico_Precos[Preço D0],Historico_Precos[Ativo],Historico_Posicoes[[#This Row],[Ativo]],Historico_Precos[Data],Historico_Posicoes[[#This Row],[Data]])</f>
        <v>41.79</v>
      </c>
    </row>
    <row r="3623" spans="1:7" x14ac:dyDescent="0.25">
      <c r="A3623" s="1" t="s">
        <v>24</v>
      </c>
      <c r="B3623" s="1">
        <v>45792</v>
      </c>
      <c r="C3623" t="s">
        <v>3</v>
      </c>
      <c r="D3623" s="2">
        <v>7640136.54</v>
      </c>
      <c r="E3623" s="2">
        <v>99155644.430000007</v>
      </c>
      <c r="F3623">
        <v>7.7051957898308418E-2</v>
      </c>
      <c r="G3623">
        <f>SUMIFS(Historico_Precos[Preço D0],Historico_Precos[Ativo],Historico_Posicoes[[#This Row],[Ativo]],Historico_Precos[Data],Historico_Posicoes[[#This Row],[Data]])</f>
        <v>36.99</v>
      </c>
    </row>
    <row r="3624" spans="1:7" x14ac:dyDescent="0.25">
      <c r="A3624" s="1" t="s">
        <v>24</v>
      </c>
      <c r="B3624" s="1">
        <v>45792</v>
      </c>
      <c r="C3624" t="s">
        <v>8</v>
      </c>
      <c r="D3624" s="2">
        <v>4139911.75</v>
      </c>
      <c r="E3624" s="2">
        <v>99155644.430000007</v>
      </c>
      <c r="F3624">
        <v>4.1751649881339989E-2</v>
      </c>
      <c r="G3624">
        <f>SUMIFS(Historico_Precos[Preço D0],Historico_Precos[Ativo],Historico_Posicoes[[#This Row],[Ativo]],Historico_Precos[Data],Historico_Posicoes[[#This Row],[Data]])</f>
        <v>18.95</v>
      </c>
    </row>
    <row r="3625" spans="1:7" x14ac:dyDescent="0.25">
      <c r="A3625" s="1" t="s">
        <v>24</v>
      </c>
      <c r="B3625" s="1">
        <v>45792</v>
      </c>
      <c r="C3625" t="s">
        <v>6</v>
      </c>
      <c r="D3625" s="2">
        <v>3947356.94</v>
      </c>
      <c r="E3625" s="2">
        <v>99155644.430000007</v>
      </c>
      <c r="F3625">
        <v>3.9809704860389254E-2</v>
      </c>
      <c r="G3625">
        <f>SUMIFS(Historico_Precos[Preço D0],Historico_Precos[Ativo],Historico_Posicoes[[#This Row],[Ativo]],Historico_Precos[Data],Historico_Posicoes[[#This Row],[Data]])</f>
        <v>17.89</v>
      </c>
    </row>
    <row r="3626" spans="1:7" x14ac:dyDescent="0.25">
      <c r="A3626" s="1" t="s">
        <v>24</v>
      </c>
      <c r="B3626" s="1">
        <v>45792</v>
      </c>
      <c r="C3626" t="s">
        <v>5</v>
      </c>
      <c r="D3626" s="2">
        <v>3677197.68</v>
      </c>
      <c r="E3626" s="2">
        <v>99155644.430000007</v>
      </c>
      <c r="F3626">
        <v>3.7085106966310497E-2</v>
      </c>
      <c r="G3626">
        <f>SUMIFS(Historico_Precos[Preço D0],Historico_Precos[Ativo],Historico_Posicoes[[#This Row],[Ativo]],Historico_Precos[Data],Historico_Posicoes[[#This Row],[Data]])</f>
        <v>53.82</v>
      </c>
    </row>
    <row r="3627" spans="1:7" x14ac:dyDescent="0.25">
      <c r="A3627" s="1" t="s">
        <v>24</v>
      </c>
      <c r="B3627" s="1">
        <v>45792</v>
      </c>
      <c r="C3627" t="s">
        <v>15</v>
      </c>
      <c r="D3627" s="2">
        <v>4835951.7620000001</v>
      </c>
      <c r="E3627" s="2">
        <v>99155644.430000007</v>
      </c>
      <c r="F3627">
        <v>4.8771320985301972E-2</v>
      </c>
      <c r="G3627">
        <f>SUMIFS(Historico_Precos[Preço D0],Historico_Precos[Ativo],Historico_Posicoes[[#This Row],[Ativo]],Historico_Precos[Data],Historico_Posicoes[[#This Row],[Data]])</f>
        <v>210.54662200000001</v>
      </c>
    </row>
    <row r="3628" spans="1:7" x14ac:dyDescent="0.25">
      <c r="A3628" s="1" t="s">
        <v>24</v>
      </c>
      <c r="B3628" s="1">
        <v>45792</v>
      </c>
      <c r="C3628" t="s">
        <v>14</v>
      </c>
      <c r="D3628" s="2">
        <v>3057773.3080000002</v>
      </c>
      <c r="E3628" s="2">
        <v>99155644.430000007</v>
      </c>
      <c r="F3628">
        <v>3.0838116433791807E-2</v>
      </c>
      <c r="G3628">
        <f>SUMIFS(Historico_Precos[Preço D0],Historico_Precos[Ativo],Historico_Posicoes[[#This Row],[Ativo]],Historico_Precos[Data],Historico_Posicoes[[#This Row],[Data]])</f>
        <v>29294.068440000003</v>
      </c>
    </row>
    <row r="3629" spans="1:7" x14ac:dyDescent="0.25">
      <c r="A3629" s="1" t="s">
        <v>25</v>
      </c>
      <c r="B3629" s="1">
        <v>45792</v>
      </c>
      <c r="C3629" t="s">
        <v>11</v>
      </c>
      <c r="D3629" s="2">
        <v>11089533</v>
      </c>
      <c r="E3629" s="2">
        <v>235663136</v>
      </c>
      <c r="F3629">
        <v>4.7056714886455554E-2</v>
      </c>
      <c r="G3629">
        <f>SUMIFS(Historico_Precos[Preço D0],Historico_Precos[Ativo],Historico_Posicoes[[#This Row],[Ativo]],Historico_Precos[Data],Historico_Posicoes[[#This Row],[Data]])</f>
        <v>39</v>
      </c>
    </row>
    <row r="3630" spans="1:7" x14ac:dyDescent="0.25">
      <c r="A3630" s="1" t="s">
        <v>25</v>
      </c>
      <c r="B3630" s="1">
        <v>45792</v>
      </c>
      <c r="C3630" t="s">
        <v>13</v>
      </c>
      <c r="D3630" s="2">
        <v>11144585.48</v>
      </c>
      <c r="E3630" s="2">
        <v>235663136</v>
      </c>
      <c r="F3630">
        <v>4.7290321554576957E-2</v>
      </c>
      <c r="G3630">
        <f>SUMIFS(Historico_Precos[Preço D0],Historico_Precos[Ativo],Historico_Posicoes[[#This Row],[Ativo]],Historico_Precos[Data],Historico_Posicoes[[#This Row],[Data]])</f>
        <v>21.77</v>
      </c>
    </row>
    <row r="3631" spans="1:7" x14ac:dyDescent="0.25">
      <c r="A3631" s="1" t="s">
        <v>25</v>
      </c>
      <c r="B3631" s="1">
        <v>45792</v>
      </c>
      <c r="C3631" t="s">
        <v>2</v>
      </c>
      <c r="D3631" s="2">
        <v>18640548</v>
      </c>
      <c r="E3631" s="2">
        <v>235663136</v>
      </c>
      <c r="F3631">
        <v>7.90982769574958E-2</v>
      </c>
      <c r="G3631">
        <f>SUMIFS(Historico_Precos[Preço D0],Historico_Precos[Ativo],Historico_Posicoes[[#This Row],[Ativo]],Historico_Precos[Data],Historico_Posicoes[[#This Row],[Data]])</f>
        <v>46.5</v>
      </c>
    </row>
    <row r="3632" spans="1:7" x14ac:dyDescent="0.25">
      <c r="A3632" s="1" t="s">
        <v>25</v>
      </c>
      <c r="B3632" s="1">
        <v>45792</v>
      </c>
      <c r="C3632" t="s">
        <v>10</v>
      </c>
      <c r="D3632" s="2">
        <v>12371400</v>
      </c>
      <c r="E3632" s="2">
        <v>235663136</v>
      </c>
      <c r="F3632">
        <v>5.2496118866889728E-2</v>
      </c>
      <c r="G3632">
        <f>SUMIFS(Historico_Precos[Preço D0],Historico_Precos[Ativo],Historico_Posicoes[[#This Row],[Ativo]],Historico_Precos[Data],Historico_Posicoes[[#This Row],[Data]])</f>
        <v>14.5</v>
      </c>
    </row>
    <row r="3633" spans="1:7" x14ac:dyDescent="0.25">
      <c r="A3633" s="1" t="s">
        <v>25</v>
      </c>
      <c r="B3633" s="1">
        <v>45792</v>
      </c>
      <c r="C3633" t="s">
        <v>9</v>
      </c>
      <c r="D3633" s="2">
        <v>15100523.970000001</v>
      </c>
      <c r="E3633" s="2">
        <v>235663136</v>
      </c>
      <c r="F3633">
        <v>6.4076733537145159E-2</v>
      </c>
      <c r="G3633">
        <f>SUMIFS(Historico_Precos[Preço D0],Historico_Precos[Ativo],Historico_Posicoes[[#This Row],[Ativo]],Historico_Precos[Data],Historico_Posicoes[[#This Row],[Data]])</f>
        <v>41.79</v>
      </c>
    </row>
    <row r="3634" spans="1:7" x14ac:dyDescent="0.25">
      <c r="A3634" s="1" t="s">
        <v>25</v>
      </c>
      <c r="B3634" s="1">
        <v>45792</v>
      </c>
      <c r="C3634" t="s">
        <v>3</v>
      </c>
      <c r="D3634" s="2">
        <v>15457862.07</v>
      </c>
      <c r="E3634" s="2">
        <v>235663136</v>
      </c>
      <c r="F3634">
        <v>6.5593042392510639E-2</v>
      </c>
      <c r="G3634">
        <f>SUMIFS(Historico_Precos[Preço D0],Historico_Precos[Ativo],Historico_Posicoes[[#This Row],[Ativo]],Historico_Precos[Data],Historico_Posicoes[[#This Row],[Data]])</f>
        <v>36.99</v>
      </c>
    </row>
    <row r="3635" spans="1:7" x14ac:dyDescent="0.25">
      <c r="A3635" s="1" t="s">
        <v>25</v>
      </c>
      <c r="B3635" s="1">
        <v>45792</v>
      </c>
      <c r="C3635" t="s">
        <v>8</v>
      </c>
      <c r="D3635" s="2">
        <v>8450108.1999999993</v>
      </c>
      <c r="E3635" s="2">
        <v>235663136</v>
      </c>
      <c r="F3635">
        <v>3.5856724744594753E-2</v>
      </c>
      <c r="G3635">
        <f>SUMIFS(Historico_Precos[Preço D0],Historico_Precos[Ativo],Historico_Posicoes[[#This Row],[Ativo]],Historico_Precos[Data],Historico_Posicoes[[#This Row],[Data]])</f>
        <v>18.95</v>
      </c>
    </row>
    <row r="3636" spans="1:7" x14ac:dyDescent="0.25">
      <c r="A3636" s="1" t="s">
        <v>25</v>
      </c>
      <c r="B3636" s="1">
        <v>45792</v>
      </c>
      <c r="C3636" t="s">
        <v>6</v>
      </c>
      <c r="D3636" s="2">
        <v>7834800.2699999996</v>
      </c>
      <c r="E3636" s="2">
        <v>235663136</v>
      </c>
      <c r="F3636">
        <v>3.3245760889815193E-2</v>
      </c>
      <c r="G3636">
        <f>SUMIFS(Historico_Precos[Preço D0],Historico_Precos[Ativo],Historico_Posicoes[[#This Row],[Ativo]],Historico_Precos[Data],Historico_Posicoes[[#This Row],[Data]])</f>
        <v>17.89</v>
      </c>
    </row>
    <row r="3637" spans="1:7" x14ac:dyDescent="0.25">
      <c r="A3637" s="1" t="s">
        <v>25</v>
      </c>
      <c r="B3637" s="1">
        <v>45792</v>
      </c>
      <c r="C3637" t="s">
        <v>5</v>
      </c>
      <c r="D3637" s="2">
        <v>6851070.7199999997</v>
      </c>
      <c r="E3637" s="2">
        <v>235663136</v>
      </c>
      <c r="F3637">
        <v>2.9071456980017441E-2</v>
      </c>
      <c r="G3637">
        <f>SUMIFS(Historico_Precos[Preço D0],Historico_Precos[Ativo],Historico_Posicoes[[#This Row],[Ativo]],Historico_Precos[Data],Historico_Posicoes[[#This Row],[Data]])</f>
        <v>53.82</v>
      </c>
    </row>
    <row r="3638" spans="1:7" x14ac:dyDescent="0.25">
      <c r="A3638" s="1" t="s">
        <v>25</v>
      </c>
      <c r="B3638" s="1">
        <v>45792</v>
      </c>
      <c r="C3638" t="s">
        <v>4</v>
      </c>
      <c r="D3638" s="2">
        <v>4883600</v>
      </c>
      <c r="E3638" s="2">
        <v>235663136</v>
      </c>
      <c r="F3638">
        <v>2.0722799852752532E-2</v>
      </c>
      <c r="G3638">
        <f>SUMIFS(Historico_Precos[Preço D0],Historico_Precos[Ativo],Historico_Posicoes[[#This Row],[Ativo]],Historico_Precos[Data],Historico_Posicoes[[#This Row],[Data]])</f>
        <v>116</v>
      </c>
    </row>
    <row r="3639" spans="1:7" x14ac:dyDescent="0.25">
      <c r="A3639" s="1" t="s">
        <v>25</v>
      </c>
      <c r="B3639" s="1">
        <v>45792</v>
      </c>
      <c r="C3639" t="s">
        <v>12</v>
      </c>
      <c r="D3639" s="2">
        <v>5902469.04</v>
      </c>
      <c r="E3639" s="2">
        <v>235663136</v>
      </c>
      <c r="F3639">
        <v>2.5046212743260788E-2</v>
      </c>
      <c r="G3639">
        <f>SUMIFS(Historico_Precos[Preço D0],Historico_Precos[Ativo],Historico_Posicoes[[#This Row],[Ativo]],Historico_Precos[Data],Historico_Posicoes[[#This Row],[Data]])</f>
        <v>40.51</v>
      </c>
    </row>
    <row r="3640" spans="1:7" x14ac:dyDescent="0.25">
      <c r="A3640" s="1" t="s">
        <v>25</v>
      </c>
      <c r="B3640" s="1">
        <v>45792</v>
      </c>
      <c r="C3640" t="s">
        <v>7</v>
      </c>
      <c r="D3640" s="2">
        <v>14413380.300000001</v>
      </c>
      <c r="E3640" s="2">
        <v>235663136</v>
      </c>
      <c r="F3640">
        <v>6.1160945851115214E-2</v>
      </c>
      <c r="G3640">
        <f>SUMIFS(Historico_Precos[Preço D0],Historico_Precos[Ativo],Historico_Posicoes[[#This Row],[Ativo]],Historico_Precos[Data],Historico_Posicoes[[#This Row],[Data]])</f>
        <v>22.95</v>
      </c>
    </row>
    <row r="3641" spans="1:7" x14ac:dyDescent="0.25">
      <c r="A3641" s="1" t="s">
        <v>26</v>
      </c>
      <c r="B3641" s="1">
        <v>45793</v>
      </c>
      <c r="C3641" t="s">
        <v>6</v>
      </c>
      <c r="D3641" s="2">
        <v>100048151.7</v>
      </c>
      <c r="E3641" s="2">
        <v>2489006583</v>
      </c>
      <c r="F3641">
        <v>4.0196017312020105E-2</v>
      </c>
      <c r="G3641">
        <f>SUMIFS(Historico_Precos[Preço D0],Historico_Precos[Ativo],Historico_Posicoes[[#This Row],[Ativo]],Historico_Precos[Data],Historico_Posicoes[[#This Row],[Data]])</f>
        <v>18.22</v>
      </c>
    </row>
    <row r="3642" spans="1:7" x14ac:dyDescent="0.25">
      <c r="A3642" s="1" t="s">
        <v>26</v>
      </c>
      <c r="B3642" s="1">
        <v>45793</v>
      </c>
      <c r="C3642" t="s">
        <v>2</v>
      </c>
      <c r="D3642" s="2">
        <v>241035496</v>
      </c>
      <c r="E3642" s="2">
        <v>2489006583</v>
      </c>
      <c r="F3642">
        <v>9.6840039574937517E-2</v>
      </c>
      <c r="G3642">
        <f>SUMIFS(Historico_Precos[Preço D0],Historico_Precos[Ativo],Historico_Posicoes[[#This Row],[Ativo]],Historico_Precos[Data],Historico_Posicoes[[#This Row],[Data]])</f>
        <v>46.28</v>
      </c>
    </row>
    <row r="3643" spans="1:7" x14ac:dyDescent="0.25">
      <c r="A3643" s="1" t="s">
        <v>26</v>
      </c>
      <c r="B3643" s="1">
        <v>45793</v>
      </c>
      <c r="C3643" t="s">
        <v>8</v>
      </c>
      <c r="D3643" s="2">
        <v>118007827.2</v>
      </c>
      <c r="E3643" s="2">
        <v>2489006583</v>
      </c>
      <c r="F3643">
        <v>4.7411617151194976E-2</v>
      </c>
      <c r="G3643">
        <f>SUMIFS(Historico_Precos[Preço D0],Historico_Precos[Ativo],Historico_Posicoes[[#This Row],[Ativo]],Historico_Precos[Data],Historico_Posicoes[[#This Row],[Data]])</f>
        <v>19.559999999999999</v>
      </c>
    </row>
    <row r="3644" spans="1:7" x14ac:dyDescent="0.25">
      <c r="A3644" s="1" t="s">
        <v>26</v>
      </c>
      <c r="B3644" s="1">
        <v>45793</v>
      </c>
      <c r="C3644" t="s">
        <v>3</v>
      </c>
      <c r="D3644" s="2">
        <v>196023346.59999999</v>
      </c>
      <c r="E3644" s="2">
        <v>2489006583</v>
      </c>
      <c r="F3644">
        <v>7.8755656147655922E-2</v>
      </c>
      <c r="G3644">
        <f>SUMIFS(Historico_Precos[Preço D0],Historico_Precos[Ativo],Historico_Posicoes[[#This Row],[Ativo]],Historico_Precos[Data],Historico_Posicoes[[#This Row],[Data]])</f>
        <v>36.479999999999997</v>
      </c>
    </row>
    <row r="3645" spans="1:7" x14ac:dyDescent="0.25">
      <c r="A3645" s="1" t="s">
        <v>26</v>
      </c>
      <c r="B3645" s="1">
        <v>45793</v>
      </c>
      <c r="C3645" t="s">
        <v>13</v>
      </c>
      <c r="D3645" s="2">
        <v>136642772.40000001</v>
      </c>
      <c r="E3645" s="2">
        <v>2489006583</v>
      </c>
      <c r="F3645">
        <v>5.4898517879894256E-2</v>
      </c>
      <c r="G3645">
        <f>SUMIFS(Historico_Precos[Preço D0],Historico_Precos[Ativo],Historico_Posicoes[[#This Row],[Ativo]],Historico_Precos[Data],Historico_Posicoes[[#This Row],[Data]])</f>
        <v>21.9</v>
      </c>
    </row>
    <row r="3646" spans="1:7" x14ac:dyDescent="0.25">
      <c r="A3646" s="1" t="s">
        <v>26</v>
      </c>
      <c r="B3646" s="1">
        <v>45793</v>
      </c>
      <c r="C3646" t="s">
        <v>12</v>
      </c>
      <c r="D3646" s="2">
        <v>72004750.620000005</v>
      </c>
      <c r="E3646" s="2">
        <v>2489006583</v>
      </c>
      <c r="F3646">
        <v>2.8929112165389563E-2</v>
      </c>
      <c r="G3646">
        <f>SUMIFS(Historico_Precos[Preço D0],Historico_Precos[Ativo],Historico_Posicoes[[#This Row],[Ativo]],Historico_Precos[Data],Historico_Posicoes[[#This Row],[Data]])</f>
        <v>39.94</v>
      </c>
    </row>
    <row r="3647" spans="1:7" x14ac:dyDescent="0.25">
      <c r="A3647" s="1" t="s">
        <v>26</v>
      </c>
      <c r="B3647" s="1">
        <v>45793</v>
      </c>
      <c r="C3647" t="s">
        <v>7</v>
      </c>
      <c r="D3647" s="2">
        <v>167879191.19999999</v>
      </c>
      <c r="E3647" s="2">
        <v>2489006583</v>
      </c>
      <c r="F3647">
        <v>6.7448271268794782E-2</v>
      </c>
      <c r="G3647">
        <f>SUMIFS(Historico_Precos[Preço D0],Historico_Precos[Ativo],Historico_Posicoes[[#This Row],[Ativo]],Historico_Precos[Data],Historico_Posicoes[[#This Row],[Data]])</f>
        <v>23.23</v>
      </c>
    </row>
    <row r="3648" spans="1:7" x14ac:dyDescent="0.25">
      <c r="A3648" s="1" t="s">
        <v>26</v>
      </c>
      <c r="B3648" s="1">
        <v>45793</v>
      </c>
      <c r="C3648" t="s">
        <v>5</v>
      </c>
      <c r="D3648" s="2">
        <v>94153334.670000002</v>
      </c>
      <c r="E3648" s="2">
        <v>2489006583</v>
      </c>
      <c r="F3648">
        <v>3.7827676034716221E-2</v>
      </c>
      <c r="G3648">
        <f>SUMIFS(Historico_Precos[Preço D0],Historico_Precos[Ativo],Historico_Posicoes[[#This Row],[Ativo]],Historico_Precos[Data],Historico_Posicoes[[#This Row],[Data]])</f>
        <v>53.67</v>
      </c>
    </row>
    <row r="3649" spans="1:7" x14ac:dyDescent="0.25">
      <c r="A3649" s="1" t="s">
        <v>26</v>
      </c>
      <c r="B3649" s="1">
        <v>45793</v>
      </c>
      <c r="C3649" t="s">
        <v>10</v>
      </c>
      <c r="D3649" s="2">
        <v>153294435</v>
      </c>
      <c r="E3649" s="2">
        <v>2489006583</v>
      </c>
      <c r="F3649">
        <v>6.1588601672251983E-2</v>
      </c>
      <c r="G3649">
        <f>SUMIFS(Historico_Precos[Preço D0],Historico_Precos[Ativo],Historico_Posicoes[[#This Row],[Ativo]],Historico_Precos[Data],Historico_Posicoes[[#This Row],[Data]])</f>
        <v>14.55</v>
      </c>
    </row>
    <row r="3650" spans="1:7" x14ac:dyDescent="0.25">
      <c r="A3650" s="1" t="s">
        <v>26</v>
      </c>
      <c r="B3650" s="1">
        <v>45793</v>
      </c>
      <c r="C3650" t="s">
        <v>4</v>
      </c>
      <c r="D3650" s="2">
        <v>84330409.299999997</v>
      </c>
      <c r="E3650" s="2">
        <v>2489006583</v>
      </c>
      <c r="F3650">
        <v>3.3881151571064368E-2</v>
      </c>
      <c r="G3650">
        <f>SUMIFS(Historico_Precos[Preço D0],Historico_Precos[Ativo],Historico_Posicoes[[#This Row],[Ativo]],Historico_Precos[Data],Historico_Posicoes[[#This Row],[Data]])</f>
        <v>116.3</v>
      </c>
    </row>
    <row r="3651" spans="1:7" x14ac:dyDescent="0.25">
      <c r="A3651" s="1" t="s">
        <v>26</v>
      </c>
      <c r="B3651" s="1">
        <v>45793</v>
      </c>
      <c r="C3651" t="s">
        <v>14</v>
      </c>
      <c r="D3651" s="2">
        <v>163413600.80000001</v>
      </c>
      <c r="E3651" s="2">
        <v>2489006583</v>
      </c>
      <c r="F3651">
        <v>6.5654145680497794E-2</v>
      </c>
      <c r="G3651">
        <f>SUMIFS(Historico_Precos[Preço D0],Historico_Precos[Ativo],Historico_Posicoes[[#This Row],[Ativo]],Historico_Precos[Data],Historico_Posicoes[[#This Row],[Data]])</f>
        <v>29382.268660000002</v>
      </c>
    </row>
    <row r="3652" spans="1:7" x14ac:dyDescent="0.25">
      <c r="A3652" s="1" t="s">
        <v>26</v>
      </c>
      <c r="B3652" s="1">
        <v>45793</v>
      </c>
      <c r="C3652" t="s">
        <v>15</v>
      </c>
      <c r="D3652" s="2">
        <v>127451236.7</v>
      </c>
      <c r="E3652" s="2">
        <v>2489006583</v>
      </c>
      <c r="F3652">
        <v>5.1205664770232549E-2</v>
      </c>
      <c r="G3652">
        <f>SUMIFS(Historico_Precos[Preço D0],Historico_Precos[Ativo],Historico_Posicoes[[#This Row],[Ativo]],Historico_Precos[Data],Historico_Posicoes[[#This Row],[Data]])</f>
        <v>213.35483599999998</v>
      </c>
    </row>
    <row r="3653" spans="1:7" x14ac:dyDescent="0.25">
      <c r="A3653" s="1" t="s">
        <v>25</v>
      </c>
      <c r="B3653" s="1">
        <v>45793</v>
      </c>
      <c r="C3653" t="s">
        <v>14</v>
      </c>
      <c r="D3653" s="2">
        <v>7179656.6589000002</v>
      </c>
      <c r="E3653" s="2">
        <v>236501984.80000001</v>
      </c>
      <c r="F3653">
        <v>3.035770150077827E-2</v>
      </c>
      <c r="G3653">
        <f>SUMIFS(Historico_Precos[Preço D0],Historico_Precos[Ativo],Historico_Posicoes[[#This Row],[Ativo]],Historico_Precos[Data],Historico_Posicoes[[#This Row],[Data]])</f>
        <v>29382.268660000002</v>
      </c>
    </row>
    <row r="3654" spans="1:7" x14ac:dyDescent="0.25">
      <c r="A3654" s="1" t="s">
        <v>25</v>
      </c>
      <c r="B3654" s="1">
        <v>45793</v>
      </c>
      <c r="C3654" t="s">
        <v>15</v>
      </c>
      <c r="D3654" s="2">
        <v>10765133.9208</v>
      </c>
      <c r="E3654" s="2">
        <v>236501984.80000001</v>
      </c>
      <c r="F3654">
        <v>4.5518154656941381E-2</v>
      </c>
      <c r="G3654">
        <f>SUMIFS(Historico_Precos[Preço D0],Historico_Precos[Ativo],Historico_Posicoes[[#This Row],[Ativo]],Historico_Precos[Data],Historico_Posicoes[[#This Row],[Data]])</f>
        <v>213.35483599999998</v>
      </c>
    </row>
    <row r="3655" spans="1:7" x14ac:dyDescent="0.25">
      <c r="A3655" s="1" t="s">
        <v>24</v>
      </c>
      <c r="B3655" s="1">
        <v>45793</v>
      </c>
      <c r="C3655" t="s">
        <v>6</v>
      </c>
      <c r="D3655" s="2">
        <v>3825216.12</v>
      </c>
      <c r="E3655" s="2">
        <v>99450316.909999996</v>
      </c>
      <c r="F3655">
        <v>3.8463589044786285E-2</v>
      </c>
      <c r="G3655">
        <f>SUMIFS(Historico_Precos[Preço D0],Historico_Precos[Ativo],Historico_Posicoes[[#This Row],[Ativo]],Historico_Precos[Data],Historico_Posicoes[[#This Row],[Data]])</f>
        <v>18.22</v>
      </c>
    </row>
    <row r="3656" spans="1:7" x14ac:dyDescent="0.25">
      <c r="A3656" s="1" t="s">
        <v>24</v>
      </c>
      <c r="B3656" s="1">
        <v>45793</v>
      </c>
      <c r="C3656" t="s">
        <v>2</v>
      </c>
      <c r="D3656" s="2">
        <v>8634876.1199999992</v>
      </c>
      <c r="E3656" s="2">
        <v>99450316.909999996</v>
      </c>
      <c r="F3656">
        <v>8.6826029200232135E-2</v>
      </c>
      <c r="G3656">
        <f>SUMIFS(Historico_Precos[Preço D0],Historico_Precos[Ativo],Historico_Posicoes[[#This Row],[Ativo]],Historico_Precos[Data],Historico_Posicoes[[#This Row],[Data]])</f>
        <v>46.28</v>
      </c>
    </row>
    <row r="3657" spans="1:7" x14ac:dyDescent="0.25">
      <c r="A3657" s="1" t="s">
        <v>24</v>
      </c>
      <c r="B3657" s="1">
        <v>45793</v>
      </c>
      <c r="C3657" t="s">
        <v>8</v>
      </c>
      <c r="D3657" s="2">
        <v>4476599.4000000004</v>
      </c>
      <c r="E3657" s="2">
        <v>99450316.909999996</v>
      </c>
      <c r="F3657">
        <v>4.5013425186479883E-2</v>
      </c>
      <c r="G3657">
        <f>SUMIFS(Historico_Precos[Preço D0],Historico_Precos[Ativo],Historico_Posicoes[[#This Row],[Ativo]],Historico_Precos[Data],Historico_Posicoes[[#This Row],[Data]])</f>
        <v>19.559999999999999</v>
      </c>
    </row>
    <row r="3658" spans="1:7" x14ac:dyDescent="0.25">
      <c r="A3658" s="1" t="s">
        <v>24</v>
      </c>
      <c r="B3658" s="1">
        <v>45793</v>
      </c>
      <c r="C3658" t="s">
        <v>3</v>
      </c>
      <c r="D3658" s="2">
        <v>7534798.0800000001</v>
      </c>
      <c r="E3658" s="2">
        <v>99450316.909999996</v>
      </c>
      <c r="F3658">
        <v>7.5764445143184408E-2</v>
      </c>
      <c r="G3658">
        <f>SUMIFS(Historico_Precos[Preço D0],Historico_Precos[Ativo],Historico_Posicoes[[#This Row],[Ativo]],Historico_Precos[Data],Historico_Posicoes[[#This Row],[Data]])</f>
        <v>36.479999999999997</v>
      </c>
    </row>
    <row r="3659" spans="1:7" x14ac:dyDescent="0.25">
      <c r="A3659" s="1" t="s">
        <v>24</v>
      </c>
      <c r="B3659" s="1">
        <v>45793</v>
      </c>
      <c r="C3659" t="s">
        <v>12</v>
      </c>
      <c r="D3659" s="2">
        <v>2692435.28</v>
      </c>
      <c r="E3659" s="2">
        <v>99450316.909999996</v>
      </c>
      <c r="F3659">
        <v>2.7073169434307435E-2</v>
      </c>
      <c r="G3659">
        <f>SUMIFS(Historico_Precos[Preço D0],Historico_Precos[Ativo],Historico_Posicoes[[#This Row],[Ativo]],Historico_Precos[Data],Historico_Posicoes[[#This Row],[Data]])</f>
        <v>39.94</v>
      </c>
    </row>
    <row r="3660" spans="1:7" x14ac:dyDescent="0.25">
      <c r="A3660" s="1" t="s">
        <v>24</v>
      </c>
      <c r="B3660" s="1">
        <v>45793</v>
      </c>
      <c r="C3660" t="s">
        <v>5</v>
      </c>
      <c r="D3660" s="2">
        <v>3666949.08</v>
      </c>
      <c r="E3660" s="2">
        <v>99450316.909999996</v>
      </c>
      <c r="F3660">
        <v>3.6872170888288827E-2</v>
      </c>
      <c r="G3660">
        <f>SUMIFS(Historico_Precos[Preço D0],Historico_Precos[Ativo],Historico_Posicoes[[#This Row],[Ativo]],Historico_Precos[Data],Historico_Posicoes[[#This Row],[Data]])</f>
        <v>53.67</v>
      </c>
    </row>
    <row r="3661" spans="1:7" x14ac:dyDescent="0.25">
      <c r="A3661" s="1" t="s">
        <v>24</v>
      </c>
      <c r="B3661" s="1">
        <v>45793</v>
      </c>
      <c r="C3661" t="s">
        <v>7</v>
      </c>
      <c r="D3661" s="2">
        <v>6351360.7599999998</v>
      </c>
      <c r="E3661" s="2">
        <v>99450316.909999996</v>
      </c>
      <c r="F3661">
        <v>6.3864660841129545E-2</v>
      </c>
      <c r="G3661">
        <f>SUMIFS(Historico_Precos[Preço D0],Historico_Precos[Ativo],Historico_Posicoes[[#This Row],[Ativo]],Historico_Precos[Data],Historico_Posicoes[[#This Row],[Data]])</f>
        <v>23.23</v>
      </c>
    </row>
    <row r="3662" spans="1:7" x14ac:dyDescent="0.25">
      <c r="A3662" s="1" t="s">
        <v>24</v>
      </c>
      <c r="B3662" s="1">
        <v>45793</v>
      </c>
      <c r="C3662" t="s">
        <v>9</v>
      </c>
      <c r="D3662" s="2">
        <v>7439905.1200000001</v>
      </c>
      <c r="E3662" s="2">
        <v>99450316.909999996</v>
      </c>
      <c r="F3662">
        <v>7.4810270607110527E-2</v>
      </c>
      <c r="G3662">
        <f>SUMIFS(Historico_Precos[Preço D0],Historico_Precos[Ativo],Historico_Posicoes[[#This Row],[Ativo]],Historico_Precos[Data],Historico_Posicoes[[#This Row],[Data]])</f>
        <v>41.84</v>
      </c>
    </row>
    <row r="3663" spans="1:7" x14ac:dyDescent="0.25">
      <c r="A3663" s="1" t="s">
        <v>24</v>
      </c>
      <c r="B3663" s="1">
        <v>45793</v>
      </c>
      <c r="C3663" t="s">
        <v>13</v>
      </c>
      <c r="D3663" s="2">
        <v>5269818.9000000004</v>
      </c>
      <c r="E3663" s="2">
        <v>99450316.909999996</v>
      </c>
      <c r="F3663">
        <v>5.298946311824277E-2</v>
      </c>
      <c r="G3663">
        <f>SUMIFS(Historico_Precos[Preço D0],Historico_Precos[Ativo],Historico_Posicoes[[#This Row],[Ativo]],Historico_Precos[Data],Historico_Posicoes[[#This Row],[Data]])</f>
        <v>21.9</v>
      </c>
    </row>
    <row r="3664" spans="1:7" x14ac:dyDescent="0.25">
      <c r="A3664" s="1" t="s">
        <v>24</v>
      </c>
      <c r="B3664" s="1">
        <v>45793</v>
      </c>
      <c r="C3664" t="s">
        <v>11</v>
      </c>
      <c r="D3664" s="2">
        <v>3464043.79</v>
      </c>
      <c r="E3664" s="2">
        <v>99450316.909999996</v>
      </c>
      <c r="F3664">
        <v>3.4831902980609619E-2</v>
      </c>
      <c r="G3664">
        <f>SUMIFS(Historico_Precos[Preço D0],Historico_Precos[Ativo],Historico_Posicoes[[#This Row],[Ativo]],Historico_Precos[Data],Historico_Posicoes[[#This Row],[Data]])</f>
        <v>39.43</v>
      </c>
    </row>
    <row r="3665" spans="1:7" x14ac:dyDescent="0.25">
      <c r="A3665" s="1" t="s">
        <v>24</v>
      </c>
      <c r="B3665" s="1">
        <v>45793</v>
      </c>
      <c r="C3665" t="s">
        <v>10</v>
      </c>
      <c r="D3665" s="2">
        <v>5902935</v>
      </c>
      <c r="E3665" s="2">
        <v>99450316.909999996</v>
      </c>
      <c r="F3665">
        <v>5.9355617793978535E-2</v>
      </c>
      <c r="G3665">
        <f>SUMIFS(Historico_Precos[Preço D0],Historico_Precos[Ativo],Historico_Posicoes[[#This Row],[Ativo]],Historico_Precos[Data],Historico_Posicoes[[#This Row],[Data]])</f>
        <v>14.55</v>
      </c>
    </row>
    <row r="3666" spans="1:7" x14ac:dyDescent="0.25">
      <c r="A3666" s="1" t="s">
        <v>24</v>
      </c>
      <c r="B3666" s="1">
        <v>45793</v>
      </c>
      <c r="C3666" t="s">
        <v>4</v>
      </c>
      <c r="D3666" s="2">
        <v>2988910</v>
      </c>
      <c r="E3666" s="2">
        <v>99450316.909999996</v>
      </c>
      <c r="F3666">
        <v>3.0054303423737577E-2</v>
      </c>
      <c r="G3666">
        <f>SUMIFS(Historico_Precos[Preço D0],Historico_Precos[Ativo],Historico_Posicoes[[#This Row],[Ativo]],Historico_Precos[Data],Historico_Posicoes[[#This Row],[Data]])</f>
        <v>116.3</v>
      </c>
    </row>
    <row r="3667" spans="1:7" x14ac:dyDescent="0.25">
      <c r="A3667" s="1" t="s">
        <v>24</v>
      </c>
      <c r="B3667" s="1">
        <v>45793</v>
      </c>
      <c r="C3667" t="s">
        <v>14</v>
      </c>
      <c r="D3667" s="2">
        <v>3047690.99</v>
      </c>
      <c r="E3667" s="2">
        <v>99450316.909999996</v>
      </c>
      <c r="F3667">
        <v>3.0645362274291019E-2</v>
      </c>
      <c r="G3667">
        <f>SUMIFS(Historico_Precos[Preço D0],Historico_Precos[Ativo],Historico_Posicoes[[#This Row],[Ativo]],Historico_Precos[Data],Historico_Posicoes[[#This Row],[Data]])</f>
        <v>29382.268660000002</v>
      </c>
    </row>
    <row r="3668" spans="1:7" x14ac:dyDescent="0.25">
      <c r="A3668" s="1" t="s">
        <v>24</v>
      </c>
      <c r="B3668" s="1">
        <v>45793</v>
      </c>
      <c r="C3668" t="s">
        <v>15</v>
      </c>
      <c r="D3668" s="2">
        <v>4869632.4819999998</v>
      </c>
      <c r="E3668" s="2">
        <v>99450316.909999996</v>
      </c>
      <c r="F3668">
        <v>4.8965479782300675E-2</v>
      </c>
      <c r="G3668">
        <f>SUMIFS(Historico_Precos[Preço D0],Historico_Precos[Ativo],Historico_Posicoes[[#This Row],[Ativo]],Historico_Precos[Data],Historico_Posicoes[[#This Row],[Data]])</f>
        <v>213.35483599999998</v>
      </c>
    </row>
    <row r="3669" spans="1:7" x14ac:dyDescent="0.25">
      <c r="A3669" s="1" t="s">
        <v>25</v>
      </c>
      <c r="B3669" s="1">
        <v>45793</v>
      </c>
      <c r="C3669" t="s">
        <v>8</v>
      </c>
      <c r="D3669" s="2">
        <v>9130920.9600000009</v>
      </c>
      <c r="E3669" s="2">
        <v>236501984.80000001</v>
      </c>
      <c r="F3669">
        <v>3.860822127020052E-2</v>
      </c>
      <c r="G3669">
        <f>SUMIFS(Historico_Precos[Preço D0],Historico_Precos[Ativo],Historico_Posicoes[[#This Row],[Ativo]],Historico_Precos[Data],Historico_Posicoes[[#This Row],[Data]])</f>
        <v>19.559999999999999</v>
      </c>
    </row>
    <row r="3670" spans="1:7" x14ac:dyDescent="0.25">
      <c r="A3670" s="1" t="s">
        <v>25</v>
      </c>
      <c r="B3670" s="1">
        <v>45793</v>
      </c>
      <c r="C3670" t="s">
        <v>6</v>
      </c>
      <c r="D3670" s="2">
        <v>7583947.46</v>
      </c>
      <c r="E3670" s="2">
        <v>236501984.80000001</v>
      </c>
      <c r="F3670">
        <v>3.2067162000409558E-2</v>
      </c>
      <c r="G3670">
        <f>SUMIFS(Historico_Precos[Preço D0],Historico_Precos[Ativo],Historico_Posicoes[[#This Row],[Ativo]],Historico_Precos[Data],Historico_Posicoes[[#This Row],[Data]])</f>
        <v>18.22</v>
      </c>
    </row>
    <row r="3671" spans="1:7" x14ac:dyDescent="0.25">
      <c r="A3671" s="1" t="s">
        <v>25</v>
      </c>
      <c r="B3671" s="1">
        <v>45793</v>
      </c>
      <c r="C3671" t="s">
        <v>2</v>
      </c>
      <c r="D3671" s="2">
        <v>18552356.16</v>
      </c>
      <c r="E3671" s="2">
        <v>236501984.80000001</v>
      </c>
      <c r="F3671">
        <v>7.8444822252502294E-2</v>
      </c>
      <c r="G3671">
        <f>SUMIFS(Historico_Precos[Preço D0],Historico_Precos[Ativo],Historico_Posicoes[[#This Row],[Ativo]],Historico_Precos[Data],Historico_Posicoes[[#This Row],[Data]])</f>
        <v>46.28</v>
      </c>
    </row>
    <row r="3672" spans="1:7" x14ac:dyDescent="0.25">
      <c r="A3672" s="1" t="s">
        <v>25</v>
      </c>
      <c r="B3672" s="1">
        <v>45793</v>
      </c>
      <c r="C3672" t="s">
        <v>12</v>
      </c>
      <c r="D3672" s="2">
        <v>5819417.7599999998</v>
      </c>
      <c r="E3672" s="2">
        <v>236501984.80000001</v>
      </c>
      <c r="F3672">
        <v>2.4606211084956611E-2</v>
      </c>
      <c r="G3672">
        <f>SUMIFS(Historico_Precos[Preço D0],Historico_Precos[Ativo],Historico_Posicoes[[#This Row],[Ativo]],Historico_Precos[Data],Historico_Posicoes[[#This Row],[Data]])</f>
        <v>39.94</v>
      </c>
    </row>
    <row r="3673" spans="1:7" x14ac:dyDescent="0.25">
      <c r="A3673" s="1" t="s">
        <v>25</v>
      </c>
      <c r="B3673" s="1">
        <v>45793</v>
      </c>
      <c r="C3673" t="s">
        <v>4</v>
      </c>
      <c r="D3673" s="2">
        <v>5128830</v>
      </c>
      <c r="E3673" s="2">
        <v>236501984.80000001</v>
      </c>
      <c r="F3673">
        <v>2.1686202778962892E-2</v>
      </c>
      <c r="G3673">
        <f>SUMIFS(Historico_Precos[Preço D0],Historico_Precos[Ativo],Historico_Posicoes[[#This Row],[Ativo]],Historico_Precos[Data],Historico_Posicoes[[#This Row],[Data]])</f>
        <v>116.3</v>
      </c>
    </row>
    <row r="3674" spans="1:7" x14ac:dyDescent="0.25">
      <c r="A3674" s="1" t="s">
        <v>25</v>
      </c>
      <c r="B3674" s="1">
        <v>45793</v>
      </c>
      <c r="C3674" t="s">
        <v>10</v>
      </c>
      <c r="D3674" s="2">
        <v>12414060</v>
      </c>
      <c r="E3674" s="2">
        <v>236501984.80000001</v>
      </c>
      <c r="F3674">
        <v>5.249029943870475E-2</v>
      </c>
      <c r="G3674">
        <f>SUMIFS(Historico_Precos[Preço D0],Historico_Precos[Ativo],Historico_Posicoes[[#This Row],[Ativo]],Historico_Precos[Data],Historico_Posicoes[[#This Row],[Data]])</f>
        <v>14.55</v>
      </c>
    </row>
    <row r="3675" spans="1:7" x14ac:dyDescent="0.25">
      <c r="A3675" s="1" t="s">
        <v>25</v>
      </c>
      <c r="B3675" s="1">
        <v>45793</v>
      </c>
      <c r="C3675" t="s">
        <v>9</v>
      </c>
      <c r="D3675" s="2">
        <v>15118591.119999999</v>
      </c>
      <c r="E3675" s="2">
        <v>236501984.80000001</v>
      </c>
      <c r="F3675">
        <v>6.3925853023115931E-2</v>
      </c>
      <c r="G3675">
        <f>SUMIFS(Historico_Precos[Preço D0],Historico_Precos[Ativo],Historico_Posicoes[[#This Row],[Ativo]],Historico_Precos[Data],Historico_Posicoes[[#This Row],[Data]])</f>
        <v>41.84</v>
      </c>
    </row>
    <row r="3676" spans="1:7" x14ac:dyDescent="0.25">
      <c r="A3676" s="1" t="s">
        <v>25</v>
      </c>
      <c r="B3676" s="1">
        <v>45793</v>
      </c>
      <c r="C3676" t="s">
        <v>7</v>
      </c>
      <c r="D3676" s="2">
        <v>14589229.82</v>
      </c>
      <c r="E3676" s="2">
        <v>236501984.80000001</v>
      </c>
      <c r="F3676">
        <v>6.1687557642856619E-2</v>
      </c>
      <c r="G3676">
        <f>SUMIFS(Historico_Precos[Preço D0],Historico_Precos[Ativo],Historico_Posicoes[[#This Row],[Ativo]],Historico_Precos[Data],Historico_Posicoes[[#This Row],[Data]])</f>
        <v>23.23</v>
      </c>
    </row>
    <row r="3677" spans="1:7" x14ac:dyDescent="0.25">
      <c r="A3677" s="1" t="s">
        <v>25</v>
      </c>
      <c r="B3677" s="1">
        <v>45793</v>
      </c>
      <c r="C3677" t="s">
        <v>3</v>
      </c>
      <c r="D3677" s="2">
        <v>15244736.640000001</v>
      </c>
      <c r="E3677" s="2">
        <v>236501984.80000001</v>
      </c>
      <c r="F3677">
        <v>6.4459233409359537E-2</v>
      </c>
      <c r="G3677">
        <f>SUMIFS(Historico_Precos[Preço D0],Historico_Precos[Ativo],Historico_Posicoes[[#This Row],[Ativo]],Historico_Precos[Data],Historico_Posicoes[[#This Row],[Data]])</f>
        <v>36.479999999999997</v>
      </c>
    </row>
    <row r="3678" spans="1:7" x14ac:dyDescent="0.25">
      <c r="A3678" s="1" t="s">
        <v>25</v>
      </c>
      <c r="B3678" s="1">
        <v>45793</v>
      </c>
      <c r="C3678" t="s">
        <v>13</v>
      </c>
      <c r="D3678" s="2">
        <v>11211135.6</v>
      </c>
      <c r="E3678" s="2">
        <v>236501984.80000001</v>
      </c>
      <c r="F3678">
        <v>4.740398102570173E-2</v>
      </c>
      <c r="G3678">
        <f>SUMIFS(Historico_Precos[Preço D0],Historico_Precos[Ativo],Historico_Posicoes[[#This Row],[Ativo]],Historico_Precos[Data],Historico_Posicoes[[#This Row],[Data]])</f>
        <v>21.9</v>
      </c>
    </row>
    <row r="3679" spans="1:7" x14ac:dyDescent="0.25">
      <c r="A3679" s="1" t="s">
        <v>25</v>
      </c>
      <c r="B3679" s="1">
        <v>45793</v>
      </c>
      <c r="C3679" t="s">
        <v>5</v>
      </c>
      <c r="D3679" s="2">
        <v>7315006.3200000003</v>
      </c>
      <c r="E3679" s="2">
        <v>236501984.80000001</v>
      </c>
      <c r="F3679">
        <v>3.0929999704594445E-2</v>
      </c>
      <c r="G3679">
        <f>SUMIFS(Historico_Precos[Preço D0],Historico_Precos[Ativo],Historico_Posicoes[[#This Row],[Ativo]],Historico_Precos[Data],Historico_Posicoes[[#This Row],[Data]])</f>
        <v>53.67</v>
      </c>
    </row>
    <row r="3680" spans="1:7" x14ac:dyDescent="0.25">
      <c r="A3680" s="1" t="s">
        <v>25</v>
      </c>
      <c r="B3680" s="1">
        <v>45793</v>
      </c>
      <c r="C3680" t="s">
        <v>11</v>
      </c>
      <c r="D3680" s="2">
        <v>11211802.210000001</v>
      </c>
      <c r="E3680" s="2">
        <v>236501984.80000001</v>
      </c>
      <c r="F3680">
        <v>4.7406799648981215E-2</v>
      </c>
      <c r="G3680">
        <f>SUMIFS(Historico_Precos[Preço D0],Historico_Precos[Ativo],Historico_Posicoes[[#This Row],[Ativo]],Historico_Precos[Data],Historico_Posicoes[[#This Row],[Data]])</f>
        <v>39.43</v>
      </c>
    </row>
    <row r="3681" spans="1:7" x14ac:dyDescent="0.25">
      <c r="A3681" s="1" t="s">
        <v>26</v>
      </c>
      <c r="B3681" s="1">
        <v>45796</v>
      </c>
      <c r="C3681" t="s">
        <v>10</v>
      </c>
      <c r="D3681" s="2">
        <v>155085504</v>
      </c>
      <c r="E3681" s="2">
        <v>2505335481</v>
      </c>
      <c r="F3681">
        <v>6.1902090628636254E-2</v>
      </c>
      <c r="G3681">
        <f>SUMIFS(Historico_Precos[Preço D0],Historico_Precos[Ativo],Historico_Posicoes[[#This Row],[Ativo]],Historico_Precos[Data],Historico_Posicoes[[#This Row],[Data]])</f>
        <v>14.72</v>
      </c>
    </row>
    <row r="3682" spans="1:7" x14ac:dyDescent="0.25">
      <c r="A3682" s="1" t="s">
        <v>26</v>
      </c>
      <c r="B3682" s="1">
        <v>45796</v>
      </c>
      <c r="C3682" t="s">
        <v>8</v>
      </c>
      <c r="D3682" s="2">
        <v>118249152</v>
      </c>
      <c r="E3682" s="2">
        <v>2505335481</v>
      </c>
      <c r="F3682">
        <v>4.7198929204004675E-2</v>
      </c>
      <c r="G3682">
        <f>SUMIFS(Historico_Precos[Preço D0],Historico_Precos[Ativo],Historico_Posicoes[[#This Row],[Ativo]],Historico_Precos[Data],Historico_Posicoes[[#This Row],[Data]])</f>
        <v>19.600000000000001</v>
      </c>
    </row>
    <row r="3683" spans="1:7" x14ac:dyDescent="0.25">
      <c r="A3683" s="1" t="s">
        <v>26</v>
      </c>
      <c r="B3683" s="1">
        <v>45796</v>
      </c>
      <c r="C3683" t="s">
        <v>7</v>
      </c>
      <c r="D3683" s="2">
        <v>171853946.09999999</v>
      </c>
      <c r="E3683" s="2">
        <v>2505335481</v>
      </c>
      <c r="F3683">
        <v>6.8595183121505476E-2</v>
      </c>
      <c r="G3683">
        <f>SUMIFS(Historico_Precos[Preço D0],Historico_Precos[Ativo],Historico_Posicoes[[#This Row],[Ativo]],Historico_Precos[Data],Historico_Posicoes[[#This Row],[Data]])</f>
        <v>23.78</v>
      </c>
    </row>
    <row r="3684" spans="1:7" x14ac:dyDescent="0.25">
      <c r="A3684" s="1" t="s">
        <v>26</v>
      </c>
      <c r="B3684" s="1">
        <v>45796</v>
      </c>
      <c r="C3684" t="s">
        <v>3</v>
      </c>
      <c r="D3684" s="2">
        <v>198548866.69999999</v>
      </c>
      <c r="E3684" s="2">
        <v>2505335481</v>
      </c>
      <c r="F3684">
        <v>7.9250411055029474E-2</v>
      </c>
      <c r="G3684">
        <f>SUMIFS(Historico_Precos[Preço D0],Historico_Precos[Ativo],Historico_Posicoes[[#This Row],[Ativo]],Historico_Precos[Data],Historico_Posicoes[[#This Row],[Data]])</f>
        <v>36.950000000000003</v>
      </c>
    </row>
    <row r="3685" spans="1:7" x14ac:dyDescent="0.25">
      <c r="A3685" s="1" t="s">
        <v>26</v>
      </c>
      <c r="B3685" s="1">
        <v>45796</v>
      </c>
      <c r="C3685" t="s">
        <v>6</v>
      </c>
      <c r="D3685" s="2">
        <v>99773595.890000001</v>
      </c>
      <c r="E3685" s="2">
        <v>2505335481</v>
      </c>
      <c r="F3685">
        <v>3.9824445327447944E-2</v>
      </c>
      <c r="G3685">
        <f>SUMIFS(Historico_Precos[Preço D0],Historico_Precos[Ativo],Historico_Posicoes[[#This Row],[Ativo]],Historico_Precos[Data],Historico_Posicoes[[#This Row],[Data]])</f>
        <v>18.170000000000002</v>
      </c>
    </row>
    <row r="3686" spans="1:7" x14ac:dyDescent="0.25">
      <c r="A3686" s="1" t="s">
        <v>26</v>
      </c>
      <c r="B3686" s="1">
        <v>45796</v>
      </c>
      <c r="C3686" t="s">
        <v>4</v>
      </c>
      <c r="D3686" s="2">
        <v>84562444.819999993</v>
      </c>
      <c r="E3686" s="2">
        <v>2505335481</v>
      </c>
      <c r="F3686">
        <v>3.3752942654309531E-2</v>
      </c>
      <c r="G3686">
        <f>SUMIFS(Historico_Precos[Preço D0],Historico_Precos[Ativo],Historico_Posicoes[[#This Row],[Ativo]],Historico_Precos[Data],Historico_Posicoes[[#This Row],[Data]])</f>
        <v>116.62</v>
      </c>
    </row>
    <row r="3687" spans="1:7" x14ac:dyDescent="0.25">
      <c r="A3687" s="1" t="s">
        <v>26</v>
      </c>
      <c r="B3687" s="1">
        <v>45796</v>
      </c>
      <c r="C3687" t="s">
        <v>2</v>
      </c>
      <c r="D3687" s="2">
        <v>246035368</v>
      </c>
      <c r="E3687" s="2">
        <v>2505335481</v>
      </c>
      <c r="F3687">
        <v>9.8204559774883099E-2</v>
      </c>
      <c r="G3687">
        <f>SUMIFS(Historico_Precos[Preço D0],Historico_Precos[Ativo],Historico_Posicoes[[#This Row],[Ativo]],Historico_Precos[Data],Historico_Posicoes[[#This Row],[Data]])</f>
        <v>47.24</v>
      </c>
    </row>
    <row r="3688" spans="1:7" x14ac:dyDescent="0.25">
      <c r="A3688" s="1" t="s">
        <v>26</v>
      </c>
      <c r="B3688" s="1">
        <v>45796</v>
      </c>
      <c r="C3688" t="s">
        <v>5</v>
      </c>
      <c r="D3688" s="2">
        <v>93311270.189999998</v>
      </c>
      <c r="E3688" s="2">
        <v>2505335481</v>
      </c>
      <c r="F3688">
        <v>3.724502003729855E-2</v>
      </c>
      <c r="G3688">
        <f>SUMIFS(Historico_Precos[Preço D0],Historico_Precos[Ativo],Historico_Posicoes[[#This Row],[Ativo]],Historico_Precos[Data],Historico_Posicoes[[#This Row],[Data]])</f>
        <v>53.19</v>
      </c>
    </row>
    <row r="3689" spans="1:7" x14ac:dyDescent="0.25">
      <c r="A3689" s="1" t="s">
        <v>26</v>
      </c>
      <c r="B3689" s="1">
        <v>45796</v>
      </c>
      <c r="C3689" t="s">
        <v>12</v>
      </c>
      <c r="D3689" s="2">
        <v>73014331.5</v>
      </c>
      <c r="E3689" s="2">
        <v>2505335481</v>
      </c>
      <c r="F3689">
        <v>2.9143534689755987E-2</v>
      </c>
      <c r="G3689">
        <f>SUMIFS(Historico_Precos[Preço D0],Historico_Precos[Ativo],Historico_Posicoes[[#This Row],[Ativo]],Historico_Precos[Data],Historico_Posicoes[[#This Row],[Data]])</f>
        <v>40.5</v>
      </c>
    </row>
    <row r="3690" spans="1:7" x14ac:dyDescent="0.25">
      <c r="A3690" s="1" t="s">
        <v>26</v>
      </c>
      <c r="B3690" s="1">
        <v>45796</v>
      </c>
      <c r="C3690" t="s">
        <v>13</v>
      </c>
      <c r="D3690" s="2">
        <v>137641075.80000001</v>
      </c>
      <c r="E3690" s="2">
        <v>2505335481</v>
      </c>
      <c r="F3690">
        <v>5.4939179540562301E-2</v>
      </c>
      <c r="G3690">
        <f>SUMIFS(Historico_Precos[Preço D0],Historico_Precos[Ativo],Historico_Posicoes[[#This Row],[Ativo]],Historico_Precos[Data],Historico_Posicoes[[#This Row],[Data]])</f>
        <v>22.06</v>
      </c>
    </row>
    <row r="3691" spans="1:7" x14ac:dyDescent="0.25">
      <c r="A3691" s="1" t="s">
        <v>26</v>
      </c>
      <c r="B3691" s="1">
        <v>45796</v>
      </c>
      <c r="C3691" t="s">
        <v>14</v>
      </c>
      <c r="D3691" s="2">
        <v>161640988.19999999</v>
      </c>
      <c r="E3691" s="2">
        <v>2505335481</v>
      </c>
      <c r="F3691">
        <v>6.4518699960885592E-2</v>
      </c>
      <c r="G3691">
        <f>SUMIFS(Historico_Precos[Preço D0],Historico_Precos[Ativo],Historico_Posicoes[[#This Row],[Ativo]],Historico_Precos[Data],Historico_Posicoes[[#This Row],[Data]])</f>
        <v>29126.717530000002</v>
      </c>
    </row>
    <row r="3692" spans="1:7" x14ac:dyDescent="0.25">
      <c r="A3692" s="1" t="s">
        <v>26</v>
      </c>
      <c r="B3692" s="1">
        <v>45796</v>
      </c>
      <c r="C3692" t="s">
        <v>15</v>
      </c>
      <c r="D3692" s="2">
        <v>125447257</v>
      </c>
      <c r="E3692" s="2">
        <v>2505335481</v>
      </c>
      <c r="F3692">
        <v>5.0072039433987484E-2</v>
      </c>
      <c r="G3692">
        <f>SUMIFS(Historico_Precos[Preço D0],Historico_Precos[Ativo],Historico_Posicoes[[#This Row],[Ativo]],Historico_Precos[Data],Historico_Posicoes[[#This Row],[Data]])</f>
        <v>210.45658950000001</v>
      </c>
    </row>
    <row r="3693" spans="1:7" x14ac:dyDescent="0.25">
      <c r="A3693" s="1" t="s">
        <v>25</v>
      </c>
      <c r="B3693" s="1">
        <v>45796</v>
      </c>
      <c r="C3693" t="s">
        <v>14</v>
      </c>
      <c r="D3693" s="2">
        <v>7132729.3911999995</v>
      </c>
      <c r="E3693" s="2">
        <v>237871037.5</v>
      </c>
      <c r="F3693">
        <v>2.9985699251847756E-2</v>
      </c>
      <c r="G3693">
        <f>SUMIFS(Historico_Precos[Preço D0],Historico_Precos[Ativo],Historico_Posicoes[[#This Row],[Ativo]],Historico_Precos[Data],Historico_Posicoes[[#This Row],[Data]])</f>
        <v>29126.717530000002</v>
      </c>
    </row>
    <row r="3694" spans="1:7" x14ac:dyDescent="0.25">
      <c r="A3694" s="1" t="s">
        <v>25</v>
      </c>
      <c r="B3694" s="1">
        <v>45796</v>
      </c>
      <c r="C3694" t="s">
        <v>15</v>
      </c>
      <c r="D3694" s="2">
        <v>10957588.9562</v>
      </c>
      <c r="E3694" s="2">
        <v>237871037.5</v>
      </c>
      <c r="F3694">
        <v>4.6065250613791096E-2</v>
      </c>
      <c r="G3694">
        <f>SUMIFS(Historico_Precos[Preço D0],Historico_Precos[Ativo],Historico_Posicoes[[#This Row],[Ativo]],Historico_Precos[Data],Historico_Posicoes[[#This Row],[Data]])</f>
        <v>210.45658950000001</v>
      </c>
    </row>
    <row r="3695" spans="1:7" x14ac:dyDescent="0.25">
      <c r="A3695" s="1" t="s">
        <v>24</v>
      </c>
      <c r="B3695" s="1">
        <v>45796</v>
      </c>
      <c r="C3695" t="s">
        <v>10</v>
      </c>
      <c r="D3695" s="2">
        <v>5971904</v>
      </c>
      <c r="E3695" s="2">
        <v>100173108.5</v>
      </c>
      <c r="F3695">
        <v>5.9615839913762882E-2</v>
      </c>
      <c r="G3695">
        <f>SUMIFS(Historico_Precos[Preço D0],Historico_Precos[Ativo],Historico_Posicoes[[#This Row],[Ativo]],Historico_Precos[Data],Historico_Posicoes[[#This Row],[Data]])</f>
        <v>14.72</v>
      </c>
    </row>
    <row r="3696" spans="1:7" x14ac:dyDescent="0.25">
      <c r="A3696" s="1" t="s">
        <v>24</v>
      </c>
      <c r="B3696" s="1">
        <v>45796</v>
      </c>
      <c r="C3696" t="s">
        <v>11</v>
      </c>
      <c r="D3696" s="2">
        <v>3460529.67</v>
      </c>
      <c r="E3696" s="2">
        <v>100173108.5</v>
      </c>
      <c r="F3696">
        <v>3.4545495510903509E-2</v>
      </c>
      <c r="G3696">
        <f>SUMIFS(Historico_Precos[Preço D0],Historico_Precos[Ativo],Historico_Posicoes[[#This Row],[Ativo]],Historico_Precos[Data],Historico_Posicoes[[#This Row],[Data]])</f>
        <v>39.39</v>
      </c>
    </row>
    <row r="3697" spans="1:7" x14ac:dyDescent="0.25">
      <c r="A3697" s="1" t="s">
        <v>24</v>
      </c>
      <c r="B3697" s="1">
        <v>45796</v>
      </c>
      <c r="C3697" t="s">
        <v>8</v>
      </c>
      <c r="D3697" s="2">
        <v>4485754</v>
      </c>
      <c r="E3697" s="2">
        <v>100173108.5</v>
      </c>
      <c r="F3697">
        <v>4.4780021975658266E-2</v>
      </c>
      <c r="G3697">
        <f>SUMIFS(Historico_Precos[Preço D0],Historico_Precos[Ativo],Historico_Posicoes[[#This Row],[Ativo]],Historico_Precos[Data],Historico_Posicoes[[#This Row],[Data]])</f>
        <v>19.600000000000001</v>
      </c>
    </row>
    <row r="3698" spans="1:7" x14ac:dyDescent="0.25">
      <c r="A3698" s="1" t="s">
        <v>24</v>
      </c>
      <c r="B3698" s="1">
        <v>45796</v>
      </c>
      <c r="C3698" t="s">
        <v>2</v>
      </c>
      <c r="D3698" s="2">
        <v>8813991.9600000009</v>
      </c>
      <c r="E3698" s="2">
        <v>100173108.5</v>
      </c>
      <c r="F3698">
        <v>8.7987605575801819E-2</v>
      </c>
      <c r="G3698">
        <f>SUMIFS(Historico_Precos[Preço D0],Historico_Precos[Ativo],Historico_Posicoes[[#This Row],[Ativo]],Historico_Precos[Data],Historico_Posicoes[[#This Row],[Data]])</f>
        <v>47.24</v>
      </c>
    </row>
    <row r="3699" spans="1:7" x14ac:dyDescent="0.25">
      <c r="A3699" s="1" t="s">
        <v>24</v>
      </c>
      <c r="B3699" s="1">
        <v>45796</v>
      </c>
      <c r="C3699" t="s">
        <v>6</v>
      </c>
      <c r="D3699" s="2">
        <v>3814718.82</v>
      </c>
      <c r="E3699" s="2">
        <v>100173108.5</v>
      </c>
      <c r="F3699">
        <v>3.8081266291142397E-2</v>
      </c>
      <c r="G3699">
        <f>SUMIFS(Historico_Precos[Preço D0],Historico_Precos[Ativo],Historico_Posicoes[[#This Row],[Ativo]],Historico_Precos[Data],Historico_Posicoes[[#This Row],[Data]])</f>
        <v>18.170000000000002</v>
      </c>
    </row>
    <row r="3700" spans="1:7" x14ac:dyDescent="0.25">
      <c r="A3700" s="1" t="s">
        <v>24</v>
      </c>
      <c r="B3700" s="1">
        <v>45796</v>
      </c>
      <c r="C3700" t="s">
        <v>13</v>
      </c>
      <c r="D3700" s="2">
        <v>5308319.8600000003</v>
      </c>
      <c r="E3700" s="2">
        <v>100173108.5</v>
      </c>
      <c r="F3700">
        <v>5.2991465868307365E-2</v>
      </c>
      <c r="G3700">
        <f>SUMIFS(Historico_Precos[Preço D0],Historico_Precos[Ativo],Historico_Posicoes[[#This Row],[Ativo]],Historico_Precos[Data],Historico_Posicoes[[#This Row],[Data]])</f>
        <v>22.06</v>
      </c>
    </row>
    <row r="3701" spans="1:7" x14ac:dyDescent="0.25">
      <c r="A3701" s="1" t="s">
        <v>24</v>
      </c>
      <c r="B3701" s="1">
        <v>45796</v>
      </c>
      <c r="C3701" t="s">
        <v>4</v>
      </c>
      <c r="D3701" s="2">
        <v>2997134</v>
      </c>
      <c r="E3701" s="2">
        <v>100173108.5</v>
      </c>
      <c r="F3701">
        <v>2.9919546721463675E-2</v>
      </c>
      <c r="G3701">
        <f>SUMIFS(Historico_Precos[Preço D0],Historico_Precos[Ativo],Historico_Posicoes[[#This Row],[Ativo]],Historico_Precos[Data],Historico_Posicoes[[#This Row],[Data]])</f>
        <v>116.62</v>
      </c>
    </row>
    <row r="3702" spans="1:7" x14ac:dyDescent="0.25">
      <c r="A3702" s="1" t="s">
        <v>24</v>
      </c>
      <c r="B3702" s="1">
        <v>45796</v>
      </c>
      <c r="C3702" t="s">
        <v>3</v>
      </c>
      <c r="D3702" s="2">
        <v>7631874.7000000002</v>
      </c>
      <c r="E3702" s="2">
        <v>100173108.5</v>
      </c>
      <c r="F3702">
        <v>7.6186861067608774E-2</v>
      </c>
      <c r="G3702">
        <f>SUMIFS(Historico_Precos[Preço D0],Historico_Precos[Ativo],Historico_Posicoes[[#This Row],[Ativo]],Historico_Precos[Data],Historico_Posicoes[[#This Row],[Data]])</f>
        <v>36.950000000000003</v>
      </c>
    </row>
    <row r="3703" spans="1:7" x14ac:dyDescent="0.25">
      <c r="A3703" s="1" t="s">
        <v>24</v>
      </c>
      <c r="B3703" s="1">
        <v>45796</v>
      </c>
      <c r="C3703" t="s">
        <v>9</v>
      </c>
      <c r="D3703" s="2">
        <v>7503919.5999999996</v>
      </c>
      <c r="E3703" s="2">
        <v>100173108.5</v>
      </c>
      <c r="F3703">
        <v>7.4909521251404515E-2</v>
      </c>
      <c r="G3703">
        <f>SUMIFS(Historico_Precos[Preço D0],Historico_Precos[Ativo],Historico_Posicoes[[#This Row],[Ativo]],Historico_Precos[Data],Historico_Posicoes[[#This Row],[Data]])</f>
        <v>42.2</v>
      </c>
    </row>
    <row r="3704" spans="1:7" x14ac:dyDescent="0.25">
      <c r="A3704" s="1" t="s">
        <v>24</v>
      </c>
      <c r="B3704" s="1">
        <v>45796</v>
      </c>
      <c r="C3704" t="s">
        <v>7</v>
      </c>
      <c r="D3704" s="2">
        <v>6501737.3600000003</v>
      </c>
      <c r="E3704" s="2">
        <v>100173108.5</v>
      </c>
      <c r="F3704">
        <v>6.490501749778485E-2</v>
      </c>
      <c r="G3704">
        <f>SUMIFS(Historico_Precos[Preço D0],Historico_Precos[Ativo],Historico_Posicoes[[#This Row],[Ativo]],Historico_Precos[Data],Historico_Posicoes[[#This Row],[Data]])</f>
        <v>23.78</v>
      </c>
    </row>
    <row r="3705" spans="1:7" x14ac:dyDescent="0.25">
      <c r="A3705" s="1" t="s">
        <v>24</v>
      </c>
      <c r="B3705" s="1">
        <v>45796</v>
      </c>
      <c r="C3705" t="s">
        <v>12</v>
      </c>
      <c r="D3705" s="2">
        <v>2730186</v>
      </c>
      <c r="E3705" s="2">
        <v>100173108.5</v>
      </c>
      <c r="F3705">
        <v>2.7254679832562051E-2</v>
      </c>
      <c r="G3705">
        <f>SUMIFS(Historico_Precos[Preço D0],Historico_Precos[Ativo],Historico_Posicoes[[#This Row],[Ativo]],Historico_Precos[Data],Historico_Posicoes[[#This Row],[Data]])</f>
        <v>40.5</v>
      </c>
    </row>
    <row r="3706" spans="1:7" x14ac:dyDescent="0.25">
      <c r="A3706" s="1" t="s">
        <v>24</v>
      </c>
      <c r="B3706" s="1">
        <v>45796</v>
      </c>
      <c r="C3706" t="s">
        <v>5</v>
      </c>
      <c r="D3706" s="2">
        <v>3634153.56</v>
      </c>
      <c r="E3706" s="2">
        <v>100173108.5</v>
      </c>
      <c r="F3706">
        <v>3.627873402770565E-2</v>
      </c>
      <c r="G3706">
        <f>SUMIFS(Historico_Precos[Preço D0],Historico_Precos[Ativo],Historico_Posicoes[[#This Row],[Ativo]],Historico_Precos[Data],Historico_Posicoes[[#This Row],[Data]])</f>
        <v>53.19</v>
      </c>
    </row>
    <row r="3707" spans="1:7" x14ac:dyDescent="0.25">
      <c r="A3707" s="1" t="s">
        <v>24</v>
      </c>
      <c r="B3707" s="1">
        <v>45796</v>
      </c>
      <c r="C3707" t="s">
        <v>14</v>
      </c>
      <c r="D3707" s="2">
        <v>3027770.844</v>
      </c>
      <c r="E3707" s="2">
        <v>100173108.5</v>
      </c>
      <c r="F3707">
        <v>3.022538572814679E-2</v>
      </c>
      <c r="G3707">
        <f>SUMIFS(Historico_Precos[Preço D0],Historico_Precos[Ativo],Historico_Posicoes[[#This Row],[Ativo]],Historico_Precos[Data],Historico_Posicoes[[#This Row],[Data]])</f>
        <v>29126.717530000002</v>
      </c>
    </row>
    <row r="3708" spans="1:7" x14ac:dyDescent="0.25">
      <c r="A3708" s="1" t="s">
        <v>24</v>
      </c>
      <c r="B3708" s="1">
        <v>45796</v>
      </c>
      <c r="C3708" t="s">
        <v>15</v>
      </c>
      <c r="D3708" s="2">
        <v>4813955.5470000003</v>
      </c>
      <c r="E3708" s="2">
        <v>100173108.5</v>
      </c>
      <c r="F3708">
        <v>4.8056365815981446E-2</v>
      </c>
      <c r="G3708">
        <f>SUMIFS(Historico_Precos[Preço D0],Historico_Precos[Ativo],Historico_Posicoes[[#This Row],[Ativo]],Historico_Precos[Data],Historico_Posicoes[[#This Row],[Data]])</f>
        <v>210.45658950000001</v>
      </c>
    </row>
    <row r="3709" spans="1:7" x14ac:dyDescent="0.25">
      <c r="A3709" s="1" t="s">
        <v>25</v>
      </c>
      <c r="B3709" s="1">
        <v>45796</v>
      </c>
      <c r="C3709" t="s">
        <v>10</v>
      </c>
      <c r="D3709" s="2">
        <v>12559104</v>
      </c>
      <c r="E3709" s="2">
        <v>237871037.5</v>
      </c>
      <c r="F3709">
        <v>5.2797953597019984E-2</v>
      </c>
      <c r="G3709">
        <f>SUMIFS(Historico_Precos[Preço D0],Historico_Precos[Ativo],Historico_Posicoes[[#This Row],[Ativo]],Historico_Precos[Data],Historico_Posicoes[[#This Row],[Data]])</f>
        <v>14.72</v>
      </c>
    </row>
    <row r="3710" spans="1:7" x14ac:dyDescent="0.25">
      <c r="A3710" s="1" t="s">
        <v>25</v>
      </c>
      <c r="B3710" s="1">
        <v>45796</v>
      </c>
      <c r="C3710" t="s">
        <v>11</v>
      </c>
      <c r="D3710" s="2">
        <v>11200428.33</v>
      </c>
      <c r="E3710" s="2">
        <v>237871037.5</v>
      </c>
      <c r="F3710">
        <v>4.7086137294036899E-2</v>
      </c>
      <c r="G3710">
        <f>SUMIFS(Historico_Precos[Preço D0],Historico_Precos[Ativo],Historico_Posicoes[[#This Row],[Ativo]],Historico_Precos[Data],Historico_Posicoes[[#This Row],[Data]])</f>
        <v>39.39</v>
      </c>
    </row>
    <row r="3711" spans="1:7" x14ac:dyDescent="0.25">
      <c r="A3711" s="1" t="s">
        <v>25</v>
      </c>
      <c r="B3711" s="1">
        <v>45796</v>
      </c>
      <c r="C3711" t="s">
        <v>8</v>
      </c>
      <c r="D3711" s="2">
        <v>9149593.5999999996</v>
      </c>
      <c r="E3711" s="2">
        <v>237871037.5</v>
      </c>
      <c r="F3711">
        <v>3.8464512940126219E-2</v>
      </c>
      <c r="G3711">
        <f>SUMIFS(Historico_Precos[Preço D0],Historico_Precos[Ativo],Historico_Posicoes[[#This Row],[Ativo]],Historico_Precos[Data],Historico_Posicoes[[#This Row],[Data]])</f>
        <v>19.600000000000001</v>
      </c>
    </row>
    <row r="3712" spans="1:7" x14ac:dyDescent="0.25">
      <c r="A3712" s="1" t="s">
        <v>25</v>
      </c>
      <c r="B3712" s="1">
        <v>45796</v>
      </c>
      <c r="C3712" t="s">
        <v>12</v>
      </c>
      <c r="D3712" s="2">
        <v>5901012</v>
      </c>
      <c r="E3712" s="2">
        <v>237871037.5</v>
      </c>
      <c r="F3712">
        <v>2.4807610300182088E-2</v>
      </c>
      <c r="G3712">
        <f>SUMIFS(Historico_Precos[Preço D0],Historico_Precos[Ativo],Historico_Posicoes[[#This Row],[Ativo]],Historico_Precos[Data],Historico_Posicoes[[#This Row],[Data]])</f>
        <v>40.5</v>
      </c>
    </row>
    <row r="3713" spans="1:7" x14ac:dyDescent="0.25">
      <c r="A3713" s="1" t="s">
        <v>25</v>
      </c>
      <c r="B3713" s="1">
        <v>45796</v>
      </c>
      <c r="C3713" t="s">
        <v>13</v>
      </c>
      <c r="D3713" s="2">
        <v>11293043.439999999</v>
      </c>
      <c r="E3713" s="2">
        <v>237871037.5</v>
      </c>
      <c r="F3713">
        <v>4.7475487384629582E-2</v>
      </c>
      <c r="G3713">
        <f>SUMIFS(Historico_Precos[Preço D0],Historico_Precos[Ativo],Historico_Posicoes[[#This Row],[Ativo]],Historico_Precos[Data],Historico_Posicoes[[#This Row],[Data]])</f>
        <v>22.06</v>
      </c>
    </row>
    <row r="3714" spans="1:7" x14ac:dyDescent="0.25">
      <c r="A3714" s="1" t="s">
        <v>25</v>
      </c>
      <c r="B3714" s="1">
        <v>45796</v>
      </c>
      <c r="C3714" t="s">
        <v>2</v>
      </c>
      <c r="D3714" s="2">
        <v>18937193.280000001</v>
      </c>
      <c r="E3714" s="2">
        <v>237871037.5</v>
      </c>
      <c r="F3714">
        <v>7.9611177043779457E-2</v>
      </c>
      <c r="G3714">
        <f>SUMIFS(Historico_Precos[Preço D0],Historico_Precos[Ativo],Historico_Posicoes[[#This Row],[Ativo]],Historico_Precos[Data],Historico_Posicoes[[#This Row],[Data]])</f>
        <v>47.24</v>
      </c>
    </row>
    <row r="3715" spans="1:7" x14ac:dyDescent="0.25">
      <c r="A3715" s="1" t="s">
        <v>25</v>
      </c>
      <c r="B3715" s="1">
        <v>45796</v>
      </c>
      <c r="C3715" t="s">
        <v>3</v>
      </c>
      <c r="D3715" s="2">
        <v>15075341.35</v>
      </c>
      <c r="E3715" s="2">
        <v>237871037.5</v>
      </c>
      <c r="F3715">
        <v>6.3376111309894123E-2</v>
      </c>
      <c r="G3715">
        <f>SUMIFS(Historico_Precos[Preço D0],Historico_Precos[Ativo],Historico_Posicoes[[#This Row],[Ativo]],Historico_Precos[Data],Historico_Posicoes[[#This Row],[Data]])</f>
        <v>36.950000000000003</v>
      </c>
    </row>
    <row r="3716" spans="1:7" x14ac:dyDescent="0.25">
      <c r="A3716" s="1" t="s">
        <v>25</v>
      </c>
      <c r="B3716" s="1">
        <v>45796</v>
      </c>
      <c r="C3716" t="s">
        <v>5</v>
      </c>
      <c r="D3716" s="2">
        <v>7249584.2400000002</v>
      </c>
      <c r="E3716" s="2">
        <v>237871037.5</v>
      </c>
      <c r="F3716">
        <v>3.0476952201463368E-2</v>
      </c>
      <c r="G3716">
        <f>SUMIFS(Historico_Precos[Preço D0],Historico_Precos[Ativo],Historico_Posicoes[[#This Row],[Ativo]],Historico_Precos[Data],Historico_Posicoes[[#This Row],[Data]])</f>
        <v>53.19</v>
      </c>
    </row>
    <row r="3717" spans="1:7" x14ac:dyDescent="0.25">
      <c r="A3717" s="1" t="s">
        <v>25</v>
      </c>
      <c r="B3717" s="1">
        <v>45796</v>
      </c>
      <c r="C3717" t="s">
        <v>6</v>
      </c>
      <c r="D3717" s="2">
        <v>7563135.3099999996</v>
      </c>
      <c r="E3717" s="2">
        <v>237871037.5</v>
      </c>
      <c r="F3717">
        <v>3.1795107926916068E-2</v>
      </c>
      <c r="G3717">
        <f>SUMIFS(Historico_Precos[Preço D0],Historico_Precos[Ativo],Historico_Posicoes[[#This Row],[Ativo]],Historico_Precos[Data],Historico_Posicoes[[#This Row],[Data]])</f>
        <v>18.170000000000002</v>
      </c>
    </row>
    <row r="3718" spans="1:7" x14ac:dyDescent="0.25">
      <c r="A3718" s="1" t="s">
        <v>25</v>
      </c>
      <c r="B3718" s="1">
        <v>45796</v>
      </c>
      <c r="C3718" t="s">
        <v>9</v>
      </c>
      <c r="D3718" s="2">
        <v>15248674.6</v>
      </c>
      <c r="E3718" s="2">
        <v>237871037.5</v>
      </c>
      <c r="F3718">
        <v>6.4104797121423404E-2</v>
      </c>
      <c r="G3718">
        <f>SUMIFS(Historico_Precos[Preço D0],Historico_Precos[Ativo],Historico_Posicoes[[#This Row],[Ativo]],Historico_Precos[Data],Historico_Posicoes[[#This Row],[Data]])</f>
        <v>42.2</v>
      </c>
    </row>
    <row r="3719" spans="1:7" x14ac:dyDescent="0.25">
      <c r="A3719" s="1" t="s">
        <v>25</v>
      </c>
      <c r="B3719" s="1">
        <v>45796</v>
      </c>
      <c r="C3719" t="s">
        <v>4</v>
      </c>
      <c r="D3719" s="2">
        <v>5142942</v>
      </c>
      <c r="E3719" s="2">
        <v>237871037.5</v>
      </c>
      <c r="F3719">
        <v>2.1620715384486438E-2</v>
      </c>
      <c r="G3719">
        <f>SUMIFS(Historico_Precos[Preço D0],Historico_Precos[Ativo],Historico_Posicoes[[#This Row],[Ativo]],Historico_Precos[Data],Historico_Posicoes[[#This Row],[Data]])</f>
        <v>116.62</v>
      </c>
    </row>
    <row r="3720" spans="1:7" x14ac:dyDescent="0.25">
      <c r="A3720" s="1" t="s">
        <v>25</v>
      </c>
      <c r="B3720" s="1">
        <v>45796</v>
      </c>
      <c r="C3720" t="s">
        <v>7</v>
      </c>
      <c r="D3720" s="2">
        <v>14934648.52</v>
      </c>
      <c r="E3720" s="2">
        <v>237871037.5</v>
      </c>
      <c r="F3720">
        <v>6.2784644473583714E-2</v>
      </c>
      <c r="G3720">
        <f>SUMIFS(Historico_Precos[Preço D0],Historico_Precos[Ativo],Historico_Posicoes[[#This Row],[Ativo]],Historico_Precos[Data],Historico_Posicoes[[#This Row],[Data]])</f>
        <v>23.78</v>
      </c>
    </row>
    <row r="3721" spans="1:7" x14ac:dyDescent="0.25">
      <c r="A3721" s="1" t="s">
        <v>26</v>
      </c>
      <c r="B3721" s="1">
        <v>45797</v>
      </c>
      <c r="C3721" t="s">
        <v>4</v>
      </c>
      <c r="D3721" s="2">
        <v>86520244.519999996</v>
      </c>
      <c r="E3721" s="2">
        <v>2522992763.6300001</v>
      </c>
      <c r="F3721">
        <v>3.4292704191318198E-2</v>
      </c>
      <c r="G3721">
        <f>SUMIFS(Historico_Precos[Preço D0],Historico_Precos[Ativo],Historico_Posicoes[[#This Row],[Ativo]],Historico_Precos[Data],Historico_Posicoes[[#This Row],[Data]])</f>
        <v>119.32</v>
      </c>
    </row>
    <row r="3722" spans="1:7" x14ac:dyDescent="0.25">
      <c r="A3722" s="1" t="s">
        <v>26</v>
      </c>
      <c r="B3722" s="1">
        <v>45797</v>
      </c>
      <c r="C3722" t="s">
        <v>8</v>
      </c>
      <c r="D3722" s="2">
        <v>118007827.2</v>
      </c>
      <c r="E3722" s="2">
        <v>2522992763.6300001</v>
      </c>
      <c r="F3722">
        <v>4.6772955079829148E-2</v>
      </c>
      <c r="G3722">
        <f>SUMIFS(Historico_Precos[Preço D0],Historico_Precos[Ativo],Historico_Posicoes[[#This Row],[Ativo]],Historico_Precos[Data],Historico_Posicoes[[#This Row],[Data]])</f>
        <v>19.559999999999999</v>
      </c>
    </row>
    <row r="3723" spans="1:7" x14ac:dyDescent="0.25">
      <c r="A3723" s="1" t="s">
        <v>26</v>
      </c>
      <c r="B3723" s="1">
        <v>45797</v>
      </c>
      <c r="C3723" t="s">
        <v>14</v>
      </c>
      <c r="D3723" s="2">
        <v>162184198.19999999</v>
      </c>
      <c r="E3723" s="2">
        <v>2522992763.6300001</v>
      </c>
      <c r="F3723">
        <v>6.4282466655455103E-2</v>
      </c>
      <c r="G3723">
        <f>SUMIFS(Historico_Precos[Preço D0],Historico_Precos[Ativo],Historico_Posicoes[[#This Row],[Ativo]],Historico_Precos[Data],Historico_Posicoes[[#This Row],[Data]])</f>
        <v>29272.09909</v>
      </c>
    </row>
    <row r="3724" spans="1:7" x14ac:dyDescent="0.25">
      <c r="A3724" s="1" t="s">
        <v>26</v>
      </c>
      <c r="B3724" s="1">
        <v>45797</v>
      </c>
      <c r="C3724" t="s">
        <v>15</v>
      </c>
      <c r="D3724" s="2">
        <v>125354085.90000001</v>
      </c>
      <c r="E3724" s="2">
        <v>2522992763.6300001</v>
      </c>
      <c r="F3724">
        <v>4.9684679126722746E-2</v>
      </c>
      <c r="G3724">
        <f>SUMIFS(Historico_Precos[Preço D0],Historico_Precos[Ativo],Historico_Posicoes[[#This Row],[Ativo]],Historico_Precos[Data],Historico_Posicoes[[#This Row],[Data]])</f>
        <v>210.64208000000002</v>
      </c>
    </row>
    <row r="3725" spans="1:7" x14ac:dyDescent="0.25">
      <c r="A3725" s="1" t="s">
        <v>26</v>
      </c>
      <c r="B3725" s="1">
        <v>45797</v>
      </c>
      <c r="C3725" t="s">
        <v>6</v>
      </c>
      <c r="D3725" s="2">
        <v>102189687.40000001</v>
      </c>
      <c r="E3725" s="2">
        <v>2522992763.6300001</v>
      </c>
      <c r="F3725">
        <v>4.0503361275191607E-2</v>
      </c>
      <c r="G3725">
        <f>SUMIFS(Historico_Precos[Preço D0],Historico_Precos[Ativo],Historico_Posicoes[[#This Row],[Ativo]],Historico_Precos[Data],Historico_Posicoes[[#This Row],[Data]])</f>
        <v>18.61</v>
      </c>
    </row>
    <row r="3726" spans="1:7" x14ac:dyDescent="0.25">
      <c r="A3726" s="1" t="s">
        <v>26</v>
      </c>
      <c r="B3726" s="1">
        <v>45797</v>
      </c>
      <c r="C3726" t="s">
        <v>5</v>
      </c>
      <c r="D3726" s="2">
        <v>93013039.019999996</v>
      </c>
      <c r="E3726" s="2">
        <v>2522992763.6300001</v>
      </c>
      <c r="F3726">
        <v>3.6866153704767611E-2</v>
      </c>
      <c r="G3726">
        <f>SUMIFS(Historico_Precos[Preço D0],Historico_Precos[Ativo],Historico_Posicoes[[#This Row],[Ativo]],Historico_Precos[Data],Historico_Posicoes[[#This Row],[Data]])</f>
        <v>53.02</v>
      </c>
    </row>
    <row r="3727" spans="1:7" x14ac:dyDescent="0.25">
      <c r="A3727" s="1" t="s">
        <v>26</v>
      </c>
      <c r="B3727" s="1">
        <v>45797</v>
      </c>
      <c r="C3727" t="s">
        <v>3</v>
      </c>
      <c r="D3727" s="2">
        <v>200483307.59999999</v>
      </c>
      <c r="E3727" s="2">
        <v>2522992763.6300001</v>
      </c>
      <c r="F3727">
        <v>7.9462498065809392E-2</v>
      </c>
      <c r="G3727">
        <f>SUMIFS(Historico_Precos[Preço D0],Historico_Precos[Ativo],Historico_Posicoes[[#This Row],[Ativo]],Historico_Precos[Data],Historico_Posicoes[[#This Row],[Data]])</f>
        <v>37.31</v>
      </c>
    </row>
    <row r="3728" spans="1:7" x14ac:dyDescent="0.25">
      <c r="A3728" s="1" t="s">
        <v>26</v>
      </c>
      <c r="B3728" s="1">
        <v>45797</v>
      </c>
      <c r="C3728" t="s">
        <v>7</v>
      </c>
      <c r="D3728" s="2">
        <v>173805189.40000001</v>
      </c>
      <c r="E3728" s="2">
        <v>2522992763.6300001</v>
      </c>
      <c r="F3728">
        <v>6.8888500952311388E-2</v>
      </c>
      <c r="G3728">
        <f>SUMIFS(Historico_Precos[Preço D0],Historico_Precos[Ativo],Historico_Posicoes[[#This Row],[Ativo]],Historico_Precos[Data],Historico_Posicoes[[#This Row],[Data]])</f>
        <v>24.05</v>
      </c>
    </row>
    <row r="3729" spans="1:7" x14ac:dyDescent="0.25">
      <c r="A3729" s="1" t="s">
        <v>26</v>
      </c>
      <c r="B3729" s="1">
        <v>45797</v>
      </c>
      <c r="C3729" t="s">
        <v>13</v>
      </c>
      <c r="D3729" s="2">
        <v>140074440.19999999</v>
      </c>
      <c r="E3729" s="2">
        <v>2522992763.6300001</v>
      </c>
      <c r="F3729">
        <v>5.5519160506217795E-2</v>
      </c>
      <c r="G3729">
        <f>SUMIFS(Historico_Precos[Preço D0],Historico_Precos[Ativo],Historico_Posicoes[[#This Row],[Ativo]],Historico_Precos[Data],Historico_Posicoes[[#This Row],[Data]])</f>
        <v>22.45</v>
      </c>
    </row>
    <row r="3730" spans="1:7" x14ac:dyDescent="0.25">
      <c r="A3730" s="1" t="s">
        <v>26</v>
      </c>
      <c r="B3730" s="1">
        <v>45797</v>
      </c>
      <c r="C3730" t="s">
        <v>12</v>
      </c>
      <c r="D3730" s="2">
        <v>72148976.459999993</v>
      </c>
      <c r="E3730" s="2">
        <v>2522992763.6300001</v>
      </c>
      <c r="F3730">
        <v>2.8596584778227577E-2</v>
      </c>
      <c r="G3730">
        <f>SUMIFS(Historico_Precos[Preço D0],Historico_Precos[Ativo],Historico_Posicoes[[#This Row],[Ativo]],Historico_Precos[Data],Historico_Posicoes[[#This Row],[Data]])</f>
        <v>40.020000000000003</v>
      </c>
    </row>
    <row r="3731" spans="1:7" x14ac:dyDescent="0.25">
      <c r="A3731" s="1" t="s">
        <v>26</v>
      </c>
      <c r="B3731" s="1">
        <v>45797</v>
      </c>
      <c r="C3731" t="s">
        <v>10</v>
      </c>
      <c r="D3731" s="2">
        <v>154348005</v>
      </c>
      <c r="E3731" s="2">
        <v>2522992763.6300001</v>
      </c>
      <c r="F3731">
        <v>6.117655477454842E-2</v>
      </c>
      <c r="G3731">
        <f>SUMIFS(Historico_Precos[Preço D0],Historico_Precos[Ativo],Historico_Posicoes[[#This Row],[Ativo]],Historico_Precos[Data],Historico_Posicoes[[#This Row],[Data]])</f>
        <v>14.65</v>
      </c>
    </row>
    <row r="3732" spans="1:7" x14ac:dyDescent="0.25">
      <c r="A3732" s="1" t="s">
        <v>26</v>
      </c>
      <c r="B3732" s="1">
        <v>45797</v>
      </c>
      <c r="C3732" t="s">
        <v>2</v>
      </c>
      <c r="D3732" s="2">
        <v>250983158</v>
      </c>
      <c r="E3732" s="2">
        <v>2522992763.6300001</v>
      </c>
      <c r="F3732">
        <v>9.9478350321898501E-2</v>
      </c>
      <c r="G3732">
        <f>SUMIFS(Historico_Precos[Preço D0],Historico_Precos[Ativo],Historico_Posicoes[[#This Row],[Ativo]],Historico_Precos[Data],Historico_Posicoes[[#This Row],[Data]])</f>
        <v>48.19</v>
      </c>
    </row>
    <row r="3733" spans="1:7" x14ac:dyDescent="0.25">
      <c r="A3733" s="1" t="s">
        <v>25</v>
      </c>
      <c r="B3733" s="1">
        <v>45797</v>
      </c>
      <c r="C3733" t="s">
        <v>14</v>
      </c>
      <c r="D3733" s="2">
        <v>6945525.7221000008</v>
      </c>
      <c r="E3733" s="2">
        <v>239010334.71000001</v>
      </c>
      <c r="F3733">
        <v>2.9059520503693956E-2</v>
      </c>
      <c r="G3733">
        <f>SUMIFS(Historico_Precos[Preço D0],Historico_Precos[Ativo],Historico_Posicoes[[#This Row],[Ativo]],Historico_Precos[Data],Historico_Posicoes[[#This Row],[Data]])</f>
        <v>29272.09909</v>
      </c>
    </row>
    <row r="3734" spans="1:7" x14ac:dyDescent="0.25">
      <c r="A3734" s="1" t="s">
        <v>25</v>
      </c>
      <c r="B3734" s="1">
        <v>45797</v>
      </c>
      <c r="C3734" t="s">
        <v>15</v>
      </c>
      <c r="D3734" s="2">
        <v>10753084.483199999</v>
      </c>
      <c r="E3734" s="2">
        <v>239010334.71000001</v>
      </c>
      <c r="F3734">
        <v>4.4990039850147524E-2</v>
      </c>
      <c r="G3734">
        <f>SUMIFS(Historico_Precos[Preço D0],Historico_Precos[Ativo],Historico_Posicoes[[#This Row],[Ativo]],Historico_Precos[Data],Historico_Posicoes[[#This Row],[Data]])</f>
        <v>210.64208000000002</v>
      </c>
    </row>
    <row r="3735" spans="1:7" x14ac:dyDescent="0.25">
      <c r="A3735" s="1" t="s">
        <v>24</v>
      </c>
      <c r="B3735" s="1">
        <v>45797</v>
      </c>
      <c r="C3735" t="s">
        <v>11</v>
      </c>
      <c r="D3735" s="2">
        <v>3491278.22</v>
      </c>
      <c r="E3735" s="2">
        <v>100876198.37</v>
      </c>
      <c r="F3735">
        <v>3.4609534026990914E-2</v>
      </c>
      <c r="G3735">
        <f>SUMIFS(Historico_Precos[Preço D0],Historico_Precos[Ativo],Historico_Posicoes[[#This Row],[Ativo]],Historico_Precos[Data],Historico_Posicoes[[#This Row],[Data]])</f>
        <v>39.74</v>
      </c>
    </row>
    <row r="3736" spans="1:7" x14ac:dyDescent="0.25">
      <c r="A3736" s="1" t="s">
        <v>24</v>
      </c>
      <c r="B3736" s="1">
        <v>45797</v>
      </c>
      <c r="C3736" t="s">
        <v>7</v>
      </c>
      <c r="D3736" s="2">
        <v>6575558.5999999996</v>
      </c>
      <c r="E3736" s="2">
        <v>100876198.37</v>
      </c>
      <c r="F3736">
        <v>6.518444099054721E-2</v>
      </c>
      <c r="G3736">
        <f>SUMIFS(Historico_Precos[Preço D0],Historico_Precos[Ativo],Historico_Posicoes[[#This Row],[Ativo]],Historico_Precos[Data],Historico_Posicoes[[#This Row],[Data]])</f>
        <v>24.05</v>
      </c>
    </row>
    <row r="3737" spans="1:7" x14ac:dyDescent="0.25">
      <c r="A3737" s="1" t="s">
        <v>24</v>
      </c>
      <c r="B3737" s="1">
        <v>45797</v>
      </c>
      <c r="C3737" t="s">
        <v>15</v>
      </c>
      <c r="D3737" s="2">
        <v>4826023.9620000003</v>
      </c>
      <c r="E3737" s="2">
        <v>100876198.37</v>
      </c>
      <c r="F3737">
        <v>4.7841057057868189E-2</v>
      </c>
      <c r="G3737">
        <f>SUMIFS(Historico_Precos[Preço D0],Historico_Precos[Ativo],Historico_Posicoes[[#This Row],[Ativo]],Historico_Precos[Data],Historico_Posicoes[[#This Row],[Data]])</f>
        <v>210.64208000000002</v>
      </c>
    </row>
    <row r="3738" spans="1:7" x14ac:dyDescent="0.25">
      <c r="A3738" s="1" t="s">
        <v>24</v>
      </c>
      <c r="B3738" s="1">
        <v>45797</v>
      </c>
      <c r="C3738" t="s">
        <v>14</v>
      </c>
      <c r="D3738" s="2">
        <v>3047825.6329999999</v>
      </c>
      <c r="E3738" s="2">
        <v>100876198.37</v>
      </c>
      <c r="F3738">
        <v>3.0213525908470453E-2</v>
      </c>
      <c r="G3738">
        <f>SUMIFS(Historico_Precos[Preço D0],Historico_Precos[Ativo],Historico_Posicoes[[#This Row],[Ativo]],Historico_Precos[Data],Historico_Posicoes[[#This Row],[Data]])</f>
        <v>29272.09909</v>
      </c>
    </row>
    <row r="3739" spans="1:7" x14ac:dyDescent="0.25">
      <c r="A3739" s="1" t="s">
        <v>24</v>
      </c>
      <c r="B3739" s="1">
        <v>45797</v>
      </c>
      <c r="C3739" t="s">
        <v>2</v>
      </c>
      <c r="D3739" s="2">
        <v>8991242.0099999998</v>
      </c>
      <c r="E3739" s="2">
        <v>100876198.37</v>
      </c>
      <c r="F3739">
        <v>8.9131451772412773E-2</v>
      </c>
      <c r="G3739">
        <f>SUMIFS(Historico_Precos[Preço D0],Historico_Precos[Ativo],Historico_Posicoes[[#This Row],[Ativo]],Historico_Precos[Data],Historico_Posicoes[[#This Row],[Data]])</f>
        <v>48.19</v>
      </c>
    </row>
    <row r="3740" spans="1:7" x14ac:dyDescent="0.25">
      <c r="A3740" s="1" t="s">
        <v>24</v>
      </c>
      <c r="B3740" s="1">
        <v>45797</v>
      </c>
      <c r="C3740" t="s">
        <v>13</v>
      </c>
      <c r="D3740" s="2">
        <v>5402165.9500000002</v>
      </c>
      <c r="E3740" s="2">
        <v>100876198.37</v>
      </c>
      <c r="F3740">
        <v>5.3552433946664001E-2</v>
      </c>
      <c r="G3740">
        <f>SUMIFS(Historico_Precos[Preço D0],Historico_Precos[Ativo],Historico_Posicoes[[#This Row],[Ativo]],Historico_Precos[Data],Historico_Posicoes[[#This Row],[Data]])</f>
        <v>22.45</v>
      </c>
    </row>
    <row r="3741" spans="1:7" x14ac:dyDescent="0.25">
      <c r="A3741" s="1" t="s">
        <v>24</v>
      </c>
      <c r="B3741" s="1">
        <v>45797</v>
      </c>
      <c r="C3741" t="s">
        <v>10</v>
      </c>
      <c r="D3741" s="2">
        <v>5943505</v>
      </c>
      <c r="E3741" s="2">
        <v>100876198.37</v>
      </c>
      <c r="F3741">
        <v>5.8918804396256512E-2</v>
      </c>
      <c r="G3741">
        <f>SUMIFS(Historico_Precos[Preço D0],Historico_Precos[Ativo],Historico_Posicoes[[#This Row],[Ativo]],Historico_Precos[Data],Historico_Posicoes[[#This Row],[Data]])</f>
        <v>14.65</v>
      </c>
    </row>
    <row r="3742" spans="1:7" x14ac:dyDescent="0.25">
      <c r="A3742" s="1" t="s">
        <v>24</v>
      </c>
      <c r="B3742" s="1">
        <v>45797</v>
      </c>
      <c r="C3742" t="s">
        <v>12</v>
      </c>
      <c r="D3742" s="2">
        <v>2697828.24</v>
      </c>
      <c r="E3742" s="2">
        <v>100876198.37</v>
      </c>
      <c r="F3742">
        <v>2.6743952325649085E-2</v>
      </c>
      <c r="G3742">
        <f>SUMIFS(Historico_Precos[Preço D0],Historico_Precos[Ativo],Historico_Posicoes[[#This Row],[Ativo]],Historico_Precos[Data],Historico_Posicoes[[#This Row],[Data]])</f>
        <v>40.020000000000003</v>
      </c>
    </row>
    <row r="3743" spans="1:7" x14ac:dyDescent="0.25">
      <c r="A3743" s="1" t="s">
        <v>24</v>
      </c>
      <c r="B3743" s="1">
        <v>45797</v>
      </c>
      <c r="C3743" t="s">
        <v>8</v>
      </c>
      <c r="D3743" s="2">
        <v>4476599.4000000004</v>
      </c>
      <c r="E3743" s="2">
        <v>100876198.37</v>
      </c>
      <c r="F3743">
        <v>4.4377162029644E-2</v>
      </c>
      <c r="G3743">
        <f>SUMIFS(Historico_Precos[Preço D0],Historico_Precos[Ativo],Historico_Posicoes[[#This Row],[Ativo]],Historico_Precos[Data],Historico_Posicoes[[#This Row],[Data]])</f>
        <v>19.559999999999999</v>
      </c>
    </row>
    <row r="3744" spans="1:7" x14ac:dyDescent="0.25">
      <c r="A3744" s="1" t="s">
        <v>24</v>
      </c>
      <c r="B3744" s="1">
        <v>45797</v>
      </c>
      <c r="C3744" t="s">
        <v>6</v>
      </c>
      <c r="D3744" s="2">
        <v>3907095.06</v>
      </c>
      <c r="E3744" s="2">
        <v>100876198.37</v>
      </c>
      <c r="F3744">
        <v>3.873158508282909E-2</v>
      </c>
      <c r="G3744">
        <f>SUMIFS(Historico_Precos[Preço D0],Historico_Precos[Ativo],Historico_Posicoes[[#This Row],[Ativo]],Historico_Precos[Data],Historico_Posicoes[[#This Row],[Data]])</f>
        <v>18.61</v>
      </c>
    </row>
    <row r="3745" spans="1:7" x14ac:dyDescent="0.25">
      <c r="A3745" s="1" t="s">
        <v>24</v>
      </c>
      <c r="B3745" s="1">
        <v>45797</v>
      </c>
      <c r="C3745" t="s">
        <v>9</v>
      </c>
      <c r="D3745" s="2">
        <v>7432792.4000000004</v>
      </c>
      <c r="E3745" s="2">
        <v>100876198.37</v>
      </c>
      <c r="F3745">
        <v>7.36823207069872E-2</v>
      </c>
      <c r="G3745">
        <f>SUMIFS(Historico_Precos[Preço D0],Historico_Precos[Ativo],Historico_Posicoes[[#This Row],[Ativo]],Historico_Precos[Data],Historico_Posicoes[[#This Row],[Data]])</f>
        <v>41.8</v>
      </c>
    </row>
    <row r="3746" spans="1:7" x14ac:dyDescent="0.25">
      <c r="A3746" s="1" t="s">
        <v>24</v>
      </c>
      <c r="B3746" s="1">
        <v>45797</v>
      </c>
      <c r="C3746" t="s">
        <v>5</v>
      </c>
      <c r="D3746" s="2">
        <v>3622538.48</v>
      </c>
      <c r="E3746" s="2">
        <v>100876198.37</v>
      </c>
      <c r="F3746">
        <v>3.5910735520712507E-2</v>
      </c>
      <c r="G3746">
        <f>SUMIFS(Historico_Precos[Preço D0],Historico_Precos[Ativo],Historico_Posicoes[[#This Row],[Ativo]],Historico_Precos[Data],Historico_Posicoes[[#This Row],[Data]])</f>
        <v>53.02</v>
      </c>
    </row>
    <row r="3747" spans="1:7" x14ac:dyDescent="0.25">
      <c r="A3747" s="1" t="s">
        <v>24</v>
      </c>
      <c r="B3747" s="1">
        <v>45797</v>
      </c>
      <c r="C3747" t="s">
        <v>3</v>
      </c>
      <c r="D3747" s="2">
        <v>7706231.2599999998</v>
      </c>
      <c r="E3747" s="2">
        <v>100876198.37</v>
      </c>
      <c r="F3747">
        <v>7.6392958740719039E-2</v>
      </c>
      <c r="G3747">
        <f>SUMIFS(Historico_Precos[Preço D0],Historico_Precos[Ativo],Historico_Posicoes[[#This Row],[Ativo]],Historico_Precos[Data],Historico_Posicoes[[#This Row],[Data]])</f>
        <v>37.31</v>
      </c>
    </row>
    <row r="3748" spans="1:7" x14ac:dyDescent="0.25">
      <c r="A3748" s="1" t="s">
        <v>24</v>
      </c>
      <c r="B3748" s="1">
        <v>45797</v>
      </c>
      <c r="C3748" t="s">
        <v>4</v>
      </c>
      <c r="D3748" s="2">
        <v>3066524</v>
      </c>
      <c r="E3748" s="2">
        <v>100876198.37</v>
      </c>
      <c r="F3748">
        <v>3.0398885461091745E-2</v>
      </c>
      <c r="G3748">
        <f>SUMIFS(Historico_Precos[Preço D0],Historico_Precos[Ativo],Historico_Posicoes[[#This Row],[Ativo]],Historico_Precos[Data],Historico_Posicoes[[#This Row],[Data]])</f>
        <v>119.32</v>
      </c>
    </row>
    <row r="3749" spans="1:7" x14ac:dyDescent="0.25">
      <c r="A3749" s="1" t="s">
        <v>25</v>
      </c>
      <c r="B3749" s="1">
        <v>45797</v>
      </c>
      <c r="C3749" t="s">
        <v>11</v>
      </c>
      <c r="D3749" s="2">
        <v>10823069.780000001</v>
      </c>
      <c r="E3749" s="2">
        <v>239010334.71000001</v>
      </c>
      <c r="F3749">
        <v>4.5282852698114613E-2</v>
      </c>
      <c r="G3749">
        <f>SUMIFS(Historico_Precos[Preço D0],Historico_Precos[Ativo],Historico_Posicoes[[#This Row],[Ativo]],Historico_Precos[Data],Historico_Posicoes[[#This Row],[Data]])</f>
        <v>39.74</v>
      </c>
    </row>
    <row r="3750" spans="1:7" x14ac:dyDescent="0.25">
      <c r="A3750" s="1" t="s">
        <v>25</v>
      </c>
      <c r="B3750" s="1">
        <v>45797</v>
      </c>
      <c r="C3750" t="s">
        <v>13</v>
      </c>
      <c r="D3750" s="2">
        <v>11492693.800000001</v>
      </c>
      <c r="E3750" s="2">
        <v>239010334.71000001</v>
      </c>
      <c r="F3750">
        <v>4.8084505692795695E-2</v>
      </c>
      <c r="G3750">
        <f>SUMIFS(Historico_Precos[Preço D0],Historico_Precos[Ativo],Historico_Posicoes[[#This Row],[Ativo]],Historico_Precos[Data],Historico_Posicoes[[#This Row],[Data]])</f>
        <v>22.45</v>
      </c>
    </row>
    <row r="3751" spans="1:7" x14ac:dyDescent="0.25">
      <c r="A3751" s="1" t="s">
        <v>25</v>
      </c>
      <c r="B3751" s="1">
        <v>45797</v>
      </c>
      <c r="C3751" t="s">
        <v>3</v>
      </c>
      <c r="D3751" s="2">
        <v>15222218.83</v>
      </c>
      <c r="E3751" s="2">
        <v>239010334.71000001</v>
      </c>
      <c r="F3751">
        <v>6.3688538190073141E-2</v>
      </c>
      <c r="G3751">
        <f>SUMIFS(Historico_Precos[Preço D0],Historico_Precos[Ativo],Historico_Posicoes[[#This Row],[Ativo]],Historico_Precos[Data],Historico_Posicoes[[#This Row],[Data]])</f>
        <v>37.31</v>
      </c>
    </row>
    <row r="3752" spans="1:7" x14ac:dyDescent="0.25">
      <c r="A3752" s="1" t="s">
        <v>25</v>
      </c>
      <c r="B3752" s="1">
        <v>45797</v>
      </c>
      <c r="C3752" t="s">
        <v>7</v>
      </c>
      <c r="D3752" s="2">
        <v>14502967.699999999</v>
      </c>
      <c r="E3752" s="2">
        <v>239010334.71000001</v>
      </c>
      <c r="F3752">
        <v>6.0679249362154075E-2</v>
      </c>
      <c r="G3752">
        <f>SUMIFS(Historico_Precos[Preço D0],Historico_Precos[Ativo],Historico_Posicoes[[#This Row],[Ativo]],Historico_Precos[Data],Historico_Posicoes[[#This Row],[Data]])</f>
        <v>24.05</v>
      </c>
    </row>
    <row r="3753" spans="1:7" x14ac:dyDescent="0.25">
      <c r="A3753" s="1" t="s">
        <v>25</v>
      </c>
      <c r="B3753" s="1">
        <v>45797</v>
      </c>
      <c r="C3753" t="s">
        <v>12</v>
      </c>
      <c r="D3753" s="2">
        <v>5831074.0800000001</v>
      </c>
      <c r="E3753" s="2">
        <v>239010334.71000001</v>
      </c>
      <c r="F3753">
        <v>2.4396744546946288E-2</v>
      </c>
      <c r="G3753">
        <f>SUMIFS(Historico_Precos[Preço D0],Historico_Precos[Ativo],Historico_Posicoes[[#This Row],[Ativo]],Historico_Precos[Data],Historico_Posicoes[[#This Row],[Data]])</f>
        <v>40.020000000000003</v>
      </c>
    </row>
    <row r="3754" spans="1:7" x14ac:dyDescent="0.25">
      <c r="A3754" s="1" t="s">
        <v>25</v>
      </c>
      <c r="B3754" s="1">
        <v>45797</v>
      </c>
      <c r="C3754" t="s">
        <v>8</v>
      </c>
      <c r="D3754" s="2">
        <v>9130920.9600000009</v>
      </c>
      <c r="E3754" s="2">
        <v>239010334.71000001</v>
      </c>
      <c r="F3754">
        <v>3.8203038253885054E-2</v>
      </c>
      <c r="G3754">
        <f>SUMIFS(Historico_Precos[Preço D0],Historico_Precos[Ativo],Historico_Posicoes[[#This Row],[Ativo]],Historico_Precos[Data],Historico_Posicoes[[#This Row],[Data]])</f>
        <v>19.559999999999999</v>
      </c>
    </row>
    <row r="3755" spans="1:7" x14ac:dyDescent="0.25">
      <c r="A3755" s="1" t="s">
        <v>25</v>
      </c>
      <c r="B3755" s="1">
        <v>45797</v>
      </c>
      <c r="C3755" t="s">
        <v>9</v>
      </c>
      <c r="D3755" s="2">
        <v>14916037.4</v>
      </c>
      <c r="E3755" s="2">
        <v>239010334.71000001</v>
      </c>
      <c r="F3755">
        <v>6.2407499734679565E-2</v>
      </c>
      <c r="G3755">
        <f>SUMIFS(Historico_Precos[Preço D0],Historico_Precos[Ativo],Historico_Posicoes[[#This Row],[Ativo]],Historico_Precos[Data],Historico_Posicoes[[#This Row],[Data]])</f>
        <v>41.8</v>
      </c>
    </row>
    <row r="3756" spans="1:7" x14ac:dyDescent="0.25">
      <c r="A3756" s="1" t="s">
        <v>25</v>
      </c>
      <c r="B3756" s="1">
        <v>45797</v>
      </c>
      <c r="C3756" t="s">
        <v>6</v>
      </c>
      <c r="D3756" s="2">
        <v>7746282.2300000004</v>
      </c>
      <c r="E3756" s="2">
        <v>239010334.71000001</v>
      </c>
      <c r="F3756">
        <v>3.2409821271531414E-2</v>
      </c>
      <c r="G3756">
        <f>SUMIFS(Historico_Precos[Preço D0],Historico_Precos[Ativo],Historico_Posicoes[[#This Row],[Ativo]],Historico_Precos[Data],Historico_Posicoes[[#This Row],[Data]])</f>
        <v>18.61</v>
      </c>
    </row>
    <row r="3757" spans="1:7" x14ac:dyDescent="0.25">
      <c r="A3757" s="1" t="s">
        <v>25</v>
      </c>
      <c r="B3757" s="1">
        <v>45797</v>
      </c>
      <c r="C3757" t="s">
        <v>5</v>
      </c>
      <c r="D3757" s="2">
        <v>7226413.9199999999</v>
      </c>
      <c r="E3757" s="2">
        <v>239010334.71000001</v>
      </c>
      <c r="F3757">
        <v>3.0234734112096335E-2</v>
      </c>
      <c r="G3757">
        <f>SUMIFS(Historico_Precos[Preço D0],Historico_Precos[Ativo],Historico_Posicoes[[#This Row],[Ativo]],Historico_Precos[Data],Historico_Posicoes[[#This Row],[Data]])</f>
        <v>53.02</v>
      </c>
    </row>
    <row r="3758" spans="1:7" x14ac:dyDescent="0.25">
      <c r="A3758" s="1" t="s">
        <v>25</v>
      </c>
      <c r="B3758" s="1">
        <v>45797</v>
      </c>
      <c r="C3758" t="s">
        <v>2</v>
      </c>
      <c r="D3758" s="2">
        <v>19318021.68</v>
      </c>
      <c r="E3758" s="2">
        <v>239010334.71000001</v>
      </c>
      <c r="F3758">
        <v>8.0825047600720956E-2</v>
      </c>
      <c r="G3758">
        <f>SUMIFS(Historico_Precos[Preço D0],Historico_Precos[Ativo],Historico_Posicoes[[#This Row],[Ativo]],Historico_Precos[Data],Historico_Posicoes[[#This Row],[Data]])</f>
        <v>48.19</v>
      </c>
    </row>
    <row r="3759" spans="1:7" x14ac:dyDescent="0.25">
      <c r="A3759" s="1" t="s">
        <v>25</v>
      </c>
      <c r="B3759" s="1">
        <v>45797</v>
      </c>
      <c r="C3759" t="s">
        <v>10</v>
      </c>
      <c r="D3759" s="2">
        <v>12379250</v>
      </c>
      <c r="E3759" s="2">
        <v>239010334.71000001</v>
      </c>
      <c r="F3759">
        <v>5.1793785465470345E-2</v>
      </c>
      <c r="G3759">
        <f>SUMIFS(Historico_Precos[Preço D0],Historico_Precos[Ativo],Historico_Posicoes[[#This Row],[Ativo]],Historico_Precos[Data],Historico_Posicoes[[#This Row],[Data]])</f>
        <v>14.65</v>
      </c>
    </row>
    <row r="3760" spans="1:7" x14ac:dyDescent="0.25">
      <c r="A3760" s="1" t="s">
        <v>25</v>
      </c>
      <c r="B3760" s="1">
        <v>45797</v>
      </c>
      <c r="C3760" t="s">
        <v>4</v>
      </c>
      <c r="D3760" s="2">
        <v>5262012</v>
      </c>
      <c r="E3760" s="2">
        <v>239010334.71000001</v>
      </c>
      <c r="F3760">
        <v>2.2015834613949192E-2</v>
      </c>
      <c r="G3760">
        <f>SUMIFS(Historico_Precos[Preço D0],Historico_Precos[Ativo],Historico_Posicoes[[#This Row],[Ativo]],Historico_Precos[Data],Historico_Posicoes[[#This Row],[Data]])</f>
        <v>119.32</v>
      </c>
    </row>
    <row r="3761" spans="1:7" x14ac:dyDescent="0.25">
      <c r="A3761" s="1" t="s">
        <v>26</v>
      </c>
      <c r="B3761" s="1">
        <v>45798</v>
      </c>
      <c r="C3761" t="s">
        <v>7</v>
      </c>
      <c r="D3761" s="2">
        <v>171390574.09999999</v>
      </c>
      <c r="E3761" s="2">
        <v>2467732340.3800001</v>
      </c>
      <c r="F3761">
        <v>6.9452659551241275E-2</v>
      </c>
      <c r="G3761">
        <f>SUMIFS(Historico_Precos[Preço D0],Historico_Precos[Ativo],Historico_Posicoes[[#This Row],[Ativo]],Historico_Precos[Data],Historico_Posicoes[[#This Row],[Data]])</f>
        <v>23.04</v>
      </c>
    </row>
    <row r="3762" spans="1:7" x14ac:dyDescent="0.25">
      <c r="A3762" s="1" t="s">
        <v>26</v>
      </c>
      <c r="B3762" s="1">
        <v>45798</v>
      </c>
      <c r="C3762" t="s">
        <v>13</v>
      </c>
      <c r="D3762" s="2">
        <v>135644469</v>
      </c>
      <c r="E3762" s="2">
        <v>2467732340.3800001</v>
      </c>
      <c r="F3762">
        <v>5.4967253449826101E-2</v>
      </c>
      <c r="G3762">
        <f>SUMIFS(Historico_Precos[Preço D0],Historico_Precos[Ativo],Historico_Posicoes[[#This Row],[Ativo]],Historico_Precos[Data],Historico_Posicoes[[#This Row],[Data]])</f>
        <v>21.74</v>
      </c>
    </row>
    <row r="3763" spans="1:7" x14ac:dyDescent="0.25">
      <c r="A3763" s="1" t="s">
        <v>26</v>
      </c>
      <c r="B3763" s="1">
        <v>45798</v>
      </c>
      <c r="C3763" t="s">
        <v>3</v>
      </c>
      <c r="D3763" s="2">
        <v>195056126.09999999</v>
      </c>
      <c r="E3763" s="2">
        <v>2467732340.3800001</v>
      </c>
      <c r="F3763">
        <v>7.9042659087558809E-2</v>
      </c>
      <c r="G3763">
        <f>SUMIFS(Historico_Precos[Preço D0],Historico_Precos[Ativo],Historico_Posicoes[[#This Row],[Ativo]],Historico_Precos[Data],Historico_Posicoes[[#This Row],[Data]])</f>
        <v>36.299999999999997</v>
      </c>
    </row>
    <row r="3764" spans="1:7" x14ac:dyDescent="0.25">
      <c r="A3764" s="1" t="s">
        <v>26</v>
      </c>
      <c r="B3764" s="1">
        <v>45798</v>
      </c>
      <c r="C3764" t="s">
        <v>5</v>
      </c>
      <c r="D3764" s="2">
        <v>93346356.209999993</v>
      </c>
      <c r="E3764" s="2">
        <v>2467732340.3800001</v>
      </c>
      <c r="F3764">
        <v>3.782677508518846E-2</v>
      </c>
      <c r="G3764">
        <f>SUMIFS(Historico_Precos[Preço D0],Historico_Precos[Ativo],Historico_Posicoes[[#This Row],[Ativo]],Historico_Precos[Data],Historico_Posicoes[[#This Row],[Data]])</f>
        <v>53.21</v>
      </c>
    </row>
    <row r="3765" spans="1:7" x14ac:dyDescent="0.25">
      <c r="A3765" s="1" t="s">
        <v>26</v>
      </c>
      <c r="B3765" s="1">
        <v>45798</v>
      </c>
      <c r="C3765" t="s">
        <v>15</v>
      </c>
      <c r="D3765" s="2">
        <v>125500814.8</v>
      </c>
      <c r="E3765" s="2">
        <v>2467732340.3800001</v>
      </c>
      <c r="F3765">
        <v>5.0856737072495647E-2</v>
      </c>
      <c r="G3765">
        <f>SUMIFS(Historico_Precos[Preço D0],Historico_Precos[Ativo],Historico_Posicoes[[#This Row],[Ativo]],Historico_Precos[Data],Historico_Posicoes[[#This Row],[Data]])</f>
        <v>210.80841000000001</v>
      </c>
    </row>
    <row r="3766" spans="1:7" x14ac:dyDescent="0.25">
      <c r="A3766" s="1" t="s">
        <v>26</v>
      </c>
      <c r="B3766" s="1">
        <v>45798</v>
      </c>
      <c r="C3766" t="s">
        <v>14</v>
      </c>
      <c r="D3766" s="2">
        <v>163016402.90000001</v>
      </c>
      <c r="E3766" s="2">
        <v>2467732340.3800001</v>
      </c>
      <c r="F3766">
        <v>6.6059191360639022E-2</v>
      </c>
      <c r="G3766">
        <f>SUMIFS(Historico_Precos[Preço D0],Historico_Precos[Ativo],Historico_Posicoes[[#This Row],[Ativo]],Historico_Precos[Data],Historico_Posicoes[[#This Row],[Data]])</f>
        <v>29411.1077</v>
      </c>
    </row>
    <row r="3767" spans="1:7" x14ac:dyDescent="0.25">
      <c r="A3767" s="1" t="s">
        <v>26</v>
      </c>
      <c r="B3767" s="1">
        <v>45798</v>
      </c>
      <c r="C3767" t="s">
        <v>2</v>
      </c>
      <c r="D3767" s="2">
        <v>243222940</v>
      </c>
      <c r="E3767" s="2">
        <v>2467732340.3800001</v>
      </c>
      <c r="F3767">
        <v>9.8561313161923667E-2</v>
      </c>
      <c r="G3767">
        <f>SUMIFS(Historico_Precos[Preço D0],Historico_Precos[Ativo],Historico_Posicoes[[#This Row],[Ativo]],Historico_Precos[Data],Historico_Posicoes[[#This Row],[Data]])</f>
        <v>46.7</v>
      </c>
    </row>
    <row r="3768" spans="1:7" x14ac:dyDescent="0.25">
      <c r="A3768" s="1" t="s">
        <v>26</v>
      </c>
      <c r="B3768" s="1">
        <v>45798</v>
      </c>
      <c r="C3768" t="s">
        <v>12</v>
      </c>
      <c r="D3768" s="2">
        <v>71283621.420000002</v>
      </c>
      <c r="E3768" s="2">
        <v>2467732340.3800001</v>
      </c>
      <c r="F3768">
        <v>2.8886285701885808E-2</v>
      </c>
      <c r="G3768">
        <f>SUMIFS(Historico_Precos[Preço D0],Historico_Precos[Ativo],Historico_Posicoes[[#This Row],[Ativo]],Historico_Precos[Data],Historico_Posicoes[[#This Row],[Data]])</f>
        <v>39.54</v>
      </c>
    </row>
    <row r="3769" spans="1:7" x14ac:dyDescent="0.25">
      <c r="A3769" s="1" t="s">
        <v>26</v>
      </c>
      <c r="B3769" s="1">
        <v>45798</v>
      </c>
      <c r="C3769" t="s">
        <v>6</v>
      </c>
      <c r="D3769" s="2">
        <v>98730283.659999996</v>
      </c>
      <c r="E3769" s="2">
        <v>2467732340.3800001</v>
      </c>
      <c r="F3769">
        <v>4.0008505802860597E-2</v>
      </c>
      <c r="G3769">
        <f>SUMIFS(Historico_Precos[Preço D0],Historico_Precos[Ativo],Historico_Posicoes[[#This Row],[Ativo]],Historico_Precos[Data],Historico_Posicoes[[#This Row],[Data]])</f>
        <v>17.98</v>
      </c>
    </row>
    <row r="3770" spans="1:7" x14ac:dyDescent="0.25">
      <c r="A3770" s="1" t="s">
        <v>26</v>
      </c>
      <c r="B3770" s="1">
        <v>45798</v>
      </c>
      <c r="C3770" t="s">
        <v>4</v>
      </c>
      <c r="D3770" s="2">
        <v>85693617.980000004</v>
      </c>
      <c r="E3770" s="2">
        <v>2467732340.3800001</v>
      </c>
      <c r="F3770">
        <v>3.4725653417827421E-2</v>
      </c>
      <c r="G3770">
        <f>SUMIFS(Historico_Precos[Preço D0],Historico_Precos[Ativo],Historico_Posicoes[[#This Row],[Ativo]],Historico_Precos[Data],Historico_Posicoes[[#This Row],[Data]])</f>
        <v>118.18</v>
      </c>
    </row>
    <row r="3771" spans="1:7" x14ac:dyDescent="0.25">
      <c r="A3771" s="1" t="s">
        <v>26</v>
      </c>
      <c r="B3771" s="1">
        <v>45798</v>
      </c>
      <c r="C3771" t="s">
        <v>8</v>
      </c>
      <c r="D3771" s="2">
        <v>115111929.59999999</v>
      </c>
      <c r="E3771" s="2">
        <v>2467732340.3800001</v>
      </c>
      <c r="F3771">
        <v>4.6646845655179195E-2</v>
      </c>
      <c r="G3771">
        <f>SUMIFS(Historico_Precos[Preço D0],Historico_Precos[Ativo],Historico_Posicoes[[#This Row],[Ativo]],Historico_Precos[Data],Historico_Posicoes[[#This Row],[Data]])</f>
        <v>19.079999999999998</v>
      </c>
    </row>
    <row r="3772" spans="1:7" x14ac:dyDescent="0.25">
      <c r="A3772" s="1" t="s">
        <v>26</v>
      </c>
      <c r="B3772" s="1">
        <v>45798</v>
      </c>
      <c r="C3772" t="s">
        <v>10</v>
      </c>
      <c r="D3772" s="2">
        <v>151081938</v>
      </c>
      <c r="E3772" s="2">
        <v>2467732340.3800001</v>
      </c>
      <c r="F3772">
        <v>6.1222984165590362E-2</v>
      </c>
      <c r="G3772">
        <f>SUMIFS(Historico_Precos[Preço D0],Historico_Precos[Ativo],Historico_Posicoes[[#This Row],[Ativo]],Historico_Precos[Data],Historico_Posicoes[[#This Row],[Data]])</f>
        <v>14.34</v>
      </c>
    </row>
    <row r="3773" spans="1:7" x14ac:dyDescent="0.25">
      <c r="A3773" s="1" t="s">
        <v>25</v>
      </c>
      <c r="B3773" s="1">
        <v>45798</v>
      </c>
      <c r="C3773" t="s">
        <v>15</v>
      </c>
      <c r="D3773" s="2">
        <v>10652003.0419</v>
      </c>
      <c r="E3773" s="2">
        <v>236141294.72</v>
      </c>
      <c r="F3773">
        <v>4.51085993008144E-2</v>
      </c>
      <c r="G3773">
        <f>SUMIFS(Historico_Precos[Preço D0],Historico_Precos[Ativo],Historico_Posicoes[[#This Row],[Ativo]],Historico_Precos[Data],Historico_Posicoes[[#This Row],[Data]])</f>
        <v>210.80841000000001</v>
      </c>
    </row>
    <row r="3774" spans="1:7" x14ac:dyDescent="0.25">
      <c r="A3774" s="1" t="s">
        <v>25</v>
      </c>
      <c r="B3774" s="1">
        <v>45798</v>
      </c>
      <c r="C3774" t="s">
        <v>14</v>
      </c>
      <c r="D3774" s="2">
        <v>6799255.1629000008</v>
      </c>
      <c r="E3774" s="2">
        <v>236141294.72</v>
      </c>
      <c r="F3774">
        <v>2.8793164579545848E-2</v>
      </c>
      <c r="G3774">
        <f>SUMIFS(Historico_Precos[Preço D0],Historico_Precos[Ativo],Historico_Posicoes[[#This Row],[Ativo]],Historico_Precos[Data],Historico_Posicoes[[#This Row],[Data]])</f>
        <v>29411.1077</v>
      </c>
    </row>
    <row r="3775" spans="1:7" x14ac:dyDescent="0.25">
      <c r="A3775" s="1" t="s">
        <v>24</v>
      </c>
      <c r="B3775" s="1">
        <v>45798</v>
      </c>
      <c r="C3775" t="s">
        <v>13</v>
      </c>
      <c r="D3775" s="2">
        <v>5231317.9400000004</v>
      </c>
      <c r="E3775" s="2">
        <v>98800748.680000007</v>
      </c>
      <c r="F3775">
        <v>5.2948160918733639E-2</v>
      </c>
      <c r="G3775">
        <f>SUMIFS(Historico_Precos[Preço D0],Historico_Precos[Ativo],Historico_Posicoes[[#This Row],[Ativo]],Historico_Precos[Data],Historico_Posicoes[[#This Row],[Data]])</f>
        <v>21.74</v>
      </c>
    </row>
    <row r="3776" spans="1:7" x14ac:dyDescent="0.25">
      <c r="A3776" s="1" t="s">
        <v>24</v>
      </c>
      <c r="B3776" s="1">
        <v>45798</v>
      </c>
      <c r="C3776" t="s">
        <v>11</v>
      </c>
      <c r="D3776" s="2">
        <v>3492156.75</v>
      </c>
      <c r="E3776" s="2">
        <v>98800748.680000007</v>
      </c>
      <c r="F3776">
        <v>3.5345448254755066E-2</v>
      </c>
      <c r="G3776">
        <f>SUMIFS(Historico_Precos[Preço D0],Historico_Precos[Ativo],Historico_Posicoes[[#This Row],[Ativo]],Historico_Precos[Data],Historico_Posicoes[[#This Row],[Data]])</f>
        <v>39.75</v>
      </c>
    </row>
    <row r="3777" spans="1:7" x14ac:dyDescent="0.25">
      <c r="A3777" s="1" t="s">
        <v>24</v>
      </c>
      <c r="B3777" s="1">
        <v>45798</v>
      </c>
      <c r="C3777" t="s">
        <v>4</v>
      </c>
      <c r="D3777" s="2">
        <v>3037226</v>
      </c>
      <c r="E3777" s="2">
        <v>98800748.680000007</v>
      </c>
      <c r="F3777">
        <v>3.0740920899669441E-2</v>
      </c>
      <c r="G3777">
        <f>SUMIFS(Historico_Precos[Preço D0],Historico_Precos[Ativo],Historico_Posicoes[[#This Row],[Ativo]],Historico_Precos[Data],Historico_Posicoes[[#This Row],[Data]])</f>
        <v>118.18</v>
      </c>
    </row>
    <row r="3778" spans="1:7" x14ac:dyDescent="0.25">
      <c r="A3778" s="1" t="s">
        <v>24</v>
      </c>
      <c r="B3778" s="1">
        <v>45798</v>
      </c>
      <c r="C3778" t="s">
        <v>7</v>
      </c>
      <c r="D3778" s="2">
        <v>6495252.4800000004</v>
      </c>
      <c r="E3778" s="2">
        <v>98800748.680000007</v>
      </c>
      <c r="F3778">
        <v>6.5740923695194811E-2</v>
      </c>
      <c r="G3778">
        <f>SUMIFS(Historico_Precos[Preço D0],Historico_Precos[Ativo],Historico_Posicoes[[#This Row],[Ativo]],Historico_Precos[Data],Historico_Posicoes[[#This Row],[Data]])</f>
        <v>23.04</v>
      </c>
    </row>
    <row r="3779" spans="1:7" x14ac:dyDescent="0.25">
      <c r="A3779" s="1" t="s">
        <v>24</v>
      </c>
      <c r="B3779" s="1">
        <v>45798</v>
      </c>
      <c r="C3779" t="s">
        <v>12</v>
      </c>
      <c r="D3779" s="2">
        <v>2665470.48</v>
      </c>
      <c r="E3779" s="2">
        <v>98800748.680000007</v>
      </c>
      <c r="F3779">
        <v>2.697824171993916E-2</v>
      </c>
      <c r="G3779">
        <f>SUMIFS(Historico_Precos[Preço D0],Historico_Precos[Ativo],Historico_Posicoes[[#This Row],[Ativo]],Historico_Precos[Data],Historico_Posicoes[[#This Row],[Data]])</f>
        <v>39.54</v>
      </c>
    </row>
    <row r="3780" spans="1:7" x14ac:dyDescent="0.25">
      <c r="A3780" s="1" t="s">
        <v>24</v>
      </c>
      <c r="B3780" s="1">
        <v>45798</v>
      </c>
      <c r="C3780" t="s">
        <v>8</v>
      </c>
      <c r="D3780" s="2">
        <v>4366744.2</v>
      </c>
      <c r="E3780" s="2">
        <v>98800748.680000007</v>
      </c>
      <c r="F3780">
        <v>4.4197480872773483E-2</v>
      </c>
      <c r="G3780">
        <f>SUMIFS(Historico_Precos[Preço D0],Historico_Precos[Ativo],Historico_Posicoes[[#This Row],[Ativo]],Historico_Precos[Data],Historico_Posicoes[[#This Row],[Data]])</f>
        <v>19.079999999999998</v>
      </c>
    </row>
    <row r="3781" spans="1:7" x14ac:dyDescent="0.25">
      <c r="A3781" s="1" t="s">
        <v>24</v>
      </c>
      <c r="B3781" s="1">
        <v>45798</v>
      </c>
      <c r="C3781" t="s">
        <v>5</v>
      </c>
      <c r="D3781" s="2">
        <v>3635520.04</v>
      </c>
      <c r="E3781" s="2">
        <v>98800748.680000007</v>
      </c>
      <c r="F3781">
        <v>3.6796482704547863E-2</v>
      </c>
      <c r="G3781">
        <f>SUMIFS(Historico_Precos[Preço D0],Historico_Precos[Ativo],Historico_Posicoes[[#This Row],[Ativo]],Historico_Precos[Data],Historico_Posicoes[[#This Row],[Data]])</f>
        <v>53.21</v>
      </c>
    </row>
    <row r="3782" spans="1:7" x14ac:dyDescent="0.25">
      <c r="A3782" s="1" t="s">
        <v>24</v>
      </c>
      <c r="B3782" s="1">
        <v>45798</v>
      </c>
      <c r="C3782" t="s">
        <v>6</v>
      </c>
      <c r="D3782" s="2">
        <v>3774829.08</v>
      </c>
      <c r="E3782" s="2">
        <v>98800748.680000007</v>
      </c>
      <c r="F3782">
        <v>3.8206482546261612E-2</v>
      </c>
      <c r="G3782">
        <f>SUMIFS(Historico_Precos[Preço D0],Historico_Precos[Ativo],Historico_Posicoes[[#This Row],[Ativo]],Historico_Precos[Data],Historico_Posicoes[[#This Row],[Data]])</f>
        <v>17.98</v>
      </c>
    </row>
    <row r="3783" spans="1:7" x14ac:dyDescent="0.25">
      <c r="A3783" s="1" t="s">
        <v>24</v>
      </c>
      <c r="B3783" s="1">
        <v>45798</v>
      </c>
      <c r="C3783" t="s">
        <v>3</v>
      </c>
      <c r="D3783" s="2">
        <v>7497619.7999999998</v>
      </c>
      <c r="E3783" s="2">
        <v>98800748.680000007</v>
      </c>
      <c r="F3783">
        <v>7.5886265035132516E-2</v>
      </c>
      <c r="G3783">
        <f>SUMIFS(Historico_Precos[Preço D0],Historico_Precos[Ativo],Historico_Posicoes[[#This Row],[Ativo]],Historico_Precos[Data],Historico_Posicoes[[#This Row],[Data]])</f>
        <v>36.299999999999997</v>
      </c>
    </row>
    <row r="3784" spans="1:7" x14ac:dyDescent="0.25">
      <c r="A3784" s="1" t="s">
        <v>24</v>
      </c>
      <c r="B3784" s="1">
        <v>45798</v>
      </c>
      <c r="C3784" t="s">
        <v>15</v>
      </c>
      <c r="D3784" s="2">
        <v>4828000.8629999999</v>
      </c>
      <c r="E3784" s="2">
        <v>98800748.680000007</v>
      </c>
      <c r="F3784">
        <v>4.8866035202193972E-2</v>
      </c>
      <c r="G3784">
        <f>SUMIFS(Historico_Precos[Preço D0],Historico_Precos[Ativo],Historico_Posicoes[[#This Row],[Ativo]],Historico_Precos[Data],Historico_Posicoes[[#This Row],[Data]])</f>
        <v>210.80841000000001</v>
      </c>
    </row>
    <row r="3785" spans="1:7" x14ac:dyDescent="0.25">
      <c r="A3785" s="1" t="s">
        <v>24</v>
      </c>
      <c r="B3785" s="1">
        <v>45798</v>
      </c>
      <c r="C3785" t="s">
        <v>14</v>
      </c>
      <c r="D3785" s="2">
        <v>3061136.5240000002</v>
      </c>
      <c r="E3785" s="2">
        <v>98800748.680000007</v>
      </c>
      <c r="F3785">
        <v>3.0982928418027855E-2</v>
      </c>
      <c r="G3785">
        <f>SUMIFS(Historico_Precos[Preço D0],Historico_Precos[Ativo],Historico_Posicoes[[#This Row],[Ativo]],Historico_Precos[Data],Historico_Posicoes[[#This Row],[Data]])</f>
        <v>29411.1077</v>
      </c>
    </row>
    <row r="3786" spans="1:7" x14ac:dyDescent="0.25">
      <c r="A3786" s="1" t="s">
        <v>24</v>
      </c>
      <c r="B3786" s="1">
        <v>45798</v>
      </c>
      <c r="C3786" t="s">
        <v>2</v>
      </c>
      <c r="D3786" s="2">
        <v>8713239.3000000007</v>
      </c>
      <c r="E3786" s="2">
        <v>98800748.680000007</v>
      </c>
      <c r="F3786">
        <v>8.8190012893736305E-2</v>
      </c>
      <c r="G3786">
        <f>SUMIFS(Historico_Precos[Preço D0],Historico_Precos[Ativo],Historico_Posicoes[[#This Row],[Ativo]],Historico_Precos[Data],Historico_Posicoes[[#This Row],[Data]])</f>
        <v>46.7</v>
      </c>
    </row>
    <row r="3787" spans="1:7" x14ac:dyDescent="0.25">
      <c r="A3787" s="1" t="s">
        <v>24</v>
      </c>
      <c r="B3787" s="1">
        <v>45798</v>
      </c>
      <c r="C3787" t="s">
        <v>10</v>
      </c>
      <c r="D3787" s="2">
        <v>5817738</v>
      </c>
      <c r="E3787" s="2">
        <v>98800748.680000007</v>
      </c>
      <c r="F3787">
        <v>5.8883541650506445E-2</v>
      </c>
      <c r="G3787">
        <f>SUMIFS(Historico_Precos[Preço D0],Historico_Precos[Ativo],Historico_Posicoes[[#This Row],[Ativo]],Historico_Precos[Data],Historico_Posicoes[[#This Row],[Data]])</f>
        <v>14.34</v>
      </c>
    </row>
    <row r="3788" spans="1:7" x14ac:dyDescent="0.25">
      <c r="A3788" s="1" t="s">
        <v>24</v>
      </c>
      <c r="B3788" s="1">
        <v>45798</v>
      </c>
      <c r="C3788" t="s">
        <v>9</v>
      </c>
      <c r="D3788" s="2">
        <v>7345661.5800000001</v>
      </c>
      <c r="E3788" s="2">
        <v>98800748.680000007</v>
      </c>
      <c r="F3788">
        <v>7.4348238025922608E-2</v>
      </c>
      <c r="G3788">
        <f>SUMIFS(Historico_Precos[Preço D0],Historico_Precos[Ativo],Historico_Posicoes[[#This Row],[Ativo]],Historico_Precos[Data],Historico_Posicoes[[#This Row],[Data]])</f>
        <v>41.31</v>
      </c>
    </row>
    <row r="3789" spans="1:7" x14ac:dyDescent="0.25">
      <c r="A3789" s="1" t="s">
        <v>25</v>
      </c>
      <c r="B3789" s="1">
        <v>45798</v>
      </c>
      <c r="C3789" t="s">
        <v>9</v>
      </c>
      <c r="D3789" s="2">
        <v>14741184.33</v>
      </c>
      <c r="E3789" s="2">
        <v>236141294.72</v>
      </c>
      <c r="F3789">
        <v>6.2425271054260441E-2</v>
      </c>
      <c r="G3789">
        <f>SUMIFS(Historico_Precos[Preço D0],Historico_Precos[Ativo],Historico_Posicoes[[#This Row],[Ativo]],Historico_Precos[Data],Historico_Posicoes[[#This Row],[Data]])</f>
        <v>41.31</v>
      </c>
    </row>
    <row r="3790" spans="1:7" x14ac:dyDescent="0.25">
      <c r="A3790" s="1" t="s">
        <v>25</v>
      </c>
      <c r="B3790" s="1">
        <v>45798</v>
      </c>
      <c r="C3790" t="s">
        <v>6</v>
      </c>
      <c r="D3790" s="2">
        <v>7484049.1399999997</v>
      </c>
      <c r="E3790" s="2">
        <v>236141294.72</v>
      </c>
      <c r="F3790">
        <v>3.1693097765361486E-2</v>
      </c>
      <c r="G3790">
        <f>SUMIFS(Historico_Precos[Preço D0],Historico_Precos[Ativo],Historico_Posicoes[[#This Row],[Ativo]],Historico_Precos[Data],Historico_Posicoes[[#This Row],[Data]])</f>
        <v>17.98</v>
      </c>
    </row>
    <row r="3791" spans="1:7" x14ac:dyDescent="0.25">
      <c r="A3791" s="1" t="s">
        <v>25</v>
      </c>
      <c r="B3791" s="1">
        <v>45798</v>
      </c>
      <c r="C3791" t="s">
        <v>13</v>
      </c>
      <c r="D3791" s="2">
        <v>11129227.76</v>
      </c>
      <c r="E3791" s="2">
        <v>236141294.72</v>
      </c>
      <c r="F3791">
        <v>4.7129527993806708E-2</v>
      </c>
      <c r="G3791">
        <f>SUMIFS(Historico_Precos[Preço D0],Historico_Precos[Ativo],Historico_Posicoes[[#This Row],[Ativo]],Historico_Precos[Data],Historico_Posicoes[[#This Row],[Data]])</f>
        <v>21.74</v>
      </c>
    </row>
    <row r="3792" spans="1:7" x14ac:dyDescent="0.25">
      <c r="A3792" s="1" t="s">
        <v>25</v>
      </c>
      <c r="B3792" s="1">
        <v>45798</v>
      </c>
      <c r="C3792" t="s">
        <v>11</v>
      </c>
      <c r="D3792" s="2">
        <v>10825793.25</v>
      </c>
      <c r="E3792" s="2">
        <v>236141294.72</v>
      </c>
      <c r="F3792">
        <v>4.584455786454663E-2</v>
      </c>
      <c r="G3792">
        <f>SUMIFS(Historico_Precos[Preço D0],Historico_Precos[Ativo],Historico_Posicoes[[#This Row],[Ativo]],Historico_Precos[Data],Historico_Posicoes[[#This Row],[Data]])</f>
        <v>39.75</v>
      </c>
    </row>
    <row r="3793" spans="1:7" x14ac:dyDescent="0.25">
      <c r="A3793" s="1" t="s">
        <v>25</v>
      </c>
      <c r="B3793" s="1">
        <v>45798</v>
      </c>
      <c r="C3793" t="s">
        <v>2</v>
      </c>
      <c r="D3793" s="2">
        <v>18720722.399999999</v>
      </c>
      <c r="E3793" s="2">
        <v>236141294.72</v>
      </c>
      <c r="F3793">
        <v>7.9277630887040471E-2</v>
      </c>
      <c r="G3793">
        <f>SUMIFS(Historico_Precos[Preço D0],Historico_Precos[Ativo],Historico_Posicoes[[#This Row],[Ativo]],Historico_Precos[Data],Historico_Posicoes[[#This Row],[Data]])</f>
        <v>46.7</v>
      </c>
    </row>
    <row r="3794" spans="1:7" x14ac:dyDescent="0.25">
      <c r="A3794" s="1" t="s">
        <v>25</v>
      </c>
      <c r="B3794" s="1">
        <v>45798</v>
      </c>
      <c r="C3794" t="s">
        <v>10</v>
      </c>
      <c r="D3794" s="2">
        <v>12117300</v>
      </c>
      <c r="E3794" s="2">
        <v>236141294.72</v>
      </c>
      <c r="F3794">
        <v>5.1313769641044171E-2</v>
      </c>
      <c r="G3794">
        <f>SUMIFS(Historico_Precos[Preço D0],Historico_Precos[Ativo],Historico_Posicoes[[#This Row],[Ativo]],Historico_Precos[Data],Historico_Posicoes[[#This Row],[Data]])</f>
        <v>14.34</v>
      </c>
    </row>
    <row r="3795" spans="1:7" x14ac:dyDescent="0.25">
      <c r="A3795" s="1" t="s">
        <v>25</v>
      </c>
      <c r="B3795" s="1">
        <v>45798</v>
      </c>
      <c r="C3795" t="s">
        <v>3</v>
      </c>
      <c r="D3795" s="2">
        <v>14810145.9</v>
      </c>
      <c r="E3795" s="2">
        <v>236141294.72</v>
      </c>
      <c r="F3795">
        <v>6.2717306253278773E-2</v>
      </c>
      <c r="G3795">
        <f>SUMIFS(Historico_Precos[Preço D0],Historico_Precos[Ativo],Historico_Posicoes[[#This Row],[Ativo]],Historico_Precos[Data],Historico_Posicoes[[#This Row],[Data]])</f>
        <v>36.299999999999997</v>
      </c>
    </row>
    <row r="3796" spans="1:7" x14ac:dyDescent="0.25">
      <c r="A3796" s="1" t="s">
        <v>25</v>
      </c>
      <c r="B3796" s="1">
        <v>45798</v>
      </c>
      <c r="C3796" t="s">
        <v>5</v>
      </c>
      <c r="D3796" s="2">
        <v>7252310.1600000001</v>
      </c>
      <c r="E3796" s="2">
        <v>236141294.72</v>
      </c>
      <c r="F3796">
        <v>3.0711740479780494E-2</v>
      </c>
      <c r="G3796">
        <f>SUMIFS(Historico_Precos[Preço D0],Historico_Precos[Ativo],Historico_Posicoes[[#This Row],[Ativo]],Historico_Precos[Data],Historico_Posicoes[[#This Row],[Data]])</f>
        <v>53.21</v>
      </c>
    </row>
    <row r="3797" spans="1:7" x14ac:dyDescent="0.25">
      <c r="A3797" s="1" t="s">
        <v>25</v>
      </c>
      <c r="B3797" s="1">
        <v>45798</v>
      </c>
      <c r="C3797" t="s">
        <v>4</v>
      </c>
      <c r="D3797" s="2">
        <v>5211738</v>
      </c>
      <c r="E3797" s="2">
        <v>236141294.72</v>
      </c>
      <c r="F3797">
        <v>2.2070421889486623E-2</v>
      </c>
      <c r="G3797">
        <f>SUMIFS(Historico_Precos[Preço D0],Historico_Precos[Ativo],Historico_Posicoes[[#This Row],[Ativo]],Historico_Precos[Data],Historico_Posicoes[[#This Row],[Data]])</f>
        <v>118.18</v>
      </c>
    </row>
    <row r="3798" spans="1:7" x14ac:dyDescent="0.25">
      <c r="A3798" s="1" t="s">
        <v>25</v>
      </c>
      <c r="B3798" s="1">
        <v>45798</v>
      </c>
      <c r="C3798" t="s">
        <v>8</v>
      </c>
      <c r="D3798" s="2">
        <v>8906849.2799999993</v>
      </c>
      <c r="E3798" s="2">
        <v>236141294.72</v>
      </c>
      <c r="F3798">
        <v>3.7718304587772859E-2</v>
      </c>
      <c r="G3798">
        <f>SUMIFS(Historico_Precos[Preço D0],Historico_Precos[Ativo],Historico_Posicoes[[#This Row],[Ativo]],Historico_Precos[Data],Historico_Posicoes[[#This Row],[Data]])</f>
        <v>19.079999999999998</v>
      </c>
    </row>
    <row r="3799" spans="1:7" x14ac:dyDescent="0.25">
      <c r="A3799" s="1" t="s">
        <v>25</v>
      </c>
      <c r="B3799" s="1">
        <v>45798</v>
      </c>
      <c r="C3799" t="s">
        <v>7</v>
      </c>
      <c r="D3799" s="2">
        <v>14285583.359999999</v>
      </c>
      <c r="E3799" s="2">
        <v>236141294.72</v>
      </c>
      <c r="F3799">
        <v>6.0495913588255942E-2</v>
      </c>
      <c r="G3799">
        <f>SUMIFS(Historico_Precos[Preço D0],Historico_Precos[Ativo],Historico_Posicoes[[#This Row],[Ativo]],Historico_Precos[Data],Historico_Posicoes[[#This Row],[Data]])</f>
        <v>23.04</v>
      </c>
    </row>
    <row r="3800" spans="1:7" x14ac:dyDescent="0.25">
      <c r="A3800" s="1" t="s">
        <v>25</v>
      </c>
      <c r="B3800" s="1">
        <v>45798</v>
      </c>
      <c r="C3800" t="s">
        <v>12</v>
      </c>
      <c r="D3800" s="2">
        <v>5761136.1600000001</v>
      </c>
      <c r="E3800" s="2">
        <v>236141294.72</v>
      </c>
      <c r="F3800">
        <v>2.4396987264896454E-2</v>
      </c>
      <c r="G3800">
        <f>SUMIFS(Historico_Precos[Preço D0],Historico_Precos[Ativo],Historico_Posicoes[[#This Row],[Ativo]],Historico_Precos[Data],Historico_Posicoes[[#This Row],[Data]])</f>
        <v>39.54</v>
      </c>
    </row>
    <row r="3801" spans="1:7" x14ac:dyDescent="0.25">
      <c r="A3801" s="1" t="s">
        <v>26</v>
      </c>
      <c r="B3801" s="1">
        <v>45799</v>
      </c>
      <c r="C3801" t="s">
        <v>4</v>
      </c>
      <c r="D3801" s="2">
        <v>84091122.670000002</v>
      </c>
      <c r="E3801" s="2">
        <v>2471266779.5500002</v>
      </c>
      <c r="F3801">
        <v>3.4027537360945055E-2</v>
      </c>
      <c r="G3801">
        <f>SUMIFS(Historico_Precos[Preço D0],Historico_Precos[Ativo],Historico_Posicoes[[#This Row],[Ativo]],Historico_Precos[Data],Historico_Posicoes[[#This Row],[Data]])</f>
        <v>115.97</v>
      </c>
    </row>
    <row r="3802" spans="1:7" x14ac:dyDescent="0.25">
      <c r="A3802" s="1" t="s">
        <v>26</v>
      </c>
      <c r="B3802" s="1">
        <v>45799</v>
      </c>
      <c r="C3802" t="s">
        <v>12</v>
      </c>
      <c r="D3802" s="2">
        <v>71427847.260000005</v>
      </c>
      <c r="E3802" s="2">
        <v>2471266779.5500002</v>
      </c>
      <c r="F3802">
        <v>2.8903333242316517E-2</v>
      </c>
      <c r="G3802">
        <f>SUMIFS(Historico_Precos[Preço D0],Historico_Precos[Ativo],Historico_Posicoes[[#This Row],[Ativo]],Historico_Precos[Data],Historico_Posicoes[[#This Row],[Data]])</f>
        <v>39.619999999999997</v>
      </c>
    </row>
    <row r="3803" spans="1:7" x14ac:dyDescent="0.25">
      <c r="A3803" s="1" t="s">
        <v>26</v>
      </c>
      <c r="B3803" s="1">
        <v>45799</v>
      </c>
      <c r="C3803" t="s">
        <v>10</v>
      </c>
      <c r="D3803" s="2">
        <v>148026585</v>
      </c>
      <c r="E3803" s="2">
        <v>2471266779.5500002</v>
      </c>
      <c r="F3803">
        <v>5.9899071288027662E-2</v>
      </c>
      <c r="G3803">
        <f>SUMIFS(Historico_Precos[Preço D0],Historico_Precos[Ativo],Historico_Posicoes[[#This Row],[Ativo]],Historico_Precos[Data],Historico_Posicoes[[#This Row],[Data]])</f>
        <v>14.05</v>
      </c>
    </row>
    <row r="3804" spans="1:7" x14ac:dyDescent="0.25">
      <c r="A3804" s="1" t="s">
        <v>26</v>
      </c>
      <c r="B3804" s="1">
        <v>45799</v>
      </c>
      <c r="C3804" t="s">
        <v>6</v>
      </c>
      <c r="D3804" s="2">
        <v>99663773.549999997</v>
      </c>
      <c r="E3804" s="2">
        <v>2471266779.5500002</v>
      </c>
      <c r="F3804">
        <v>4.0329022497582412E-2</v>
      </c>
      <c r="G3804">
        <f>SUMIFS(Historico_Precos[Preço D0],Historico_Precos[Ativo],Historico_Posicoes[[#This Row],[Ativo]],Historico_Precos[Data],Historico_Posicoes[[#This Row],[Data]])</f>
        <v>18.149999999999999</v>
      </c>
    </row>
    <row r="3805" spans="1:7" x14ac:dyDescent="0.25">
      <c r="A3805" s="1" t="s">
        <v>26</v>
      </c>
      <c r="B3805" s="1">
        <v>45799</v>
      </c>
      <c r="C3805" t="s">
        <v>2</v>
      </c>
      <c r="D3805" s="2">
        <v>244629154</v>
      </c>
      <c r="E3805" s="2">
        <v>2471266779.5500002</v>
      </c>
      <c r="F3805">
        <v>9.8989375013791597E-2</v>
      </c>
      <c r="G3805">
        <f>SUMIFS(Historico_Precos[Preço D0],Historico_Precos[Ativo],Historico_Posicoes[[#This Row],[Ativo]],Historico_Precos[Data],Historico_Posicoes[[#This Row],[Data]])</f>
        <v>46.97</v>
      </c>
    </row>
    <row r="3806" spans="1:7" x14ac:dyDescent="0.25">
      <c r="A3806" s="1" t="s">
        <v>26</v>
      </c>
      <c r="B3806" s="1">
        <v>45799</v>
      </c>
      <c r="C3806" t="s">
        <v>13</v>
      </c>
      <c r="D3806" s="2">
        <v>135394893.19999999</v>
      </c>
      <c r="E3806" s="2">
        <v>2471266779.5500002</v>
      </c>
      <c r="F3806">
        <v>5.4787647501438282E-2</v>
      </c>
      <c r="G3806">
        <f>SUMIFS(Historico_Precos[Preço D0],Historico_Precos[Ativo],Historico_Posicoes[[#This Row],[Ativo]],Historico_Precos[Data],Historico_Posicoes[[#This Row],[Data]])</f>
        <v>21.7</v>
      </c>
    </row>
    <row r="3807" spans="1:7" x14ac:dyDescent="0.25">
      <c r="A3807" s="1" t="s">
        <v>26</v>
      </c>
      <c r="B3807" s="1">
        <v>45799</v>
      </c>
      <c r="C3807" t="s">
        <v>5</v>
      </c>
      <c r="D3807" s="2">
        <v>93311270.189999998</v>
      </c>
      <c r="E3807" s="2">
        <v>2471266779.5500002</v>
      </c>
      <c r="F3807">
        <v>3.7758477134949918E-2</v>
      </c>
      <c r="G3807">
        <f>SUMIFS(Historico_Precos[Preço D0],Historico_Precos[Ativo],Historico_Posicoes[[#This Row],[Ativo]],Historico_Precos[Data],Historico_Posicoes[[#This Row],[Data]])</f>
        <v>53.19</v>
      </c>
    </row>
    <row r="3808" spans="1:7" x14ac:dyDescent="0.25">
      <c r="A3808" s="1" t="s">
        <v>26</v>
      </c>
      <c r="B3808" s="1">
        <v>45799</v>
      </c>
      <c r="C3808" t="s">
        <v>15</v>
      </c>
      <c r="D3808" s="2">
        <v>125559526.2</v>
      </c>
      <c r="E3808" s="2">
        <v>2471266779.5500002</v>
      </c>
      <c r="F3808">
        <v>5.0807758692432016E-2</v>
      </c>
      <c r="G3808">
        <f>SUMIFS(Historico_Precos[Preço D0],Historico_Precos[Ativo],Historico_Posicoes[[#This Row],[Ativo]],Historico_Precos[Data],Historico_Posicoes[[#This Row],[Data]])</f>
        <v>210.8596455</v>
      </c>
    </row>
    <row r="3809" spans="1:7" x14ac:dyDescent="0.25">
      <c r="A3809" s="1" t="s">
        <v>26</v>
      </c>
      <c r="B3809" s="1">
        <v>45799</v>
      </c>
      <c r="C3809" t="s">
        <v>14</v>
      </c>
      <c r="D3809" s="2">
        <v>162996303.90000001</v>
      </c>
      <c r="E3809" s="2">
        <v>2471266779.5500002</v>
      </c>
      <c r="F3809">
        <v>6.5956579535974044E-2</v>
      </c>
      <c r="G3809">
        <f>SUMIFS(Historico_Precos[Preço D0],Historico_Precos[Ativo],Historico_Posicoes[[#This Row],[Ativo]],Historico_Precos[Data],Historico_Posicoes[[#This Row],[Data]])</f>
        <v>29400.874519999998</v>
      </c>
    </row>
    <row r="3810" spans="1:7" x14ac:dyDescent="0.25">
      <c r="A3810" s="1" t="s">
        <v>26</v>
      </c>
      <c r="B3810" s="1">
        <v>45799</v>
      </c>
      <c r="C3810" t="s">
        <v>7</v>
      </c>
      <c r="D3810" s="2">
        <v>172134456.80000001</v>
      </c>
      <c r="E3810" s="2">
        <v>2471266779.5500002</v>
      </c>
      <c r="F3810">
        <v>6.9654340124033251E-2</v>
      </c>
      <c r="G3810">
        <f>SUMIFS(Historico_Precos[Preço D0],Historico_Precos[Ativo],Historico_Posicoes[[#This Row],[Ativo]],Historico_Precos[Data],Historico_Posicoes[[#This Row],[Data]])</f>
        <v>23.14</v>
      </c>
    </row>
    <row r="3811" spans="1:7" x14ac:dyDescent="0.25">
      <c r="A3811" s="1" t="s">
        <v>26</v>
      </c>
      <c r="B3811" s="1">
        <v>45799</v>
      </c>
      <c r="C3811" t="s">
        <v>3</v>
      </c>
      <c r="D3811" s="2">
        <v>194196374.59999999</v>
      </c>
      <c r="E3811" s="2">
        <v>2471266779.5500002</v>
      </c>
      <c r="F3811">
        <v>7.8581712102876136E-2</v>
      </c>
      <c r="G3811">
        <f>SUMIFS(Historico_Precos[Preço D0],Historico_Precos[Ativo],Historico_Posicoes[[#This Row],[Ativo]],Historico_Precos[Data],Historico_Posicoes[[#This Row],[Data]])</f>
        <v>36.14</v>
      </c>
    </row>
    <row r="3812" spans="1:7" x14ac:dyDescent="0.25">
      <c r="A3812" s="1" t="s">
        <v>26</v>
      </c>
      <c r="B3812" s="1">
        <v>45799</v>
      </c>
      <c r="C3812" t="s">
        <v>8</v>
      </c>
      <c r="D3812" s="2">
        <v>115292923.2</v>
      </c>
      <c r="E3812" s="2">
        <v>2471266779.5500002</v>
      </c>
      <c r="F3812">
        <v>4.665336990488498E-2</v>
      </c>
      <c r="G3812">
        <f>SUMIFS(Historico_Precos[Preço D0],Historico_Precos[Ativo],Historico_Posicoes[[#This Row],[Ativo]],Historico_Precos[Data],Historico_Posicoes[[#This Row],[Data]])</f>
        <v>19.11</v>
      </c>
    </row>
    <row r="3813" spans="1:7" x14ac:dyDescent="0.25">
      <c r="A3813" s="1" t="s">
        <v>25</v>
      </c>
      <c r="B3813" s="1">
        <v>45799</v>
      </c>
      <c r="C3813" t="s">
        <v>14</v>
      </c>
      <c r="D3813" s="2">
        <v>6795364.4408999998</v>
      </c>
      <c r="E3813" s="2">
        <v>236926402.80000001</v>
      </c>
      <c r="F3813">
        <v>2.8681330407216224E-2</v>
      </c>
      <c r="G3813">
        <f>SUMIFS(Historico_Precos[Preço D0],Historico_Precos[Ativo],Historico_Posicoes[[#This Row],[Ativo]],Historico_Precos[Data],Historico_Posicoes[[#This Row],[Data]])</f>
        <v>29400.874519999998</v>
      </c>
    </row>
    <row r="3814" spans="1:7" x14ac:dyDescent="0.25">
      <c r="A3814" s="1" t="s">
        <v>25</v>
      </c>
      <c r="B3814" s="1">
        <v>45799</v>
      </c>
      <c r="C3814" t="s">
        <v>15</v>
      </c>
      <c r="D3814" s="2">
        <v>10546713.136299999</v>
      </c>
      <c r="E3814" s="2">
        <v>236926402.80000001</v>
      </c>
      <c r="F3814">
        <v>4.4514722764785922E-2</v>
      </c>
      <c r="G3814">
        <f>SUMIFS(Historico_Precos[Preço D0],Historico_Precos[Ativo],Historico_Posicoes[[#This Row],[Ativo]],Historico_Precos[Data],Historico_Posicoes[[#This Row],[Data]])</f>
        <v>210.8596455</v>
      </c>
    </row>
    <row r="3815" spans="1:7" x14ac:dyDescent="0.25">
      <c r="A3815" s="1" t="s">
        <v>24</v>
      </c>
      <c r="B3815" s="1">
        <v>45799</v>
      </c>
      <c r="C3815" t="s">
        <v>12</v>
      </c>
      <c r="D3815" s="2">
        <v>2670863.44</v>
      </c>
      <c r="E3815" s="2">
        <v>99000642.980000004</v>
      </c>
      <c r="F3815">
        <v>2.6978243368980592E-2</v>
      </c>
      <c r="G3815">
        <f>SUMIFS(Historico_Precos[Preço D0],Historico_Precos[Ativo],Historico_Posicoes[[#This Row],[Ativo]],Historico_Precos[Data],Historico_Posicoes[[#This Row],[Data]])</f>
        <v>39.619999999999997</v>
      </c>
    </row>
    <row r="3816" spans="1:7" x14ac:dyDescent="0.25">
      <c r="A3816" s="1" t="s">
        <v>24</v>
      </c>
      <c r="B3816" s="1">
        <v>45799</v>
      </c>
      <c r="C3816" t="s">
        <v>10</v>
      </c>
      <c r="D3816" s="2">
        <v>5700085</v>
      </c>
      <c r="E3816" s="2">
        <v>99000642.980000004</v>
      </c>
      <c r="F3816">
        <v>5.7576242218462408E-2</v>
      </c>
      <c r="G3816">
        <f>SUMIFS(Historico_Precos[Preço D0],Historico_Precos[Ativo],Historico_Posicoes[[#This Row],[Ativo]],Historico_Precos[Data],Historico_Posicoes[[#This Row],[Data]])</f>
        <v>14.05</v>
      </c>
    </row>
    <row r="3817" spans="1:7" x14ac:dyDescent="0.25">
      <c r="A3817" s="1" t="s">
        <v>24</v>
      </c>
      <c r="B3817" s="1">
        <v>45799</v>
      </c>
      <c r="C3817" t="s">
        <v>3</v>
      </c>
      <c r="D3817" s="2">
        <v>7464572.4400000004</v>
      </c>
      <c r="E3817" s="2">
        <v>99000642.980000004</v>
      </c>
      <c r="F3817">
        <v>7.5399231917190529E-2</v>
      </c>
      <c r="G3817">
        <f>SUMIFS(Historico_Precos[Preço D0],Historico_Precos[Ativo],Historico_Posicoes[[#This Row],[Ativo]],Historico_Precos[Data],Historico_Posicoes[[#This Row],[Data]])</f>
        <v>36.14</v>
      </c>
    </row>
    <row r="3818" spans="1:7" x14ac:dyDescent="0.25">
      <c r="A3818" s="1" t="s">
        <v>24</v>
      </c>
      <c r="B3818" s="1">
        <v>45799</v>
      </c>
      <c r="C3818" t="s">
        <v>7</v>
      </c>
      <c r="D3818" s="2">
        <v>6523443.6799999997</v>
      </c>
      <c r="E3818" s="2">
        <v>99000642.980000004</v>
      </c>
      <c r="F3818">
        <v>6.5892942547028294E-2</v>
      </c>
      <c r="G3818">
        <f>SUMIFS(Historico_Precos[Preço D0],Historico_Precos[Ativo],Historico_Posicoes[[#This Row],[Ativo]],Historico_Precos[Data],Historico_Posicoes[[#This Row],[Data]])</f>
        <v>23.14</v>
      </c>
    </row>
    <row r="3819" spans="1:7" x14ac:dyDescent="0.25">
      <c r="A3819" s="1" t="s">
        <v>24</v>
      </c>
      <c r="B3819" s="1">
        <v>45799</v>
      </c>
      <c r="C3819" t="s">
        <v>4</v>
      </c>
      <c r="D3819" s="2">
        <v>2980429</v>
      </c>
      <c r="E3819" s="2">
        <v>99000642.980000004</v>
      </c>
      <c r="F3819">
        <v>3.0105147909010074E-2</v>
      </c>
      <c r="G3819">
        <f>SUMIFS(Historico_Precos[Preço D0],Historico_Precos[Ativo],Historico_Posicoes[[#This Row],[Ativo]],Historico_Precos[Data],Historico_Posicoes[[#This Row],[Data]])</f>
        <v>115.97</v>
      </c>
    </row>
    <row r="3820" spans="1:7" x14ac:dyDescent="0.25">
      <c r="A3820" s="1" t="s">
        <v>24</v>
      </c>
      <c r="B3820" s="1">
        <v>45799</v>
      </c>
      <c r="C3820" t="s">
        <v>8</v>
      </c>
      <c r="D3820" s="2">
        <v>4373610.1500000004</v>
      </c>
      <c r="E3820" s="2">
        <v>99000642.980000004</v>
      </c>
      <c r="F3820">
        <v>4.4177593380717257E-2</v>
      </c>
      <c r="G3820">
        <f>SUMIFS(Historico_Precos[Preço D0],Historico_Precos[Ativo],Historico_Posicoes[[#This Row],[Ativo]],Historico_Precos[Data],Historico_Posicoes[[#This Row],[Data]])</f>
        <v>19.11</v>
      </c>
    </row>
    <row r="3821" spans="1:7" x14ac:dyDescent="0.25">
      <c r="A3821" s="1" t="s">
        <v>24</v>
      </c>
      <c r="B3821" s="1">
        <v>45799</v>
      </c>
      <c r="C3821" t="s">
        <v>2</v>
      </c>
      <c r="D3821" s="2">
        <v>8763615.6300000008</v>
      </c>
      <c r="E3821" s="2">
        <v>99000642.980000004</v>
      </c>
      <c r="F3821">
        <v>8.8520795079789702E-2</v>
      </c>
      <c r="G3821">
        <f>SUMIFS(Historico_Precos[Preço D0],Historico_Precos[Ativo],Historico_Posicoes[[#This Row],[Ativo]],Historico_Precos[Data],Historico_Posicoes[[#This Row],[Data]])</f>
        <v>46.97</v>
      </c>
    </row>
    <row r="3822" spans="1:7" x14ac:dyDescent="0.25">
      <c r="A3822" s="1" t="s">
        <v>24</v>
      </c>
      <c r="B3822" s="1">
        <v>45799</v>
      </c>
      <c r="C3822" t="s">
        <v>13</v>
      </c>
      <c r="D3822" s="2">
        <v>5221692.7</v>
      </c>
      <c r="E3822" s="2">
        <v>99000642.980000004</v>
      </c>
      <c r="F3822">
        <v>5.2744028147927086E-2</v>
      </c>
      <c r="G3822">
        <f>SUMIFS(Historico_Precos[Preço D0],Historico_Precos[Ativo],Historico_Posicoes[[#This Row],[Ativo]],Historico_Precos[Data],Historico_Posicoes[[#This Row],[Data]])</f>
        <v>21.7</v>
      </c>
    </row>
    <row r="3823" spans="1:7" x14ac:dyDescent="0.25">
      <c r="A3823" s="1" t="s">
        <v>24</v>
      </c>
      <c r="B3823" s="1">
        <v>45799</v>
      </c>
      <c r="C3823" t="s">
        <v>6</v>
      </c>
      <c r="D3823" s="2">
        <v>3810519.9</v>
      </c>
      <c r="E3823" s="2">
        <v>99000642.980000004</v>
      </c>
      <c r="F3823">
        <v>3.8489850018143791E-2</v>
      </c>
      <c r="G3823">
        <f>SUMIFS(Historico_Precos[Preço D0],Historico_Precos[Ativo],Historico_Posicoes[[#This Row],[Ativo]],Historico_Precos[Data],Historico_Posicoes[[#This Row],[Data]])</f>
        <v>18.149999999999999</v>
      </c>
    </row>
    <row r="3824" spans="1:7" x14ac:dyDescent="0.25">
      <c r="A3824" s="1" t="s">
        <v>24</v>
      </c>
      <c r="B3824" s="1">
        <v>45799</v>
      </c>
      <c r="C3824" t="s">
        <v>11</v>
      </c>
      <c r="D3824" s="2">
        <v>3424509.94</v>
      </c>
      <c r="E3824" s="2">
        <v>99000642.980000004</v>
      </c>
      <c r="F3824">
        <v>3.4590784836537027E-2</v>
      </c>
      <c r="G3824">
        <f>SUMIFS(Historico_Precos[Preço D0],Historico_Precos[Ativo],Historico_Posicoes[[#This Row],[Ativo]],Historico_Precos[Data],Historico_Posicoes[[#This Row],[Data]])</f>
        <v>38.979999999999997</v>
      </c>
    </row>
    <row r="3825" spans="1:7" x14ac:dyDescent="0.25">
      <c r="A3825" s="1" t="s">
        <v>24</v>
      </c>
      <c r="B3825" s="1">
        <v>45799</v>
      </c>
      <c r="C3825" t="s">
        <v>5</v>
      </c>
      <c r="D3825" s="2">
        <v>3634153.56</v>
      </c>
      <c r="E3825" s="2">
        <v>99000642.980000004</v>
      </c>
      <c r="F3825">
        <v>3.6708383406501385E-2</v>
      </c>
      <c r="G3825">
        <f>SUMIFS(Historico_Precos[Preço D0],Historico_Precos[Ativo],Historico_Posicoes[[#This Row],[Ativo]],Historico_Precos[Data],Historico_Posicoes[[#This Row],[Data]])</f>
        <v>53.19</v>
      </c>
    </row>
    <row r="3826" spans="1:7" x14ac:dyDescent="0.25">
      <c r="A3826" s="1" t="s">
        <v>24</v>
      </c>
      <c r="B3826" s="1">
        <v>45799</v>
      </c>
      <c r="C3826" t="s">
        <v>9</v>
      </c>
      <c r="D3826" s="2">
        <v>7368777.9199999999</v>
      </c>
      <c r="E3826" s="2">
        <v>99000642.980000004</v>
      </c>
      <c r="F3826">
        <v>7.443161678746503E-2</v>
      </c>
      <c r="G3826">
        <f>SUMIFS(Historico_Precos[Preço D0],Historico_Precos[Ativo],Historico_Posicoes[[#This Row],[Ativo]],Historico_Precos[Data],Historico_Posicoes[[#This Row],[Data]])</f>
        <v>41.44</v>
      </c>
    </row>
    <row r="3827" spans="1:7" x14ac:dyDescent="0.25">
      <c r="A3827" s="1" t="s">
        <v>24</v>
      </c>
      <c r="B3827" s="1">
        <v>45799</v>
      </c>
      <c r="C3827" t="s">
        <v>14</v>
      </c>
      <c r="D3827" s="2">
        <v>3059384.8569999998</v>
      </c>
      <c r="E3827" s="2">
        <v>99000642.980000004</v>
      </c>
      <c r="F3827">
        <v>3.090267663835328E-2</v>
      </c>
      <c r="G3827">
        <f>SUMIFS(Historico_Precos[Preço D0],Historico_Precos[Ativo],Historico_Posicoes[[#This Row],[Ativo]],Historico_Precos[Data],Historico_Posicoes[[#This Row],[Data]])</f>
        <v>29400.874519999998</v>
      </c>
    </row>
    <row r="3828" spans="1:7" x14ac:dyDescent="0.25">
      <c r="A3828" s="1" t="s">
        <v>24</v>
      </c>
      <c r="B3828" s="1">
        <v>45799</v>
      </c>
      <c r="C3828" t="s">
        <v>15</v>
      </c>
      <c r="D3828" s="2">
        <v>4828090.7529999996</v>
      </c>
      <c r="E3828" s="2">
        <v>99000642.980000004</v>
      </c>
      <c r="F3828">
        <v>4.8768276727004338E-2</v>
      </c>
      <c r="G3828">
        <f>SUMIFS(Historico_Precos[Preço D0],Historico_Precos[Ativo],Historico_Posicoes[[#This Row],[Ativo]],Historico_Precos[Data],Historico_Posicoes[[#This Row],[Data]])</f>
        <v>210.8596455</v>
      </c>
    </row>
    <row r="3829" spans="1:7" x14ac:dyDescent="0.25">
      <c r="A3829" s="1" t="s">
        <v>25</v>
      </c>
      <c r="B3829" s="1">
        <v>45799</v>
      </c>
      <c r="C3829" t="s">
        <v>7</v>
      </c>
      <c r="D3829" s="2">
        <v>14347586.76</v>
      </c>
      <c r="E3829" s="2">
        <v>236926402.80000001</v>
      </c>
      <c r="F3829">
        <v>6.0557145976303149E-2</v>
      </c>
      <c r="G3829">
        <f>SUMIFS(Historico_Precos[Preço D0],Historico_Precos[Ativo],Historico_Posicoes[[#This Row],[Ativo]],Historico_Precos[Data],Historico_Posicoes[[#This Row],[Data]])</f>
        <v>23.14</v>
      </c>
    </row>
    <row r="3830" spans="1:7" x14ac:dyDescent="0.25">
      <c r="A3830" s="1" t="s">
        <v>25</v>
      </c>
      <c r="B3830" s="1">
        <v>45799</v>
      </c>
      <c r="C3830" t="s">
        <v>10</v>
      </c>
      <c r="D3830" s="2">
        <v>11731750</v>
      </c>
      <c r="E3830" s="2">
        <v>236926402.80000001</v>
      </c>
      <c r="F3830">
        <v>4.9516431522000047E-2</v>
      </c>
      <c r="G3830">
        <f>SUMIFS(Historico_Precos[Preço D0],Historico_Precos[Ativo],Historico_Posicoes[[#This Row],[Ativo]],Historico_Precos[Data],Historico_Posicoes[[#This Row],[Data]])</f>
        <v>14.05</v>
      </c>
    </row>
    <row r="3831" spans="1:7" x14ac:dyDescent="0.25">
      <c r="A3831" s="1" t="s">
        <v>25</v>
      </c>
      <c r="B3831" s="1">
        <v>45799</v>
      </c>
      <c r="C3831" t="s">
        <v>3</v>
      </c>
      <c r="D3831" s="2">
        <v>14744867.02</v>
      </c>
      <c r="E3831" s="2">
        <v>236926402.80000001</v>
      </c>
      <c r="F3831">
        <v>6.2233954703844421E-2</v>
      </c>
      <c r="G3831">
        <f>SUMIFS(Historico_Precos[Preço D0],Historico_Precos[Ativo],Historico_Posicoes[[#This Row],[Ativo]],Historico_Precos[Data],Historico_Posicoes[[#This Row],[Data]])</f>
        <v>36.14</v>
      </c>
    </row>
    <row r="3832" spans="1:7" x14ac:dyDescent="0.25">
      <c r="A3832" s="1" t="s">
        <v>25</v>
      </c>
      <c r="B3832" s="1">
        <v>45799</v>
      </c>
      <c r="C3832" t="s">
        <v>6</v>
      </c>
      <c r="D3832" s="2">
        <v>7554810.4500000002</v>
      </c>
      <c r="E3832" s="2">
        <v>236926402.80000001</v>
      </c>
      <c r="F3832">
        <v>3.1886739344864606E-2</v>
      </c>
      <c r="G3832">
        <f>SUMIFS(Historico_Precos[Preço D0],Historico_Precos[Ativo],Historico_Posicoes[[#This Row],[Ativo]],Historico_Precos[Data],Historico_Posicoes[[#This Row],[Data]])</f>
        <v>18.149999999999999</v>
      </c>
    </row>
    <row r="3833" spans="1:7" x14ac:dyDescent="0.25">
      <c r="A3833" s="1" t="s">
        <v>25</v>
      </c>
      <c r="B3833" s="1">
        <v>45799</v>
      </c>
      <c r="C3833" t="s">
        <v>11</v>
      </c>
      <c r="D3833" s="2">
        <v>10538126.059999999</v>
      </c>
      <c r="E3833" s="2">
        <v>236926402.80000001</v>
      </c>
      <c r="F3833">
        <v>4.4478479120352382E-2</v>
      </c>
      <c r="G3833">
        <f>SUMIFS(Historico_Precos[Preço D0],Historico_Precos[Ativo],Historico_Posicoes[[#This Row],[Ativo]],Historico_Precos[Data],Historico_Posicoes[[#This Row],[Data]])</f>
        <v>38.979999999999997</v>
      </c>
    </row>
    <row r="3834" spans="1:7" x14ac:dyDescent="0.25">
      <c r="A3834" s="1" t="s">
        <v>25</v>
      </c>
      <c r="B3834" s="1">
        <v>45799</v>
      </c>
      <c r="C3834" t="s">
        <v>9</v>
      </c>
      <c r="D3834" s="2">
        <v>14787573.92</v>
      </c>
      <c r="E3834" s="2">
        <v>236926402.80000001</v>
      </c>
      <c r="F3834">
        <v>6.2414208569582012E-2</v>
      </c>
      <c r="G3834">
        <f>SUMIFS(Historico_Precos[Preço D0],Historico_Precos[Ativo],Historico_Posicoes[[#This Row],[Ativo]],Historico_Precos[Data],Historico_Posicoes[[#This Row],[Data]])</f>
        <v>41.44</v>
      </c>
    </row>
    <row r="3835" spans="1:7" x14ac:dyDescent="0.25">
      <c r="A3835" s="1" t="s">
        <v>25</v>
      </c>
      <c r="B3835" s="1">
        <v>45799</v>
      </c>
      <c r="C3835" t="s">
        <v>13</v>
      </c>
      <c r="D3835" s="2">
        <v>11108750.800000001</v>
      </c>
      <c r="E3835" s="2">
        <v>236926402.80000001</v>
      </c>
      <c r="F3835">
        <v>4.688692635652509E-2</v>
      </c>
      <c r="G3835">
        <f>SUMIFS(Historico_Precos[Preço D0],Historico_Precos[Ativo],Historico_Posicoes[[#This Row],[Ativo]],Historico_Precos[Data],Historico_Posicoes[[#This Row],[Data]])</f>
        <v>21.7</v>
      </c>
    </row>
    <row r="3836" spans="1:7" x14ac:dyDescent="0.25">
      <c r="A3836" s="1" t="s">
        <v>25</v>
      </c>
      <c r="B3836" s="1">
        <v>45799</v>
      </c>
      <c r="C3836" t="s">
        <v>12</v>
      </c>
      <c r="D3836" s="2">
        <v>5772792.4800000004</v>
      </c>
      <c r="E3836" s="2">
        <v>236926402.80000001</v>
      </c>
      <c r="F3836">
        <v>2.4365340509867398E-2</v>
      </c>
      <c r="G3836">
        <f>SUMIFS(Historico_Precos[Preço D0],Historico_Precos[Ativo],Historico_Posicoes[[#This Row],[Ativo]],Historico_Precos[Data],Historico_Posicoes[[#This Row],[Data]])</f>
        <v>39.619999999999997</v>
      </c>
    </row>
    <row r="3837" spans="1:7" x14ac:dyDescent="0.25">
      <c r="A3837" s="1" t="s">
        <v>25</v>
      </c>
      <c r="B3837" s="1">
        <v>45799</v>
      </c>
      <c r="C3837" t="s">
        <v>4</v>
      </c>
      <c r="D3837" s="2">
        <v>5114277</v>
      </c>
      <c r="E3837" s="2">
        <v>236926402.80000001</v>
      </c>
      <c r="F3837">
        <v>2.1585931072094087E-2</v>
      </c>
      <c r="G3837">
        <f>SUMIFS(Historico_Precos[Preço D0],Historico_Precos[Ativo],Historico_Posicoes[[#This Row],[Ativo]],Historico_Precos[Data],Historico_Posicoes[[#This Row],[Data]])</f>
        <v>115.97</v>
      </c>
    </row>
    <row r="3838" spans="1:7" x14ac:dyDescent="0.25">
      <c r="A3838" s="1" t="s">
        <v>25</v>
      </c>
      <c r="B3838" s="1">
        <v>45799</v>
      </c>
      <c r="C3838" t="s">
        <v>5</v>
      </c>
      <c r="D3838" s="2">
        <v>7063419.2400000002</v>
      </c>
      <c r="E3838" s="2">
        <v>236926402.80000001</v>
      </c>
      <c r="F3838">
        <v>2.9812714651150731E-2</v>
      </c>
      <c r="G3838">
        <f>SUMIFS(Historico_Precos[Preço D0],Historico_Precos[Ativo],Historico_Posicoes[[#This Row],[Ativo]],Historico_Precos[Data],Historico_Posicoes[[#This Row],[Data]])</f>
        <v>53.19</v>
      </c>
    </row>
    <row r="3839" spans="1:7" x14ac:dyDescent="0.25">
      <c r="A3839" s="1" t="s">
        <v>25</v>
      </c>
      <c r="B3839" s="1">
        <v>45799</v>
      </c>
      <c r="C3839" t="s">
        <v>8</v>
      </c>
      <c r="D3839" s="2">
        <v>8920853.7599999998</v>
      </c>
      <c r="E3839" s="2">
        <v>236926402.80000001</v>
      </c>
      <c r="F3839">
        <v>3.7652425624891135E-2</v>
      </c>
      <c r="G3839">
        <f>SUMIFS(Historico_Precos[Preço D0],Historico_Precos[Ativo],Historico_Posicoes[[#This Row],[Ativo]],Historico_Precos[Data],Historico_Posicoes[[#This Row],[Data]])</f>
        <v>19.11</v>
      </c>
    </row>
    <row r="3840" spans="1:7" x14ac:dyDescent="0.25">
      <c r="A3840" s="1" t="s">
        <v>25</v>
      </c>
      <c r="B3840" s="1">
        <v>45799</v>
      </c>
      <c r="C3840" t="s">
        <v>2</v>
      </c>
      <c r="D3840" s="2">
        <v>18828957.84</v>
      </c>
      <c r="E3840" s="2">
        <v>236926402.80000001</v>
      </c>
      <c r="F3840">
        <v>7.9471758391969308E-2</v>
      </c>
      <c r="G3840">
        <f>SUMIFS(Historico_Precos[Preço D0],Historico_Precos[Ativo],Historico_Posicoes[[#This Row],[Ativo]],Historico_Precos[Data],Historico_Posicoes[[#This Row],[Data]])</f>
        <v>46.97</v>
      </c>
    </row>
    <row r="3841" spans="1:7" x14ac:dyDescent="0.25">
      <c r="A3841" s="1" t="s">
        <v>24</v>
      </c>
      <c r="B3841" s="1">
        <v>45800</v>
      </c>
      <c r="C3841" t="s">
        <v>2</v>
      </c>
      <c r="D3841" s="2">
        <v>8825186.6999999993</v>
      </c>
      <c r="E3841" s="2">
        <v>99188260.230000004</v>
      </c>
      <c r="F3841">
        <v>8.8974105196884742E-2</v>
      </c>
      <c r="G3841">
        <f>SUMIFS(Historico_Precos[Preço D0],Historico_Precos[Ativo],Historico_Posicoes[[#This Row],[Ativo]],Historico_Precos[Data],Historico_Posicoes[[#This Row],[Data]])</f>
        <v>47.3</v>
      </c>
    </row>
    <row r="3842" spans="1:7" x14ac:dyDescent="0.25">
      <c r="A3842" s="1" t="s">
        <v>24</v>
      </c>
      <c r="B3842" s="1">
        <v>45800</v>
      </c>
      <c r="C3842" t="s">
        <v>4</v>
      </c>
      <c r="D3842" s="2">
        <v>3008442</v>
      </c>
      <c r="E3842" s="2">
        <v>99188260.230000004</v>
      </c>
      <c r="F3842">
        <v>3.0330625751716543E-2</v>
      </c>
      <c r="G3842">
        <f>SUMIFS(Historico_Precos[Preço D0],Historico_Precos[Ativo],Historico_Posicoes[[#This Row],[Ativo]],Historico_Precos[Data],Historico_Posicoes[[#This Row],[Data]])</f>
        <v>117.06</v>
      </c>
    </row>
    <row r="3843" spans="1:7" x14ac:dyDescent="0.25">
      <c r="A3843" s="1" t="s">
        <v>24</v>
      </c>
      <c r="B3843" s="1">
        <v>45800</v>
      </c>
      <c r="C3843" t="s">
        <v>8</v>
      </c>
      <c r="D3843" s="2">
        <v>4389630.7</v>
      </c>
      <c r="E3843" s="2">
        <v>99188260.230000004</v>
      </c>
      <c r="F3843">
        <v>4.4255546874410585E-2</v>
      </c>
      <c r="G3843">
        <f>SUMIFS(Historico_Precos[Preço D0],Historico_Precos[Ativo],Historico_Posicoes[[#This Row],[Ativo]],Historico_Precos[Data],Historico_Posicoes[[#This Row],[Data]])</f>
        <v>19.18</v>
      </c>
    </row>
    <row r="3844" spans="1:7" x14ac:dyDescent="0.25">
      <c r="A3844" s="1" t="s">
        <v>24</v>
      </c>
      <c r="B3844" s="1">
        <v>45800</v>
      </c>
      <c r="C3844" t="s">
        <v>15</v>
      </c>
      <c r="D3844" s="2">
        <v>4825241.4960000003</v>
      </c>
      <c r="E3844" s="2">
        <v>99188260.230000004</v>
      </c>
      <c r="F3844">
        <v>4.8647304477476672E-2</v>
      </c>
      <c r="G3844">
        <f>SUMIFS(Historico_Precos[Preço D0],Historico_Precos[Ativo],Historico_Posicoes[[#This Row],[Ativo]],Historico_Precos[Data],Historico_Posicoes[[#This Row],[Data]])</f>
        <v>211.38878399999999</v>
      </c>
    </row>
    <row r="3845" spans="1:7" x14ac:dyDescent="0.25">
      <c r="A3845" s="1" t="s">
        <v>24</v>
      </c>
      <c r="B3845" s="1">
        <v>45800</v>
      </c>
      <c r="C3845" t="s">
        <v>14</v>
      </c>
      <c r="D3845" s="2">
        <v>2950279.4249999998</v>
      </c>
      <c r="E3845" s="2">
        <v>99188260.230000004</v>
      </c>
      <c r="F3845">
        <v>2.9744240075981011E-2</v>
      </c>
      <c r="G3845">
        <f>SUMIFS(Historico_Precos[Preço D0],Historico_Precos[Ativo],Historico_Posicoes[[#This Row],[Ativo]],Historico_Precos[Data],Historico_Posicoes[[#This Row],[Data]])</f>
        <v>28440.296900000001</v>
      </c>
    </row>
    <row r="3846" spans="1:7" x14ac:dyDescent="0.25">
      <c r="A3846" s="1" t="s">
        <v>24</v>
      </c>
      <c r="B3846" s="1">
        <v>45800</v>
      </c>
      <c r="C3846" t="s">
        <v>6</v>
      </c>
      <c r="D3846" s="2">
        <v>3791624.76</v>
      </c>
      <c r="E3846" s="2">
        <v>99188260.230000004</v>
      </c>
      <c r="F3846">
        <v>3.8226547690300178E-2</v>
      </c>
      <c r="G3846">
        <f>SUMIFS(Historico_Precos[Preço D0],Historico_Precos[Ativo],Historico_Posicoes[[#This Row],[Ativo]],Historico_Precos[Data],Historico_Posicoes[[#This Row],[Data]])</f>
        <v>18.059999999999999</v>
      </c>
    </row>
    <row r="3847" spans="1:7" x14ac:dyDescent="0.25">
      <c r="A3847" s="1" t="s">
        <v>24</v>
      </c>
      <c r="B3847" s="1">
        <v>45800</v>
      </c>
      <c r="C3847" t="s">
        <v>10</v>
      </c>
      <c r="D3847" s="2">
        <v>5748769</v>
      </c>
      <c r="E3847" s="2">
        <v>99188260.230000004</v>
      </c>
      <c r="F3847">
        <v>5.7958159430053752E-2</v>
      </c>
      <c r="G3847">
        <f>SUMIFS(Historico_Precos[Preço D0],Historico_Precos[Ativo],Historico_Posicoes[[#This Row],[Ativo]],Historico_Precos[Data],Historico_Posicoes[[#This Row],[Data]])</f>
        <v>14.17</v>
      </c>
    </row>
    <row r="3848" spans="1:7" x14ac:dyDescent="0.25">
      <c r="A3848" s="1" t="s">
        <v>24</v>
      </c>
      <c r="B3848" s="1">
        <v>45800</v>
      </c>
      <c r="C3848" t="s">
        <v>11</v>
      </c>
      <c r="D3848" s="2">
        <v>3408696.4</v>
      </c>
      <c r="E3848" s="2">
        <v>99188260.230000004</v>
      </c>
      <c r="F3848">
        <v>3.436592588775967E-2</v>
      </c>
      <c r="G3848">
        <f>SUMIFS(Historico_Precos[Preço D0],Historico_Precos[Ativo],Historico_Posicoes[[#This Row],[Ativo]],Historico_Precos[Data],Historico_Posicoes[[#This Row],[Data]])</f>
        <v>38.799999999999997</v>
      </c>
    </row>
    <row r="3849" spans="1:7" x14ac:dyDescent="0.25">
      <c r="A3849" s="1" t="s">
        <v>24</v>
      </c>
      <c r="B3849" s="1">
        <v>45800</v>
      </c>
      <c r="C3849" t="s">
        <v>3</v>
      </c>
      <c r="D3849" s="2">
        <v>7495554.3399999999</v>
      </c>
      <c r="E3849" s="2">
        <v>99188260.230000004</v>
      </c>
      <c r="F3849">
        <v>7.5568966756944189E-2</v>
      </c>
      <c r="G3849">
        <f>SUMIFS(Historico_Precos[Preço D0],Historico_Precos[Ativo],Historico_Posicoes[[#This Row],[Ativo]],Historico_Precos[Data],Historico_Posicoes[[#This Row],[Data]])</f>
        <v>36.29</v>
      </c>
    </row>
    <row r="3850" spans="1:7" x14ac:dyDescent="0.25">
      <c r="A3850" s="1" t="s">
        <v>24</v>
      </c>
      <c r="B3850" s="1">
        <v>45800</v>
      </c>
      <c r="C3850" t="s">
        <v>5</v>
      </c>
      <c r="D3850" s="2">
        <v>3618439.04</v>
      </c>
      <c r="E3850" s="2">
        <v>99188260.230000004</v>
      </c>
      <c r="F3850">
        <v>3.6480517266957613E-2</v>
      </c>
      <c r="G3850">
        <f>SUMIFS(Historico_Precos[Preço D0],Historico_Precos[Ativo],Historico_Posicoes[[#This Row],[Ativo]],Historico_Precos[Data],Historico_Posicoes[[#This Row],[Data]])</f>
        <v>52.96</v>
      </c>
    </row>
    <row r="3851" spans="1:7" x14ac:dyDescent="0.25">
      <c r="A3851" s="1" t="s">
        <v>24</v>
      </c>
      <c r="B3851" s="1">
        <v>45800</v>
      </c>
      <c r="C3851" t="s">
        <v>13</v>
      </c>
      <c r="D3851" s="2">
        <v>5202442.22</v>
      </c>
      <c r="E3851" s="2">
        <v>99188260.230000004</v>
      </c>
      <c r="F3851">
        <v>5.2450181180075724E-2</v>
      </c>
      <c r="G3851">
        <f>SUMIFS(Historico_Precos[Preço D0],Historico_Precos[Ativo],Historico_Posicoes[[#This Row],[Ativo]],Historico_Precos[Data],Historico_Posicoes[[#This Row],[Data]])</f>
        <v>21.62</v>
      </c>
    </row>
    <row r="3852" spans="1:7" x14ac:dyDescent="0.25">
      <c r="A3852" s="1" t="s">
        <v>24</v>
      </c>
      <c r="B3852" s="1">
        <v>45800</v>
      </c>
      <c r="C3852" t="s">
        <v>7</v>
      </c>
      <c r="D3852" s="2">
        <v>6562911.3600000003</v>
      </c>
      <c r="E3852" s="2">
        <v>99188260.230000004</v>
      </c>
      <c r="F3852">
        <v>6.6166211049390036E-2</v>
      </c>
      <c r="G3852">
        <f>SUMIFS(Historico_Precos[Preço D0],Historico_Precos[Ativo],Historico_Posicoes[[#This Row],[Ativo]],Historico_Precos[Data],Historico_Posicoes[[#This Row],[Data]])</f>
        <v>23.28</v>
      </c>
    </row>
    <row r="3853" spans="1:7" x14ac:dyDescent="0.25">
      <c r="A3853" s="1" t="s">
        <v>24</v>
      </c>
      <c r="B3853" s="1">
        <v>45800</v>
      </c>
      <c r="C3853" t="s">
        <v>9</v>
      </c>
      <c r="D3853" s="2">
        <v>7415010.5999999996</v>
      </c>
      <c r="E3853" s="2">
        <v>99188260.230000004</v>
      </c>
      <c r="F3853">
        <v>7.475693779491549E-2</v>
      </c>
      <c r="G3853">
        <f>SUMIFS(Historico_Precos[Preço D0],Historico_Precos[Ativo],Historico_Posicoes[[#This Row],[Ativo]],Historico_Precos[Data],Historico_Posicoes[[#This Row],[Data]])</f>
        <v>41.7</v>
      </c>
    </row>
    <row r="3854" spans="1:7" x14ac:dyDescent="0.25">
      <c r="A3854" s="1" t="s">
        <v>24</v>
      </c>
      <c r="B3854" s="1">
        <v>45800</v>
      </c>
      <c r="C3854" t="s">
        <v>12</v>
      </c>
      <c r="D3854" s="2">
        <v>2675582.2799999998</v>
      </c>
      <c r="E3854" s="2">
        <v>99188260.230000004</v>
      </c>
      <c r="F3854">
        <v>2.6974787881104058E-2</v>
      </c>
      <c r="G3854">
        <f>SUMIFS(Historico_Precos[Preço D0],Historico_Precos[Ativo],Historico_Posicoes[[#This Row],[Ativo]],Historico_Precos[Data],Historico_Posicoes[[#This Row],[Data]])</f>
        <v>39.69</v>
      </c>
    </row>
    <row r="3855" spans="1:7" x14ac:dyDescent="0.25">
      <c r="A3855" s="1" t="s">
        <v>25</v>
      </c>
      <c r="B3855" s="1">
        <v>45800</v>
      </c>
      <c r="C3855" t="s">
        <v>13</v>
      </c>
      <c r="D3855" s="2">
        <v>11067796.880000001</v>
      </c>
      <c r="E3855" s="2">
        <v>236969730.33000001</v>
      </c>
      <c r="F3855">
        <v>4.6705530130735161E-2</v>
      </c>
      <c r="G3855">
        <f>SUMIFS(Historico_Precos[Preço D0],Historico_Precos[Ativo],Historico_Posicoes[[#This Row],[Ativo]],Historico_Precos[Data],Historico_Posicoes[[#This Row],[Data]])</f>
        <v>21.62</v>
      </c>
    </row>
    <row r="3856" spans="1:7" x14ac:dyDescent="0.25">
      <c r="A3856" s="1" t="s">
        <v>25</v>
      </c>
      <c r="B3856" s="1">
        <v>45800</v>
      </c>
      <c r="C3856" t="s">
        <v>4</v>
      </c>
      <c r="D3856" s="2">
        <v>5162346</v>
      </c>
      <c r="E3856" s="2">
        <v>236969730.33000001</v>
      </c>
      <c r="F3856">
        <v>2.1784832994539028E-2</v>
      </c>
      <c r="G3856">
        <f>SUMIFS(Historico_Precos[Preço D0],Historico_Precos[Ativo],Historico_Posicoes[[#This Row],[Ativo]],Historico_Precos[Data],Historico_Posicoes[[#This Row],[Data]])</f>
        <v>117.06</v>
      </c>
    </row>
    <row r="3857" spans="1:7" x14ac:dyDescent="0.25">
      <c r="A3857" s="1" t="s">
        <v>25</v>
      </c>
      <c r="B3857" s="1">
        <v>45800</v>
      </c>
      <c r="C3857" t="s">
        <v>2</v>
      </c>
      <c r="D3857" s="2">
        <v>18961245.600000001</v>
      </c>
      <c r="E3857" s="2">
        <v>236969730.33000001</v>
      </c>
      <c r="F3857">
        <v>8.0015475282834203E-2</v>
      </c>
      <c r="G3857">
        <f>SUMIFS(Historico_Precos[Preço D0],Historico_Precos[Ativo],Historico_Posicoes[[#This Row],[Ativo]],Historico_Precos[Data],Historico_Posicoes[[#This Row],[Data]])</f>
        <v>47.3</v>
      </c>
    </row>
    <row r="3858" spans="1:7" x14ac:dyDescent="0.25">
      <c r="A3858" s="1" t="s">
        <v>25</v>
      </c>
      <c r="B3858" s="1">
        <v>45800</v>
      </c>
      <c r="C3858" t="s">
        <v>6</v>
      </c>
      <c r="D3858" s="2">
        <v>7517348.5800000001</v>
      </c>
      <c r="E3858" s="2">
        <v>236969730.33000001</v>
      </c>
      <c r="F3858">
        <v>3.1722822022591107E-2</v>
      </c>
      <c r="G3858">
        <f>SUMIFS(Historico_Precos[Preço D0],Historico_Precos[Ativo],Historico_Posicoes[[#This Row],[Ativo]],Historico_Precos[Data],Historico_Posicoes[[#This Row],[Data]])</f>
        <v>18.059999999999999</v>
      </c>
    </row>
    <row r="3859" spans="1:7" x14ac:dyDescent="0.25">
      <c r="A3859" s="1" t="s">
        <v>25</v>
      </c>
      <c r="B3859" s="1">
        <v>45800</v>
      </c>
      <c r="C3859" t="s">
        <v>8</v>
      </c>
      <c r="D3859" s="2">
        <v>8953530.8800000008</v>
      </c>
      <c r="E3859" s="2">
        <v>236969730.33000001</v>
      </c>
      <c r="F3859">
        <v>3.7783437013374943E-2</v>
      </c>
      <c r="G3859">
        <f>SUMIFS(Historico_Precos[Preço D0],Historico_Precos[Ativo],Historico_Posicoes[[#This Row],[Ativo]],Historico_Precos[Data],Historico_Posicoes[[#This Row],[Data]])</f>
        <v>19.18</v>
      </c>
    </row>
    <row r="3860" spans="1:7" x14ac:dyDescent="0.25">
      <c r="A3860" s="1" t="s">
        <v>25</v>
      </c>
      <c r="B3860" s="1">
        <v>45800</v>
      </c>
      <c r="C3860" t="s">
        <v>12</v>
      </c>
      <c r="D3860" s="2">
        <v>5782991.7599999998</v>
      </c>
      <c r="E3860" s="2">
        <v>236969730.33000001</v>
      </c>
      <c r="F3860">
        <v>2.4403925986440141E-2</v>
      </c>
      <c r="G3860">
        <f>SUMIFS(Historico_Precos[Preço D0],Historico_Precos[Ativo],Historico_Posicoes[[#This Row],[Ativo]],Historico_Precos[Data],Historico_Posicoes[[#This Row],[Data]])</f>
        <v>39.69</v>
      </c>
    </row>
    <row r="3861" spans="1:7" x14ac:dyDescent="0.25">
      <c r="A3861" s="1" t="s">
        <v>25</v>
      </c>
      <c r="B3861" s="1">
        <v>45800</v>
      </c>
      <c r="C3861" t="s">
        <v>5</v>
      </c>
      <c r="D3861" s="2">
        <v>7032876.1600000001</v>
      </c>
      <c r="E3861" s="2">
        <v>236969730.33000001</v>
      </c>
      <c r="F3861">
        <v>2.9678373479204018E-2</v>
      </c>
      <c r="G3861">
        <f>SUMIFS(Historico_Precos[Preço D0],Historico_Precos[Ativo],Historico_Posicoes[[#This Row],[Ativo]],Historico_Precos[Data],Historico_Posicoes[[#This Row],[Data]])</f>
        <v>52.96</v>
      </c>
    </row>
    <row r="3862" spans="1:7" x14ac:dyDescent="0.25">
      <c r="A3862" s="1" t="s">
        <v>25</v>
      </c>
      <c r="B3862" s="1">
        <v>45800</v>
      </c>
      <c r="C3862" t="s">
        <v>7</v>
      </c>
      <c r="D3862" s="2">
        <v>14317991.52</v>
      </c>
      <c r="E3862" s="2">
        <v>236969730.33000001</v>
      </c>
      <c r="F3862">
        <v>6.0421183330297112E-2</v>
      </c>
      <c r="G3862">
        <f>SUMIFS(Historico_Precos[Preço D0],Historico_Precos[Ativo],Historico_Posicoes[[#This Row],[Ativo]],Historico_Precos[Data],Historico_Posicoes[[#This Row],[Data]])</f>
        <v>23.28</v>
      </c>
    </row>
    <row r="3863" spans="1:7" x14ac:dyDescent="0.25">
      <c r="A3863" s="1" t="s">
        <v>25</v>
      </c>
      <c r="B3863" s="1">
        <v>45800</v>
      </c>
      <c r="C3863" t="s">
        <v>10</v>
      </c>
      <c r="D3863" s="2">
        <v>11831950</v>
      </c>
      <c r="E3863" s="2">
        <v>236969730.33000001</v>
      </c>
      <c r="F3863">
        <v>4.9930216756051617E-2</v>
      </c>
      <c r="G3863">
        <f>SUMIFS(Historico_Precos[Preço D0],Historico_Precos[Ativo],Historico_Posicoes[[#This Row],[Ativo]],Historico_Precos[Data],Historico_Posicoes[[#This Row],[Data]])</f>
        <v>14.17</v>
      </c>
    </row>
    <row r="3864" spans="1:7" x14ac:dyDescent="0.25">
      <c r="A3864" s="1" t="s">
        <v>25</v>
      </c>
      <c r="B3864" s="1">
        <v>45800</v>
      </c>
      <c r="C3864" t="s">
        <v>11</v>
      </c>
      <c r="D3864" s="2">
        <v>10489463.6</v>
      </c>
      <c r="E3864" s="2">
        <v>236969730.33000001</v>
      </c>
      <c r="F3864">
        <v>4.426499361497585E-2</v>
      </c>
      <c r="G3864">
        <f>SUMIFS(Historico_Precos[Preço D0],Historico_Precos[Ativo],Historico_Posicoes[[#This Row],[Ativo]],Historico_Precos[Data],Historico_Posicoes[[#This Row],[Data]])</f>
        <v>38.799999999999997</v>
      </c>
    </row>
    <row r="3865" spans="1:7" x14ac:dyDescent="0.25">
      <c r="A3865" s="1" t="s">
        <v>25</v>
      </c>
      <c r="B3865" s="1">
        <v>45800</v>
      </c>
      <c r="C3865" t="s">
        <v>9</v>
      </c>
      <c r="D3865" s="2">
        <v>14880353.1</v>
      </c>
      <c r="E3865" s="2">
        <v>236969730.33000001</v>
      </c>
      <c r="F3865">
        <v>6.279432009851163E-2</v>
      </c>
      <c r="G3865">
        <f>SUMIFS(Historico_Precos[Preço D0],Historico_Precos[Ativo],Historico_Posicoes[[#This Row],[Ativo]],Historico_Precos[Data],Historico_Posicoes[[#This Row],[Data]])</f>
        <v>41.7</v>
      </c>
    </row>
    <row r="3866" spans="1:7" x14ac:dyDescent="0.25">
      <c r="A3866" s="1" t="s">
        <v>25</v>
      </c>
      <c r="B3866" s="1">
        <v>45800</v>
      </c>
      <c r="C3866" t="s">
        <v>3</v>
      </c>
      <c r="D3866" s="2">
        <v>14806065.970000001</v>
      </c>
      <c r="E3866" s="2">
        <v>236969730.33000001</v>
      </c>
      <c r="F3866">
        <v>6.2480832253897257E-2</v>
      </c>
      <c r="G3866">
        <f>SUMIFS(Historico_Precos[Preço D0],Historico_Precos[Ativo],Historico_Posicoes[[#This Row],[Ativo]],Historico_Precos[Data],Historico_Posicoes[[#This Row],[Data]])</f>
        <v>36.29</v>
      </c>
    </row>
    <row r="3867" spans="1:7" x14ac:dyDescent="0.25">
      <c r="A3867" s="1" t="s">
        <v>26</v>
      </c>
      <c r="B3867" s="1">
        <v>45800</v>
      </c>
      <c r="C3867" t="s">
        <v>7</v>
      </c>
      <c r="D3867" s="2">
        <v>173175892.59999999</v>
      </c>
      <c r="E3867" s="2">
        <v>2475120012.8699999</v>
      </c>
      <c r="F3867">
        <v>6.9966664929186878E-2</v>
      </c>
      <c r="G3867">
        <f>SUMIFS(Historico_Precos[Preço D0],Historico_Precos[Ativo],Historico_Posicoes[[#This Row],[Ativo]],Historico_Precos[Data],Historico_Posicoes[[#This Row],[Data]])</f>
        <v>23.28</v>
      </c>
    </row>
    <row r="3868" spans="1:7" x14ac:dyDescent="0.25">
      <c r="A3868" s="1" t="s">
        <v>26</v>
      </c>
      <c r="B3868" s="1">
        <v>45800</v>
      </c>
      <c r="C3868" t="s">
        <v>2</v>
      </c>
      <c r="D3868" s="2">
        <v>246347860</v>
      </c>
      <c r="E3868" s="2">
        <v>2475120012.8699999</v>
      </c>
      <c r="F3868">
        <v>9.9529662690719334E-2</v>
      </c>
      <c r="G3868">
        <f>SUMIFS(Historico_Precos[Preço D0],Historico_Precos[Ativo],Historico_Posicoes[[#This Row],[Ativo]],Historico_Precos[Data],Historico_Posicoes[[#This Row],[Data]])</f>
        <v>47.3</v>
      </c>
    </row>
    <row r="3869" spans="1:7" x14ac:dyDescent="0.25">
      <c r="A3869" s="1" t="s">
        <v>26</v>
      </c>
      <c r="B3869" s="1">
        <v>45800</v>
      </c>
      <c r="C3869" t="s">
        <v>10</v>
      </c>
      <c r="D3869" s="2">
        <v>149290869</v>
      </c>
      <c r="E3869" s="2">
        <v>2475120012.8699999</v>
      </c>
      <c r="F3869">
        <v>6.0316618274558455E-2</v>
      </c>
      <c r="G3869">
        <f>SUMIFS(Historico_Precos[Preço D0],Historico_Precos[Ativo],Historico_Posicoes[[#This Row],[Ativo]],Historico_Precos[Data],Historico_Posicoes[[#This Row],[Data]])</f>
        <v>14.17</v>
      </c>
    </row>
    <row r="3870" spans="1:7" x14ac:dyDescent="0.25">
      <c r="A3870" s="1" t="s">
        <v>26</v>
      </c>
      <c r="B3870" s="1">
        <v>45800</v>
      </c>
      <c r="C3870" t="s">
        <v>14</v>
      </c>
      <c r="D3870" s="2">
        <v>165287092.40000001</v>
      </c>
      <c r="E3870" s="2">
        <v>2475120012.8699999</v>
      </c>
      <c r="F3870">
        <v>6.6779425458381336E-2</v>
      </c>
      <c r="G3870">
        <f>SUMIFS(Historico_Precos[Preço D0],Historico_Precos[Ativo],Historico_Posicoes[[#This Row],[Ativo]],Historico_Precos[Data],Historico_Posicoes[[#This Row],[Data]])</f>
        <v>28440.296900000001</v>
      </c>
    </row>
    <row r="3871" spans="1:7" x14ac:dyDescent="0.25">
      <c r="A3871" s="1" t="s">
        <v>26</v>
      </c>
      <c r="B3871" s="1">
        <v>45800</v>
      </c>
      <c r="C3871" t="s">
        <v>15</v>
      </c>
      <c r="D3871" s="2">
        <v>126264222.40000001</v>
      </c>
      <c r="E3871" s="2">
        <v>2475120012.8699999</v>
      </c>
      <c r="F3871">
        <v>5.1013373793374825E-2</v>
      </c>
      <c r="G3871">
        <f>SUMIFS(Historico_Precos[Preço D0],Historico_Precos[Ativo],Historico_Posicoes[[#This Row],[Ativo]],Historico_Precos[Data],Historico_Posicoes[[#This Row],[Data]])</f>
        <v>211.38878399999999</v>
      </c>
    </row>
    <row r="3872" spans="1:7" x14ac:dyDescent="0.25">
      <c r="A3872" s="1" t="s">
        <v>26</v>
      </c>
      <c r="B3872" s="1">
        <v>45800</v>
      </c>
      <c r="C3872" t="s">
        <v>12</v>
      </c>
      <c r="D3872" s="2">
        <v>71554044.870000005</v>
      </c>
      <c r="E3872" s="2">
        <v>2475120012.8699999</v>
      </c>
      <c r="F3872">
        <v>2.8909323385507377E-2</v>
      </c>
      <c r="G3872">
        <f>SUMIFS(Historico_Precos[Preço D0],Historico_Precos[Ativo],Historico_Posicoes[[#This Row],[Ativo]],Historico_Precos[Data],Historico_Posicoes[[#This Row],[Data]])</f>
        <v>39.69</v>
      </c>
    </row>
    <row r="3873" spans="1:7" x14ac:dyDescent="0.25">
      <c r="A3873" s="1" t="s">
        <v>26</v>
      </c>
      <c r="B3873" s="1">
        <v>45800</v>
      </c>
      <c r="C3873" t="s">
        <v>3</v>
      </c>
      <c r="D3873" s="2">
        <v>195002391.59999999</v>
      </c>
      <c r="E3873" s="2">
        <v>2475120012.8699999</v>
      </c>
      <c r="F3873">
        <v>7.87850248012366E-2</v>
      </c>
      <c r="G3873">
        <f>SUMIFS(Historico_Precos[Preço D0],Historico_Precos[Ativo],Historico_Posicoes[[#This Row],[Ativo]],Historico_Precos[Data],Historico_Posicoes[[#This Row],[Data]])</f>
        <v>36.29</v>
      </c>
    </row>
    <row r="3874" spans="1:7" x14ac:dyDescent="0.25">
      <c r="A3874" s="1" t="s">
        <v>26</v>
      </c>
      <c r="B3874" s="1">
        <v>45800</v>
      </c>
      <c r="C3874" t="s">
        <v>4</v>
      </c>
      <c r="D3874" s="2">
        <v>84881493.659999996</v>
      </c>
      <c r="E3874" s="2">
        <v>2475120012.8699999</v>
      </c>
      <c r="F3874">
        <v>3.4293890081546603E-2</v>
      </c>
      <c r="G3874">
        <f>SUMIFS(Historico_Precos[Preço D0],Historico_Precos[Ativo],Historico_Posicoes[[#This Row],[Ativo]],Historico_Precos[Data],Historico_Posicoes[[#This Row],[Data]])</f>
        <v>117.06</v>
      </c>
    </row>
    <row r="3875" spans="1:7" x14ac:dyDescent="0.25">
      <c r="A3875" s="1" t="s">
        <v>26</v>
      </c>
      <c r="B3875" s="1">
        <v>45800</v>
      </c>
      <c r="C3875" t="s">
        <v>5</v>
      </c>
      <c r="D3875" s="2">
        <v>92907780.959999993</v>
      </c>
      <c r="E3875" s="2">
        <v>2475120012.8699999</v>
      </c>
      <c r="F3875">
        <v>3.7536677202278261E-2</v>
      </c>
      <c r="G3875">
        <f>SUMIFS(Historico_Precos[Preço D0],Historico_Precos[Ativo],Historico_Posicoes[[#This Row],[Ativo]],Historico_Precos[Data],Historico_Posicoes[[#This Row],[Data]])</f>
        <v>52.96</v>
      </c>
    </row>
    <row r="3876" spans="1:7" x14ac:dyDescent="0.25">
      <c r="A3876" s="1" t="s">
        <v>26</v>
      </c>
      <c r="B3876" s="1">
        <v>45800</v>
      </c>
      <c r="C3876" t="s">
        <v>8</v>
      </c>
      <c r="D3876" s="2">
        <v>115715241.59999999</v>
      </c>
      <c r="E3876" s="2">
        <v>2475120012.8699999</v>
      </c>
      <c r="F3876">
        <v>4.67513659936932E-2</v>
      </c>
      <c r="G3876">
        <f>SUMIFS(Historico_Precos[Preço D0],Historico_Precos[Ativo],Historico_Posicoes[[#This Row],[Ativo]],Historico_Precos[Data],Historico_Posicoes[[#This Row],[Data]])</f>
        <v>19.18</v>
      </c>
    </row>
    <row r="3877" spans="1:7" x14ac:dyDescent="0.25">
      <c r="A3877" s="1" t="s">
        <v>26</v>
      </c>
      <c r="B3877" s="1">
        <v>45800</v>
      </c>
      <c r="C3877" t="s">
        <v>13</v>
      </c>
      <c r="D3877" s="2">
        <v>134895741.5</v>
      </c>
      <c r="E3877" s="2">
        <v>2475120012.8699999</v>
      </c>
      <c r="F3877">
        <v>5.4500687158027153E-2</v>
      </c>
      <c r="G3877">
        <f>SUMIFS(Historico_Precos[Preço D0],Historico_Precos[Ativo],Historico_Posicoes[[#This Row],[Ativo]],Historico_Precos[Data],Historico_Posicoes[[#This Row],[Data]])</f>
        <v>21.62</v>
      </c>
    </row>
    <row r="3878" spans="1:7" x14ac:dyDescent="0.25">
      <c r="A3878" s="1" t="s">
        <v>26</v>
      </c>
      <c r="B3878" s="1">
        <v>45800</v>
      </c>
      <c r="C3878" t="s">
        <v>6</v>
      </c>
      <c r="D3878" s="2">
        <v>99169573.019999996</v>
      </c>
      <c r="E3878" s="2">
        <v>2475120012.8699999</v>
      </c>
      <c r="F3878">
        <v>4.0066571521519455E-2</v>
      </c>
      <c r="G3878">
        <f>SUMIFS(Historico_Precos[Preço D0],Historico_Precos[Ativo],Historico_Posicoes[[#This Row],[Ativo]],Historico_Precos[Data],Historico_Posicoes[[#This Row],[Data]])</f>
        <v>18.059999999999999</v>
      </c>
    </row>
    <row r="3879" spans="1:7" x14ac:dyDescent="0.25">
      <c r="A3879" s="1" t="s">
        <v>25</v>
      </c>
      <c r="B3879" s="1">
        <v>45800</v>
      </c>
      <c r="C3879" t="s">
        <v>14</v>
      </c>
      <c r="D3879" s="2">
        <v>6553024.4915999994</v>
      </c>
      <c r="E3879" s="2">
        <v>236969730.33000001</v>
      </c>
      <c r="F3879">
        <v>2.765342426846825E-2</v>
      </c>
      <c r="G3879">
        <f>SUMIFS(Historico_Precos[Preço D0],Historico_Precos[Ativo],Historico_Posicoes[[#This Row],[Ativo]],Historico_Precos[Data],Historico_Posicoes[[#This Row],[Data]])</f>
        <v>28440.296900000001</v>
      </c>
    </row>
    <row r="3880" spans="1:7" x14ac:dyDescent="0.25">
      <c r="A3880" s="1" t="s">
        <v>25</v>
      </c>
      <c r="B3880" s="1">
        <v>45800</v>
      </c>
      <c r="C3880" t="s">
        <v>15</v>
      </c>
      <c r="D3880" s="2">
        <v>10540489.084899999</v>
      </c>
      <c r="E3880" s="2">
        <v>236969730.33000001</v>
      </c>
      <c r="F3880">
        <v>4.4480318520941448E-2</v>
      </c>
      <c r="G3880">
        <f>SUMIFS(Historico_Precos[Preço D0],Historico_Precos[Ativo],Historico_Posicoes[[#This Row],[Ativo]],Historico_Precos[Data],Historico_Posicoes[[#This Row],[Data]])</f>
        <v>211.38878399999999</v>
      </c>
    </row>
    <row r="3881" spans="1:7" x14ac:dyDescent="0.25">
      <c r="A3881" s="1" t="s">
        <v>24</v>
      </c>
      <c r="B3881" s="1">
        <v>45803</v>
      </c>
      <c r="C3881" t="s">
        <v>15</v>
      </c>
      <c r="D3881" s="2">
        <v>4839318.2089999998</v>
      </c>
      <c r="E3881" s="2">
        <v>99766120.640000001</v>
      </c>
      <c r="F3881">
        <v>4.850662908365843E-2</v>
      </c>
      <c r="G3881">
        <f>SUMIFS(Historico_Precos[Preço D0],Historico_Precos[Ativo],Historico_Posicoes[[#This Row],[Ativo]],Historico_Precos[Data],Historico_Posicoes[[#This Row],[Data]])</f>
        <v>211.32168000000001</v>
      </c>
    </row>
    <row r="3882" spans="1:7" x14ac:dyDescent="0.25">
      <c r="A3882" s="1" t="s">
        <v>24</v>
      </c>
      <c r="B3882" s="1">
        <v>45803</v>
      </c>
      <c r="C3882" t="s">
        <v>14</v>
      </c>
      <c r="D3882" s="2">
        <v>2958886.298</v>
      </c>
      <c r="E3882" s="2">
        <v>99766120.640000001</v>
      </c>
      <c r="F3882">
        <v>2.9658227452553376E-2</v>
      </c>
      <c r="G3882">
        <f>SUMIFS(Historico_Precos[Preço D0],Historico_Precos[Ativo],Historico_Posicoes[[#This Row],[Ativo]],Historico_Precos[Data],Historico_Posicoes[[#This Row],[Data]])</f>
        <v>28431.26871</v>
      </c>
    </row>
    <row r="3883" spans="1:7" x14ac:dyDescent="0.25">
      <c r="A3883" s="1" t="s">
        <v>24</v>
      </c>
      <c r="B3883" s="1">
        <v>45803</v>
      </c>
      <c r="C3883" t="s">
        <v>13</v>
      </c>
      <c r="D3883" s="2">
        <v>5214473.7699999996</v>
      </c>
      <c r="E3883" s="2">
        <v>99766120.640000001</v>
      </c>
      <c r="F3883">
        <v>5.2266979376857925E-2</v>
      </c>
      <c r="G3883">
        <f>SUMIFS(Historico_Precos[Preço D0],Historico_Precos[Ativo],Historico_Posicoes[[#This Row],[Ativo]],Historico_Precos[Data],Historico_Posicoes[[#This Row],[Data]])</f>
        <v>21.67</v>
      </c>
    </row>
    <row r="3884" spans="1:7" x14ac:dyDescent="0.25">
      <c r="A3884" s="1" t="s">
        <v>24</v>
      </c>
      <c r="B3884" s="1">
        <v>45803</v>
      </c>
      <c r="C3884" t="s">
        <v>2</v>
      </c>
      <c r="D3884" s="2">
        <v>8868099.8699999992</v>
      </c>
      <c r="E3884" s="2">
        <v>99766120.640000001</v>
      </c>
      <c r="F3884">
        <v>8.8888891470482248E-2</v>
      </c>
      <c r="G3884">
        <f>SUMIFS(Historico_Precos[Preço D0],Historico_Precos[Ativo],Historico_Posicoes[[#This Row],[Ativo]],Historico_Precos[Data],Historico_Posicoes[[#This Row],[Data]])</f>
        <v>47.53</v>
      </c>
    </row>
    <row r="3885" spans="1:7" x14ac:dyDescent="0.25">
      <c r="A3885" s="1" t="s">
        <v>24</v>
      </c>
      <c r="B3885" s="1">
        <v>45803</v>
      </c>
      <c r="C3885" t="s">
        <v>4</v>
      </c>
      <c r="D3885" s="2">
        <v>3044679</v>
      </c>
      <c r="E3885" s="2">
        <v>99766120.640000001</v>
      </c>
      <c r="F3885">
        <v>3.0518165690600917E-2</v>
      </c>
      <c r="G3885">
        <f>SUMIFS(Historico_Precos[Preço D0],Historico_Precos[Ativo],Historico_Posicoes[[#This Row],[Ativo]],Historico_Precos[Data],Historico_Posicoes[[#This Row],[Data]])</f>
        <v>118.47</v>
      </c>
    </row>
    <row r="3886" spans="1:7" x14ac:dyDescent="0.25">
      <c r="A3886" s="1" t="s">
        <v>24</v>
      </c>
      <c r="B3886" s="1">
        <v>45803</v>
      </c>
      <c r="C3886" t="s">
        <v>6</v>
      </c>
      <c r="D3886" s="2">
        <v>3896597.76</v>
      </c>
      <c r="E3886" s="2">
        <v>99766120.640000001</v>
      </c>
      <c r="F3886">
        <v>3.9057324620856378E-2</v>
      </c>
      <c r="G3886">
        <f>SUMIFS(Historico_Precos[Preço D0],Historico_Precos[Ativo],Historico_Posicoes[[#This Row],[Ativo]],Historico_Precos[Data],Historico_Posicoes[[#This Row],[Data]])</f>
        <v>18.559999999999999</v>
      </c>
    </row>
    <row r="3887" spans="1:7" x14ac:dyDescent="0.25">
      <c r="A3887" s="1" t="s">
        <v>24</v>
      </c>
      <c r="B3887" s="1">
        <v>45803</v>
      </c>
      <c r="C3887" t="s">
        <v>3</v>
      </c>
      <c r="D3887" s="2">
        <v>7532732.6200000001</v>
      </c>
      <c r="E3887" s="2">
        <v>99766120.640000001</v>
      </c>
      <c r="F3887">
        <v>7.5503914271473072E-2</v>
      </c>
      <c r="G3887">
        <f>SUMIFS(Historico_Precos[Preço D0],Historico_Precos[Ativo],Historico_Posicoes[[#This Row],[Ativo]],Historico_Precos[Data],Historico_Posicoes[[#This Row],[Data]])</f>
        <v>36.47</v>
      </c>
    </row>
    <row r="3888" spans="1:7" x14ac:dyDescent="0.25">
      <c r="A3888" s="1" t="s">
        <v>24</v>
      </c>
      <c r="B3888" s="1">
        <v>45803</v>
      </c>
      <c r="C3888" t="s">
        <v>12</v>
      </c>
      <c r="D3888" s="2">
        <v>2693109.4</v>
      </c>
      <c r="E3888" s="2">
        <v>99766120.640000001</v>
      </c>
      <c r="F3888">
        <v>2.6994227927513808E-2</v>
      </c>
      <c r="G3888">
        <f>SUMIFS(Historico_Precos[Preço D0],Historico_Precos[Ativo],Historico_Posicoes[[#This Row],[Ativo]],Historico_Precos[Data],Historico_Posicoes[[#This Row],[Data]])</f>
        <v>39.950000000000003</v>
      </c>
    </row>
    <row r="3889" spans="1:7" x14ac:dyDescent="0.25">
      <c r="A3889" s="1" t="s">
        <v>24</v>
      </c>
      <c r="B3889" s="1">
        <v>45803</v>
      </c>
      <c r="C3889" t="s">
        <v>9</v>
      </c>
      <c r="D3889" s="2">
        <v>7420345.1399999997</v>
      </c>
      <c r="E3889" s="2">
        <v>99766120.640000001</v>
      </c>
      <c r="F3889">
        <v>7.4377404798326927E-2</v>
      </c>
      <c r="G3889">
        <f>SUMIFS(Historico_Precos[Preço D0],Historico_Precos[Ativo],Historico_Posicoes[[#This Row],[Ativo]],Historico_Precos[Data],Historico_Posicoes[[#This Row],[Data]])</f>
        <v>41.73</v>
      </c>
    </row>
    <row r="3890" spans="1:7" x14ac:dyDescent="0.25">
      <c r="A3890" s="1" t="s">
        <v>24</v>
      </c>
      <c r="B3890" s="1">
        <v>45803</v>
      </c>
      <c r="C3890" t="s">
        <v>7</v>
      </c>
      <c r="D3890" s="2">
        <v>6647484.96</v>
      </c>
      <c r="E3890" s="2">
        <v>99766120.640000001</v>
      </c>
      <c r="F3890">
        <v>6.6630685019687663E-2</v>
      </c>
      <c r="G3890">
        <f>SUMIFS(Historico_Precos[Preço D0],Historico_Precos[Ativo],Historico_Posicoes[[#This Row],[Ativo]],Historico_Precos[Data],Historico_Posicoes[[#This Row],[Data]])</f>
        <v>23.58</v>
      </c>
    </row>
    <row r="3891" spans="1:7" x14ac:dyDescent="0.25">
      <c r="A3891" s="1" t="s">
        <v>24</v>
      </c>
      <c r="B3891" s="1">
        <v>45803</v>
      </c>
      <c r="C3891" t="s">
        <v>10</v>
      </c>
      <c r="D3891" s="2">
        <v>5716313</v>
      </c>
      <c r="E3891" s="2">
        <v>99766120.640000001</v>
      </c>
      <c r="F3891">
        <v>5.7297136175385316E-2</v>
      </c>
      <c r="G3891">
        <f>SUMIFS(Historico_Precos[Preço D0],Historico_Precos[Ativo],Historico_Posicoes[[#This Row],[Ativo]],Historico_Precos[Data],Historico_Posicoes[[#This Row],[Data]])</f>
        <v>14.09</v>
      </c>
    </row>
    <row r="3892" spans="1:7" x14ac:dyDescent="0.25">
      <c r="A3892" s="1" t="s">
        <v>24</v>
      </c>
      <c r="B3892" s="1">
        <v>45803</v>
      </c>
      <c r="C3892" t="s">
        <v>11</v>
      </c>
      <c r="D3892" s="2">
        <v>3430659.65</v>
      </c>
      <c r="E3892" s="2">
        <v>99766120.640000001</v>
      </c>
      <c r="F3892">
        <v>3.4387020643804798E-2</v>
      </c>
      <c r="G3892">
        <f>SUMIFS(Historico_Precos[Preço D0],Historico_Precos[Ativo],Historico_Posicoes[[#This Row],[Ativo]],Historico_Precos[Data],Historico_Posicoes[[#This Row],[Data]])</f>
        <v>39.049999999999997</v>
      </c>
    </row>
    <row r="3893" spans="1:7" x14ac:dyDescent="0.25">
      <c r="A3893" s="1" t="s">
        <v>24</v>
      </c>
      <c r="B3893" s="1">
        <v>45803</v>
      </c>
      <c r="C3893" t="s">
        <v>5</v>
      </c>
      <c r="D3893" s="2">
        <v>3604774.24</v>
      </c>
      <c r="E3893" s="2">
        <v>99766120.640000001</v>
      </c>
      <c r="F3893">
        <v>3.6132248271009852E-2</v>
      </c>
      <c r="G3893">
        <f>SUMIFS(Historico_Precos[Preço D0],Historico_Precos[Ativo],Historico_Posicoes[[#This Row],[Ativo]],Historico_Precos[Data],Historico_Posicoes[[#This Row],[Data]])</f>
        <v>52.76</v>
      </c>
    </row>
    <row r="3894" spans="1:7" x14ac:dyDescent="0.25">
      <c r="A3894" s="1" t="s">
        <v>24</v>
      </c>
      <c r="B3894" s="1">
        <v>45803</v>
      </c>
      <c r="C3894" t="s">
        <v>8</v>
      </c>
      <c r="D3894" s="2">
        <v>4483465.3499999996</v>
      </c>
      <c r="E3894" s="2">
        <v>99766120.640000001</v>
      </c>
      <c r="F3894">
        <v>4.4939758319142355E-2</v>
      </c>
      <c r="G3894">
        <f>SUMIFS(Historico_Precos[Preço D0],Historico_Precos[Ativo],Historico_Posicoes[[#This Row],[Ativo]],Historico_Precos[Data],Historico_Posicoes[[#This Row],[Data]])</f>
        <v>19.59</v>
      </c>
    </row>
    <row r="3895" spans="1:7" x14ac:dyDescent="0.25">
      <c r="A3895" s="1" t="s">
        <v>25</v>
      </c>
      <c r="B3895" s="1">
        <v>45803</v>
      </c>
      <c r="C3895" t="s">
        <v>10</v>
      </c>
      <c r="D3895" s="2">
        <v>11694700</v>
      </c>
      <c r="E3895" s="2">
        <v>237989810.69</v>
      </c>
      <c r="F3895">
        <v>4.9139498729352096E-2</v>
      </c>
      <c r="G3895">
        <f>SUMIFS(Historico_Precos[Preço D0],Historico_Precos[Ativo],Historico_Posicoes[[#This Row],[Ativo]],Historico_Precos[Data],Historico_Posicoes[[#This Row],[Data]])</f>
        <v>14.09</v>
      </c>
    </row>
    <row r="3896" spans="1:7" x14ac:dyDescent="0.25">
      <c r="A3896" s="1" t="s">
        <v>25</v>
      </c>
      <c r="B3896" s="1">
        <v>45803</v>
      </c>
      <c r="C3896" t="s">
        <v>3</v>
      </c>
      <c r="D3896" s="2">
        <v>14879504.710000001</v>
      </c>
      <c r="E3896" s="2">
        <v>237989810.69</v>
      </c>
      <c r="F3896">
        <v>6.2521604042039006E-2</v>
      </c>
      <c r="G3896">
        <f>SUMIFS(Historico_Precos[Preço D0],Historico_Precos[Ativo],Historico_Posicoes[[#This Row],[Ativo]],Historico_Precos[Data],Historico_Posicoes[[#This Row],[Data]])</f>
        <v>36.47</v>
      </c>
    </row>
    <row r="3897" spans="1:7" x14ac:dyDescent="0.25">
      <c r="A3897" s="1" t="s">
        <v>25</v>
      </c>
      <c r="B3897" s="1">
        <v>45803</v>
      </c>
      <c r="C3897" t="s">
        <v>13</v>
      </c>
      <c r="D3897" s="2">
        <v>11093393.08</v>
      </c>
      <c r="E3897" s="2">
        <v>237989810.69</v>
      </c>
      <c r="F3897">
        <v>4.6612890895778712E-2</v>
      </c>
      <c r="G3897">
        <f>SUMIFS(Historico_Precos[Preço D0],Historico_Precos[Ativo],Historico_Posicoes[[#This Row],[Ativo]],Historico_Precos[Data],Historico_Posicoes[[#This Row],[Data]])</f>
        <v>21.67</v>
      </c>
    </row>
    <row r="3898" spans="1:7" x14ac:dyDescent="0.25">
      <c r="A3898" s="1" t="s">
        <v>25</v>
      </c>
      <c r="B3898" s="1">
        <v>45803</v>
      </c>
      <c r="C3898" t="s">
        <v>6</v>
      </c>
      <c r="D3898" s="2">
        <v>7725470.0800000001</v>
      </c>
      <c r="E3898" s="2">
        <v>237989810.69</v>
      </c>
      <c r="F3898">
        <v>3.2461348061926139E-2</v>
      </c>
      <c r="G3898">
        <f>SUMIFS(Historico_Precos[Preço D0],Historico_Precos[Ativo],Historico_Posicoes[[#This Row],[Ativo]],Historico_Precos[Data],Historico_Posicoes[[#This Row],[Data]])</f>
        <v>18.559999999999999</v>
      </c>
    </row>
    <row r="3899" spans="1:7" x14ac:dyDescent="0.25">
      <c r="A3899" s="1" t="s">
        <v>25</v>
      </c>
      <c r="B3899" s="1">
        <v>45803</v>
      </c>
      <c r="C3899" t="s">
        <v>5</v>
      </c>
      <c r="D3899" s="2">
        <v>7006316.96</v>
      </c>
      <c r="E3899" s="2">
        <v>237989810.69</v>
      </c>
      <c r="F3899">
        <v>2.9439566928040738E-2</v>
      </c>
      <c r="G3899">
        <f>SUMIFS(Historico_Precos[Preço D0],Historico_Precos[Ativo],Historico_Posicoes[[#This Row],[Ativo]],Historico_Precos[Data],Historico_Posicoes[[#This Row],[Data]])</f>
        <v>52.76</v>
      </c>
    </row>
    <row r="3900" spans="1:7" x14ac:dyDescent="0.25">
      <c r="A3900" s="1" t="s">
        <v>25</v>
      </c>
      <c r="B3900" s="1">
        <v>45803</v>
      </c>
      <c r="C3900" t="s">
        <v>8</v>
      </c>
      <c r="D3900" s="2">
        <v>9144925.4399999995</v>
      </c>
      <c r="E3900" s="2">
        <v>237989810.69</v>
      </c>
      <c r="F3900">
        <v>3.8425701560441873E-2</v>
      </c>
      <c r="G3900">
        <f>SUMIFS(Historico_Precos[Preço D0],Historico_Precos[Ativo],Historico_Posicoes[[#This Row],[Ativo]],Historico_Precos[Data],Historico_Posicoes[[#This Row],[Data]])</f>
        <v>19.59</v>
      </c>
    </row>
    <row r="3901" spans="1:7" x14ac:dyDescent="0.25">
      <c r="A3901" s="1" t="s">
        <v>25</v>
      </c>
      <c r="B3901" s="1">
        <v>45803</v>
      </c>
      <c r="C3901" t="s">
        <v>4</v>
      </c>
      <c r="D3901" s="2">
        <v>5260068</v>
      </c>
      <c r="E3901" s="2">
        <v>237989810.69</v>
      </c>
      <c r="F3901">
        <v>2.2102072289353777E-2</v>
      </c>
      <c r="G3901">
        <f>SUMIFS(Historico_Precos[Preço D0],Historico_Precos[Ativo],Historico_Posicoes[[#This Row],[Ativo]],Historico_Precos[Data],Historico_Posicoes[[#This Row],[Data]])</f>
        <v>118.47</v>
      </c>
    </row>
    <row r="3902" spans="1:7" x14ac:dyDescent="0.25">
      <c r="A3902" s="1" t="s">
        <v>25</v>
      </c>
      <c r="B3902" s="1">
        <v>45803</v>
      </c>
      <c r="C3902" t="s">
        <v>9</v>
      </c>
      <c r="D3902" s="2">
        <v>14891058.390000001</v>
      </c>
      <c r="E3902" s="2">
        <v>237989810.69</v>
      </c>
      <c r="F3902">
        <v>6.2570150994391727E-2</v>
      </c>
      <c r="G3902">
        <f>SUMIFS(Historico_Precos[Preço D0],Historico_Precos[Ativo],Historico_Posicoes[[#This Row],[Ativo]],Historico_Precos[Data],Historico_Posicoes[[#This Row],[Data]])</f>
        <v>41.73</v>
      </c>
    </row>
    <row r="3903" spans="1:7" x14ac:dyDescent="0.25">
      <c r="A3903" s="1" t="s">
        <v>25</v>
      </c>
      <c r="B3903" s="1">
        <v>45803</v>
      </c>
      <c r="C3903" t="s">
        <v>2</v>
      </c>
      <c r="D3903" s="2">
        <v>19053446.16</v>
      </c>
      <c r="E3903" s="2">
        <v>237989810.69</v>
      </c>
      <c r="F3903">
        <v>8.0059924014219991E-2</v>
      </c>
      <c r="G3903">
        <f>SUMIFS(Historico_Precos[Preço D0],Historico_Precos[Ativo],Historico_Posicoes[[#This Row],[Ativo]],Historico_Precos[Data],Historico_Posicoes[[#This Row],[Data]])</f>
        <v>47.53</v>
      </c>
    </row>
    <row r="3904" spans="1:7" x14ac:dyDescent="0.25">
      <c r="A3904" s="1" t="s">
        <v>25</v>
      </c>
      <c r="B3904" s="1">
        <v>45803</v>
      </c>
      <c r="C3904" t="s">
        <v>12</v>
      </c>
      <c r="D3904" s="2">
        <v>5820874.7999999998</v>
      </c>
      <c r="E3904" s="2">
        <v>237989810.69</v>
      </c>
      <c r="F3904">
        <v>2.4458504265891183E-2</v>
      </c>
      <c r="G3904">
        <f>SUMIFS(Historico_Precos[Preço D0],Historico_Precos[Ativo],Historico_Posicoes[[#This Row],[Ativo]],Historico_Precos[Data],Historico_Posicoes[[#This Row],[Data]])</f>
        <v>39.950000000000003</v>
      </c>
    </row>
    <row r="3905" spans="1:7" x14ac:dyDescent="0.25">
      <c r="A3905" s="1" t="s">
        <v>25</v>
      </c>
      <c r="B3905" s="1">
        <v>45803</v>
      </c>
      <c r="C3905" t="s">
        <v>7</v>
      </c>
      <c r="D3905" s="2">
        <v>14526081.720000001</v>
      </c>
      <c r="E3905" s="2">
        <v>237989810.69</v>
      </c>
      <c r="F3905">
        <v>6.1036569918202666E-2</v>
      </c>
      <c r="G3905">
        <f>SUMIFS(Historico_Precos[Preço D0],Historico_Precos[Ativo],Historico_Posicoes[[#This Row],[Ativo]],Historico_Precos[Data],Historico_Posicoes[[#This Row],[Data]])</f>
        <v>23.58</v>
      </c>
    </row>
    <row r="3906" spans="1:7" x14ac:dyDescent="0.25">
      <c r="A3906" s="1" t="s">
        <v>25</v>
      </c>
      <c r="B3906" s="1">
        <v>45803</v>
      </c>
      <c r="C3906" t="s">
        <v>11</v>
      </c>
      <c r="D3906" s="2">
        <v>10557050.35</v>
      </c>
      <c r="E3906" s="2">
        <v>237989810.69</v>
      </c>
      <c r="F3906">
        <v>4.4359253530191545E-2</v>
      </c>
      <c r="G3906">
        <f>SUMIFS(Historico_Precos[Preço D0],Historico_Precos[Ativo],Historico_Posicoes[[#This Row],[Ativo]],Historico_Precos[Data],Historico_Posicoes[[#This Row],[Data]])</f>
        <v>39.049999999999997</v>
      </c>
    </row>
    <row r="3907" spans="1:7" x14ac:dyDescent="0.25">
      <c r="A3907" s="1" t="s">
        <v>26</v>
      </c>
      <c r="B3907" s="1">
        <v>45803</v>
      </c>
      <c r="C3907" t="s">
        <v>14</v>
      </c>
      <c r="D3907" s="2">
        <v>164702669.19999999</v>
      </c>
      <c r="E3907" s="2">
        <v>2487399970.9499998</v>
      </c>
      <c r="F3907">
        <v>6.6214790996035888E-2</v>
      </c>
      <c r="G3907">
        <f>SUMIFS(Historico_Precos[Preço D0],Historico_Precos[Ativo],Historico_Posicoes[[#This Row],[Ativo]],Historico_Precos[Data],Historico_Posicoes[[#This Row],[Data]])</f>
        <v>28431.26871</v>
      </c>
    </row>
    <row r="3908" spans="1:7" x14ac:dyDescent="0.25">
      <c r="A3908" s="1" t="s">
        <v>26</v>
      </c>
      <c r="B3908" s="1">
        <v>45803</v>
      </c>
      <c r="C3908" t="s">
        <v>10</v>
      </c>
      <c r="D3908" s="2">
        <v>148448013</v>
      </c>
      <c r="E3908" s="2">
        <v>2487399970.9499998</v>
      </c>
      <c r="F3908">
        <v>5.9679993058496347E-2</v>
      </c>
      <c r="G3908">
        <f>SUMIFS(Historico_Precos[Preço D0],Historico_Precos[Ativo],Historico_Posicoes[[#This Row],[Ativo]],Historico_Precos[Data],Historico_Posicoes[[#This Row],[Data]])</f>
        <v>14.09</v>
      </c>
    </row>
    <row r="3909" spans="1:7" x14ac:dyDescent="0.25">
      <c r="A3909" s="1" t="s">
        <v>26</v>
      </c>
      <c r="B3909" s="1">
        <v>45803</v>
      </c>
      <c r="C3909" t="s">
        <v>5</v>
      </c>
      <c r="D3909" s="2">
        <v>92556920.760000005</v>
      </c>
      <c r="E3909" s="2">
        <v>2487399970.9499998</v>
      </c>
      <c r="F3909">
        <v>3.721030869219244E-2</v>
      </c>
      <c r="G3909">
        <f>SUMIFS(Historico_Precos[Preço D0],Historico_Precos[Ativo],Historico_Posicoes[[#This Row],[Ativo]],Historico_Precos[Data],Historico_Posicoes[[#This Row],[Data]])</f>
        <v>52.76</v>
      </c>
    </row>
    <row r="3910" spans="1:7" x14ac:dyDescent="0.25">
      <c r="A3910" s="1" t="s">
        <v>26</v>
      </c>
      <c r="B3910" s="1">
        <v>45803</v>
      </c>
      <c r="C3910" t="s">
        <v>7</v>
      </c>
      <c r="D3910" s="2">
        <v>175407540.69999999</v>
      </c>
      <c r="E3910" s="2">
        <v>2487399970.9499998</v>
      </c>
      <c r="F3910">
        <v>7.05184299865564E-2</v>
      </c>
      <c r="G3910">
        <f>SUMIFS(Historico_Precos[Preço D0],Historico_Precos[Ativo],Historico_Posicoes[[#This Row],[Ativo]],Historico_Precos[Data],Historico_Posicoes[[#This Row],[Data]])</f>
        <v>23.58</v>
      </c>
    </row>
    <row r="3911" spans="1:7" x14ac:dyDescent="0.25">
      <c r="A3911" s="1" t="s">
        <v>26</v>
      </c>
      <c r="B3911" s="1">
        <v>45803</v>
      </c>
      <c r="C3911" t="s">
        <v>8</v>
      </c>
      <c r="D3911" s="2">
        <v>118188820.8</v>
      </c>
      <c r="E3911" s="2">
        <v>2487399970.9499998</v>
      </c>
      <c r="F3911">
        <v>4.7515004494778038E-2</v>
      </c>
      <c r="G3911">
        <f>SUMIFS(Historico_Precos[Preço D0],Historico_Precos[Ativo],Historico_Posicoes[[#This Row],[Ativo]],Historico_Precos[Data],Historico_Posicoes[[#This Row],[Data]])</f>
        <v>19.59</v>
      </c>
    </row>
    <row r="3912" spans="1:7" x14ac:dyDescent="0.25">
      <c r="A3912" s="1" t="s">
        <v>26</v>
      </c>
      <c r="B3912" s="1">
        <v>45803</v>
      </c>
      <c r="C3912" t="s">
        <v>6</v>
      </c>
      <c r="D3912" s="2">
        <v>101915131.5</v>
      </c>
      <c r="E3912" s="2">
        <v>2487399970.9499998</v>
      </c>
      <c r="F3912">
        <v>4.0972554752051429E-2</v>
      </c>
      <c r="G3912">
        <f>SUMIFS(Historico_Precos[Preço D0],Historico_Precos[Ativo],Historico_Posicoes[[#This Row],[Ativo]],Historico_Precos[Data],Historico_Posicoes[[#This Row],[Data]])</f>
        <v>18.559999999999999</v>
      </c>
    </row>
    <row r="3913" spans="1:7" x14ac:dyDescent="0.25">
      <c r="A3913" s="1" t="s">
        <v>26</v>
      </c>
      <c r="B3913" s="1">
        <v>45803</v>
      </c>
      <c r="C3913" t="s">
        <v>15</v>
      </c>
      <c r="D3913" s="2">
        <v>125817776.5</v>
      </c>
      <c r="E3913" s="2">
        <v>2487399970.9499998</v>
      </c>
      <c r="F3913">
        <v>5.0582044693016165E-2</v>
      </c>
      <c r="G3913">
        <f>SUMIFS(Historico_Precos[Preço D0],Historico_Precos[Ativo],Historico_Posicoes[[#This Row],[Ativo]],Historico_Precos[Data],Historico_Posicoes[[#This Row],[Data]])</f>
        <v>211.32168000000001</v>
      </c>
    </row>
    <row r="3914" spans="1:7" x14ac:dyDescent="0.25">
      <c r="A3914" s="1" t="s">
        <v>26</v>
      </c>
      <c r="B3914" s="1">
        <v>45803</v>
      </c>
      <c r="C3914" t="s">
        <v>3</v>
      </c>
      <c r="D3914" s="2">
        <v>195969612.09999999</v>
      </c>
      <c r="E3914" s="2">
        <v>2487399970.9499998</v>
      </c>
      <c r="F3914">
        <v>7.878492176115702E-2</v>
      </c>
      <c r="G3914">
        <f>SUMIFS(Historico_Precos[Preço D0],Historico_Precos[Ativo],Historico_Posicoes[[#This Row],[Ativo]],Historico_Precos[Data],Historico_Posicoes[[#This Row],[Data]])</f>
        <v>36.47</v>
      </c>
    </row>
    <row r="3915" spans="1:7" x14ac:dyDescent="0.25">
      <c r="A3915" s="1" t="s">
        <v>26</v>
      </c>
      <c r="B3915" s="1">
        <v>45803</v>
      </c>
      <c r="C3915" t="s">
        <v>4</v>
      </c>
      <c r="D3915" s="2">
        <v>85903900.170000002</v>
      </c>
      <c r="E3915" s="2">
        <v>2487399970.9499998</v>
      </c>
      <c r="F3915">
        <v>3.4535619994074042E-2</v>
      </c>
      <c r="G3915">
        <f>SUMIFS(Historico_Precos[Preço D0],Historico_Precos[Ativo],Historico_Posicoes[[#This Row],[Ativo]],Historico_Precos[Data],Historico_Posicoes[[#This Row],[Data]])</f>
        <v>118.47</v>
      </c>
    </row>
    <row r="3916" spans="1:7" x14ac:dyDescent="0.25">
      <c r="A3916" s="1" t="s">
        <v>26</v>
      </c>
      <c r="B3916" s="1">
        <v>45803</v>
      </c>
      <c r="C3916" t="s">
        <v>2</v>
      </c>
      <c r="D3916" s="2">
        <v>247545746</v>
      </c>
      <c r="E3916" s="2">
        <v>2487399970.9499998</v>
      </c>
      <c r="F3916">
        <v>9.9519879750362833E-2</v>
      </c>
      <c r="G3916">
        <f>SUMIFS(Historico_Precos[Preço D0],Historico_Precos[Ativo],Historico_Posicoes[[#This Row],[Ativo]],Historico_Precos[Data],Historico_Posicoes[[#This Row],[Data]])</f>
        <v>47.53</v>
      </c>
    </row>
    <row r="3917" spans="1:7" x14ac:dyDescent="0.25">
      <c r="A3917" s="1" t="s">
        <v>26</v>
      </c>
      <c r="B3917" s="1">
        <v>45803</v>
      </c>
      <c r="C3917" t="s">
        <v>13</v>
      </c>
      <c r="D3917" s="2">
        <v>135207711.30000001</v>
      </c>
      <c r="E3917" s="2">
        <v>2487399970.9499998</v>
      </c>
      <c r="F3917">
        <v>5.4357044656698626E-2</v>
      </c>
      <c r="G3917">
        <f>SUMIFS(Historico_Precos[Preço D0],Historico_Precos[Ativo],Historico_Posicoes[[#This Row],[Ativo]],Historico_Precos[Data],Historico_Posicoes[[#This Row],[Data]])</f>
        <v>21.67</v>
      </c>
    </row>
    <row r="3918" spans="1:7" x14ac:dyDescent="0.25">
      <c r="A3918" s="1" t="s">
        <v>26</v>
      </c>
      <c r="B3918" s="1">
        <v>45803</v>
      </c>
      <c r="C3918" t="s">
        <v>12</v>
      </c>
      <c r="D3918" s="2">
        <v>72022778.849999994</v>
      </c>
      <c r="E3918" s="2">
        <v>2487399970.9499998</v>
      </c>
      <c r="F3918">
        <v>2.8955045304793786E-2</v>
      </c>
      <c r="G3918">
        <f>SUMIFS(Historico_Precos[Preço D0],Historico_Precos[Ativo],Historico_Posicoes[[#This Row],[Ativo]],Historico_Precos[Data],Historico_Posicoes[[#This Row],[Data]])</f>
        <v>39.950000000000003</v>
      </c>
    </row>
    <row r="3919" spans="1:7" x14ac:dyDescent="0.25">
      <c r="A3919" s="1" t="s">
        <v>25</v>
      </c>
      <c r="B3919" s="1">
        <v>45803</v>
      </c>
      <c r="C3919" t="s">
        <v>14</v>
      </c>
      <c r="D3919" s="2">
        <v>6572141.6797000002</v>
      </c>
      <c r="E3919" s="2">
        <v>237989810.69</v>
      </c>
      <c r="F3919">
        <v>2.761522294019856E-2</v>
      </c>
      <c r="G3919">
        <f>SUMIFS(Historico_Precos[Preço D0],Historico_Precos[Ativo],Historico_Posicoes[[#This Row],[Ativo]],Historico_Precos[Data],Historico_Posicoes[[#This Row],[Data]])</f>
        <v>28431.26871</v>
      </c>
    </row>
    <row r="3920" spans="1:7" x14ac:dyDescent="0.25">
      <c r="A3920" s="1" t="s">
        <v>25</v>
      </c>
      <c r="B3920" s="1">
        <v>45803</v>
      </c>
      <c r="C3920" t="s">
        <v>15</v>
      </c>
      <c r="D3920" s="2">
        <v>10571238.9276</v>
      </c>
      <c r="E3920" s="2">
        <v>237989810.69</v>
      </c>
      <c r="F3920">
        <v>4.4418871954857976E-2</v>
      </c>
      <c r="G3920">
        <f>SUMIFS(Historico_Precos[Preço D0],Historico_Precos[Ativo],Historico_Posicoes[[#This Row],[Ativo]],Historico_Precos[Data],Historico_Posicoes[[#This Row],[Data]])</f>
        <v>211.32168000000001</v>
      </c>
    </row>
    <row r="3921" spans="1:7" x14ac:dyDescent="0.25">
      <c r="A3921" s="1" t="s">
        <v>24</v>
      </c>
      <c r="B3921" s="1">
        <v>45804</v>
      </c>
      <c r="C3921" t="s">
        <v>14</v>
      </c>
      <c r="D3921" s="2">
        <v>2998477.6860000002</v>
      </c>
      <c r="E3921" s="2">
        <v>101611807.59</v>
      </c>
      <c r="F3921">
        <v>2.9509146201775586E-2</v>
      </c>
      <c r="G3921" s="3">
        <f>SUMIFS(Historico_Precos[Preço D0],Historico_Precos[Ativo],Historico_Posicoes[[#This Row],[Ativo]],Historico_Precos[Data],Historico_Posicoes[[#This Row],[Data]])</f>
        <v>28863.839120000001</v>
      </c>
    </row>
    <row r="3922" spans="1:7" x14ac:dyDescent="0.25">
      <c r="A3922" s="1" t="s">
        <v>24</v>
      </c>
      <c r="B3922" s="1">
        <v>45804</v>
      </c>
      <c r="C3922" t="s">
        <v>9</v>
      </c>
      <c r="D3922" s="2">
        <v>7519923.2199999997</v>
      </c>
      <c r="E3922" s="2">
        <v>101611807.59</v>
      </c>
      <c r="F3922">
        <v>7.4006391563691293E-2</v>
      </c>
      <c r="G3922" s="3">
        <f>SUMIFS(Historico_Precos[Preço D0],Historico_Precos[Ativo],Historico_Posicoes[[#This Row],[Ativo]],Historico_Precos[Data],Historico_Posicoes[[#This Row],[Data]])</f>
        <v>42.29</v>
      </c>
    </row>
    <row r="3923" spans="1:7" x14ac:dyDescent="0.25">
      <c r="A3923" s="1" t="s">
        <v>24</v>
      </c>
      <c r="B3923" s="1">
        <v>45804</v>
      </c>
      <c r="C3923" t="s">
        <v>15</v>
      </c>
      <c r="D3923" s="2">
        <v>5171101.8049999997</v>
      </c>
      <c r="E3923" s="2">
        <v>101611807.59</v>
      </c>
      <c r="F3923">
        <v>5.089075696660382E-2</v>
      </c>
      <c r="G3923" s="3">
        <f>SUMIFS(Historico_Precos[Preço D0],Historico_Precos[Ativo],Historico_Posicoes[[#This Row],[Ativo]],Historico_Precos[Data],Historico_Posicoes[[#This Row],[Data]])</f>
        <v>217.45281249999999</v>
      </c>
    </row>
    <row r="3924" spans="1:7" x14ac:dyDescent="0.25">
      <c r="A3924" s="1" t="s">
        <v>24</v>
      </c>
      <c r="B3924" s="1">
        <v>45804</v>
      </c>
      <c r="C3924" t="s">
        <v>10</v>
      </c>
      <c r="D3924" s="2">
        <v>5797453</v>
      </c>
      <c r="E3924" s="2">
        <v>101611807.59</v>
      </c>
      <c r="F3924">
        <v>5.7054914556706977E-2</v>
      </c>
      <c r="G3924" s="3">
        <f>SUMIFS(Historico_Precos[Preço D0],Historico_Precos[Ativo],Historico_Posicoes[[#This Row],[Ativo]],Historico_Precos[Data],Historico_Posicoes[[#This Row],[Data]])</f>
        <v>14.29</v>
      </c>
    </row>
    <row r="3925" spans="1:7" x14ac:dyDescent="0.25">
      <c r="A3925" s="1" t="s">
        <v>24</v>
      </c>
      <c r="B3925" s="1">
        <v>45804</v>
      </c>
      <c r="C3925" t="s">
        <v>11</v>
      </c>
      <c r="D3925" s="2">
        <v>3462286.73</v>
      </c>
      <c r="E3925" s="2">
        <v>101611807.59</v>
      </c>
      <c r="F3925">
        <v>3.4073665375289872E-2</v>
      </c>
      <c r="G3925" s="3">
        <f>SUMIFS(Historico_Precos[Preço D0],Historico_Precos[Ativo],Historico_Posicoes[[#This Row],[Ativo]],Historico_Precos[Data],Historico_Posicoes[[#This Row],[Data]])</f>
        <v>39.409999999999997</v>
      </c>
    </row>
    <row r="3926" spans="1:7" x14ac:dyDescent="0.25">
      <c r="A3926" s="1" t="s">
        <v>24</v>
      </c>
      <c r="B3926" s="1">
        <v>45804</v>
      </c>
      <c r="C3926" t="s">
        <v>7</v>
      </c>
      <c r="D3926" s="2">
        <v>6923758.7199999997</v>
      </c>
      <c r="E3926" s="2">
        <v>101611807.59</v>
      </c>
      <c r="F3926">
        <v>6.8139312587933848E-2</v>
      </c>
      <c r="G3926" s="3">
        <f>SUMIFS(Historico_Precos[Preço D0],Historico_Precos[Ativo],Historico_Posicoes[[#This Row],[Ativo]],Historico_Precos[Data],Historico_Posicoes[[#This Row],[Data]])</f>
        <v>24.56</v>
      </c>
    </row>
    <row r="3927" spans="1:7" x14ac:dyDescent="0.25">
      <c r="A3927" s="1" t="s">
        <v>24</v>
      </c>
      <c r="B3927" s="1">
        <v>45804</v>
      </c>
      <c r="C3927" t="s">
        <v>5</v>
      </c>
      <c r="D3927" s="2">
        <v>3505704.44</v>
      </c>
      <c r="E3927" s="2">
        <v>101611807.59</v>
      </c>
      <c r="F3927">
        <v>3.4500955382521993E-2</v>
      </c>
      <c r="G3927" s="3">
        <f>SUMIFS(Historico_Precos[Preço D0],Historico_Precos[Ativo],Historico_Posicoes[[#This Row],[Ativo]],Historico_Precos[Data],Historico_Posicoes[[#This Row],[Data]])</f>
        <v>51.31</v>
      </c>
    </row>
    <row r="3928" spans="1:7" x14ac:dyDescent="0.25">
      <c r="A3928" s="1" t="s">
        <v>24</v>
      </c>
      <c r="B3928" s="1">
        <v>45804</v>
      </c>
      <c r="C3928" t="s">
        <v>12</v>
      </c>
      <c r="D3928" s="2">
        <v>2767262.6</v>
      </c>
      <c r="E3928" s="2">
        <v>101611807.59</v>
      </c>
      <c r="F3928">
        <v>2.7233671613891619E-2</v>
      </c>
      <c r="G3928" s="3">
        <f>SUMIFS(Historico_Precos[Preço D0],Historico_Precos[Ativo],Historico_Posicoes[[#This Row],[Ativo]],Historico_Precos[Data],Historico_Posicoes[[#This Row],[Data]])</f>
        <v>41.05</v>
      </c>
    </row>
    <row r="3929" spans="1:7" x14ac:dyDescent="0.25">
      <c r="A3929" s="1" t="s">
        <v>24</v>
      </c>
      <c r="B3929" s="1">
        <v>45804</v>
      </c>
      <c r="C3929" t="s">
        <v>13</v>
      </c>
      <c r="D3929" s="2">
        <v>5349227.13</v>
      </c>
      <c r="E3929" s="2">
        <v>101611807.59</v>
      </c>
      <c r="F3929">
        <v>5.2643755257104956E-2</v>
      </c>
      <c r="G3929" s="3">
        <f>SUMIFS(Historico_Precos[Preço D0],Historico_Precos[Ativo],Historico_Posicoes[[#This Row],[Ativo]],Historico_Precos[Data],Historico_Posicoes[[#This Row],[Data]])</f>
        <v>22.23</v>
      </c>
    </row>
    <row r="3930" spans="1:7" x14ac:dyDescent="0.25">
      <c r="A3930" s="1" t="s">
        <v>24</v>
      </c>
      <c r="B3930" s="1">
        <v>45804</v>
      </c>
      <c r="C3930" t="s">
        <v>8</v>
      </c>
      <c r="D3930" s="2">
        <v>4618495.7</v>
      </c>
      <c r="E3930" s="2">
        <v>101611807.59</v>
      </c>
      <c r="F3930">
        <v>4.5452352532054784E-2</v>
      </c>
      <c r="G3930" s="3">
        <f>SUMIFS(Historico_Precos[Preço D0],Historico_Precos[Ativo],Historico_Posicoes[[#This Row],[Ativo]],Historico_Precos[Data],Historico_Posicoes[[#This Row],[Data]])</f>
        <v>20.18</v>
      </c>
    </row>
    <row r="3931" spans="1:7" x14ac:dyDescent="0.25">
      <c r="A3931" s="1" t="s">
        <v>24</v>
      </c>
      <c r="B3931" s="1">
        <v>45804</v>
      </c>
      <c r="C3931" t="s">
        <v>4</v>
      </c>
      <c r="D3931" s="2">
        <v>3056758</v>
      </c>
      <c r="E3931" s="2">
        <v>101611807.59</v>
      </c>
      <c r="F3931">
        <v>3.0082704682647798E-2</v>
      </c>
      <c r="G3931" s="3">
        <f>SUMIFS(Historico_Precos[Preço D0],Historico_Precos[Ativo],Historico_Posicoes[[#This Row],[Ativo]],Historico_Precos[Data],Historico_Posicoes[[#This Row],[Data]])</f>
        <v>118.94</v>
      </c>
    </row>
    <row r="3932" spans="1:7" x14ac:dyDescent="0.25">
      <c r="A3932" s="1" t="s">
        <v>24</v>
      </c>
      <c r="B3932" s="1">
        <v>45804</v>
      </c>
      <c r="C3932" t="s">
        <v>2</v>
      </c>
      <c r="D3932" s="2">
        <v>9123713.0999999996</v>
      </c>
      <c r="E3932" s="2">
        <v>101611807.59</v>
      </c>
      <c r="F3932">
        <v>8.9789890726222038E-2</v>
      </c>
      <c r="G3932" s="3">
        <f>SUMIFS(Historico_Precos[Preço D0],Historico_Precos[Ativo],Historico_Posicoes[[#This Row],[Ativo]],Historico_Precos[Data],Historico_Posicoes[[#This Row],[Data]])</f>
        <v>48.9</v>
      </c>
    </row>
    <row r="3933" spans="1:7" x14ac:dyDescent="0.25">
      <c r="A3933" s="1" t="s">
        <v>24</v>
      </c>
      <c r="B3933" s="1">
        <v>45804</v>
      </c>
      <c r="C3933" t="s">
        <v>3</v>
      </c>
      <c r="D3933" s="2">
        <v>7664922.0599999996</v>
      </c>
      <c r="E3933" s="2">
        <v>101611807.59</v>
      </c>
      <c r="F3933">
        <v>7.5433379661226818E-2</v>
      </c>
      <c r="G3933" s="3">
        <f>SUMIFS(Historico_Precos[Preço D0],Historico_Precos[Ativo],Historico_Posicoes[[#This Row],[Ativo]],Historico_Precos[Data],Historico_Posicoes[[#This Row],[Data]])</f>
        <v>37.11</v>
      </c>
    </row>
    <row r="3934" spans="1:7" x14ac:dyDescent="0.25">
      <c r="A3934" s="1" t="s">
        <v>24</v>
      </c>
      <c r="B3934" s="1">
        <v>45804</v>
      </c>
      <c r="C3934" t="s">
        <v>6</v>
      </c>
      <c r="D3934" s="2">
        <v>4009968.6</v>
      </c>
      <c r="E3934" s="2">
        <v>101611807.59</v>
      </c>
      <c r="F3934">
        <v>3.9463608561911223E-2</v>
      </c>
      <c r="G3934" s="3">
        <f>SUMIFS(Historico_Precos[Preço D0],Historico_Precos[Ativo],Historico_Posicoes[[#This Row],[Ativo]],Historico_Precos[Data],Historico_Posicoes[[#This Row],[Data]])</f>
        <v>19.100000000000001</v>
      </c>
    </row>
    <row r="3935" spans="1:7" x14ac:dyDescent="0.25">
      <c r="A3935" s="1" t="s">
        <v>25</v>
      </c>
      <c r="B3935" s="1">
        <v>45804</v>
      </c>
      <c r="C3935" t="s">
        <v>7</v>
      </c>
      <c r="D3935" s="2">
        <v>15196107.039999999</v>
      </c>
      <c r="E3935" s="2">
        <v>241187466.97999999</v>
      </c>
      <c r="F3935">
        <v>6.30053759852294E-2</v>
      </c>
      <c r="G3935" s="3">
        <f>SUMIFS(Historico_Precos[Preço D0],Historico_Precos[Ativo],Historico_Posicoes[[#This Row],[Ativo]],Historico_Precos[Data],Historico_Posicoes[[#This Row],[Data]])</f>
        <v>24.56</v>
      </c>
    </row>
    <row r="3936" spans="1:7" x14ac:dyDescent="0.25">
      <c r="A3936" s="1" t="s">
        <v>25</v>
      </c>
      <c r="B3936" s="1">
        <v>45804</v>
      </c>
      <c r="C3936" t="s">
        <v>13</v>
      </c>
      <c r="D3936" s="2">
        <v>11380070.52</v>
      </c>
      <c r="E3936" s="2">
        <v>241187466.97999999</v>
      </c>
      <c r="F3936">
        <v>4.718350693132687E-2</v>
      </c>
      <c r="G3936" s="3">
        <f>SUMIFS(Historico_Precos[Preço D0],Historico_Precos[Ativo],Historico_Posicoes[[#This Row],[Ativo]],Historico_Precos[Data],Historico_Posicoes[[#This Row],[Data]])</f>
        <v>22.23</v>
      </c>
    </row>
    <row r="3937" spans="1:7" x14ac:dyDescent="0.25">
      <c r="A3937" s="1" t="s">
        <v>25</v>
      </c>
      <c r="B3937" s="1">
        <v>45804</v>
      </c>
      <c r="C3937" t="s">
        <v>2</v>
      </c>
      <c r="D3937" s="2">
        <v>19602640.800000001</v>
      </c>
      <c r="E3937" s="2">
        <v>241187466.97999999</v>
      </c>
      <c r="F3937">
        <v>8.1275536600023721E-2</v>
      </c>
      <c r="G3937" s="3">
        <f>SUMIFS(Historico_Precos[Preço D0],Historico_Precos[Ativo],Historico_Posicoes[[#This Row],[Ativo]],Historico_Precos[Data],Historico_Posicoes[[#This Row],[Data]])</f>
        <v>48.9</v>
      </c>
    </row>
    <row r="3938" spans="1:7" x14ac:dyDescent="0.25">
      <c r="A3938" s="1" t="s">
        <v>25</v>
      </c>
      <c r="B3938" s="1">
        <v>45804</v>
      </c>
      <c r="C3938" t="s">
        <v>3</v>
      </c>
      <c r="D3938" s="2">
        <v>15140620.23</v>
      </c>
      <c r="E3938" s="2">
        <v>241187466.97999999</v>
      </c>
      <c r="F3938">
        <v>6.2775319213645153E-2</v>
      </c>
      <c r="G3938" s="3">
        <f>SUMIFS(Historico_Precos[Preço D0],Historico_Precos[Ativo],Historico_Posicoes[[#This Row],[Ativo]],Historico_Precos[Data],Historico_Posicoes[[#This Row],[Data]])</f>
        <v>37.11</v>
      </c>
    </row>
    <row r="3939" spans="1:7" x14ac:dyDescent="0.25">
      <c r="A3939" s="1" t="s">
        <v>25</v>
      </c>
      <c r="B3939" s="1">
        <v>45804</v>
      </c>
      <c r="C3939" t="s">
        <v>12</v>
      </c>
      <c r="D3939" s="2">
        <v>5981149.2000000002</v>
      </c>
      <c r="E3939" s="2">
        <v>241187466.97999999</v>
      </c>
      <c r="F3939">
        <v>2.4798756232619564E-2</v>
      </c>
      <c r="G3939" s="3">
        <f>SUMIFS(Historico_Precos[Preço D0],Historico_Precos[Ativo],Historico_Posicoes[[#This Row],[Ativo]],Historico_Precos[Data],Historico_Posicoes[[#This Row],[Data]])</f>
        <v>41.05</v>
      </c>
    </row>
    <row r="3940" spans="1:7" x14ac:dyDescent="0.25">
      <c r="A3940" s="1" t="s">
        <v>25</v>
      </c>
      <c r="B3940" s="1">
        <v>45804</v>
      </c>
      <c r="C3940" t="s">
        <v>10</v>
      </c>
      <c r="D3940" s="2">
        <v>11803540</v>
      </c>
      <c r="E3940" s="2">
        <v>241187466.97999999</v>
      </c>
      <c r="F3940">
        <v>4.8939275940813237E-2</v>
      </c>
      <c r="G3940" s="3">
        <f>SUMIFS(Historico_Precos[Preço D0],Historico_Precos[Ativo],Historico_Posicoes[[#This Row],[Ativo]],Historico_Precos[Data],Historico_Posicoes[[#This Row],[Data]])</f>
        <v>14.29</v>
      </c>
    </row>
    <row r="3941" spans="1:7" x14ac:dyDescent="0.25">
      <c r="A3941" s="1" t="s">
        <v>25</v>
      </c>
      <c r="B3941" s="1">
        <v>45804</v>
      </c>
      <c r="C3941" t="s">
        <v>9</v>
      </c>
      <c r="D3941" s="2">
        <v>15090890.470000001</v>
      </c>
      <c r="E3941" s="2">
        <v>241187466.97999999</v>
      </c>
      <c r="F3941">
        <v>6.2569132048853032E-2</v>
      </c>
      <c r="G3941" s="3">
        <f>SUMIFS(Historico_Precos[Preço D0],Historico_Precos[Ativo],Historico_Posicoes[[#This Row],[Ativo]],Historico_Precos[Data],Historico_Posicoes[[#This Row],[Data]])</f>
        <v>42.29</v>
      </c>
    </row>
    <row r="3942" spans="1:7" x14ac:dyDescent="0.25">
      <c r="A3942" s="1" t="s">
        <v>25</v>
      </c>
      <c r="B3942" s="1">
        <v>45804</v>
      </c>
      <c r="C3942" t="s">
        <v>8</v>
      </c>
      <c r="D3942" s="2">
        <v>9420346.8800000008</v>
      </c>
      <c r="E3942" s="2">
        <v>241187466.97999999</v>
      </c>
      <c r="F3942">
        <v>3.9058194017938606E-2</v>
      </c>
      <c r="G3942" s="3">
        <f>SUMIFS(Historico_Precos[Preço D0],Historico_Precos[Ativo],Historico_Posicoes[[#This Row],[Ativo]],Historico_Precos[Data],Historico_Posicoes[[#This Row],[Data]])</f>
        <v>20.18</v>
      </c>
    </row>
    <row r="3943" spans="1:7" x14ac:dyDescent="0.25">
      <c r="A3943" s="1" t="s">
        <v>25</v>
      </c>
      <c r="B3943" s="1">
        <v>45804</v>
      </c>
      <c r="C3943" t="s">
        <v>4</v>
      </c>
      <c r="D3943" s="2">
        <v>5435558</v>
      </c>
      <c r="E3943" s="2">
        <v>241187466.97999999</v>
      </c>
      <c r="F3943">
        <v>2.2536651958166357E-2</v>
      </c>
      <c r="G3943" s="3">
        <f>SUMIFS(Historico_Precos[Preço D0],Historico_Precos[Ativo],Historico_Posicoes[[#This Row],[Ativo]],Historico_Precos[Data],Historico_Posicoes[[#This Row],[Data]])</f>
        <v>118.94</v>
      </c>
    </row>
    <row r="3944" spans="1:7" x14ac:dyDescent="0.25">
      <c r="A3944" s="1" t="s">
        <v>25</v>
      </c>
      <c r="B3944" s="1">
        <v>45804</v>
      </c>
      <c r="C3944" t="s">
        <v>6</v>
      </c>
      <c r="D3944" s="2">
        <v>7950241.3000000007</v>
      </c>
      <c r="E3944" s="2">
        <v>241187466.97999999</v>
      </c>
      <c r="F3944">
        <v>3.2962912209112669E-2</v>
      </c>
      <c r="G3944" s="3">
        <f>SUMIFS(Historico_Precos[Preço D0],Historico_Precos[Ativo],Historico_Posicoes[[#This Row],[Ativo]],Historico_Precos[Data],Historico_Posicoes[[#This Row],[Data]])</f>
        <v>19.100000000000001</v>
      </c>
    </row>
    <row r="3945" spans="1:7" x14ac:dyDescent="0.25">
      <c r="A3945" s="1" t="s">
        <v>25</v>
      </c>
      <c r="B3945" s="1">
        <v>45804</v>
      </c>
      <c r="C3945" t="s">
        <v>11</v>
      </c>
      <c r="D3945" s="2">
        <v>10654375.27</v>
      </c>
      <c r="E3945" s="2">
        <v>241187466.97999999</v>
      </c>
      <c r="F3945">
        <v>4.4174663814034308E-2</v>
      </c>
      <c r="G3945" s="3">
        <f>SUMIFS(Historico_Precos[Preço D0],Historico_Precos[Ativo],Historico_Posicoes[[#This Row],[Ativo]],Historico_Precos[Data],Historico_Posicoes[[#This Row],[Data]])</f>
        <v>39.409999999999997</v>
      </c>
    </row>
    <row r="3946" spans="1:7" x14ac:dyDescent="0.25">
      <c r="A3946" s="1" t="s">
        <v>25</v>
      </c>
      <c r="B3946" s="1">
        <v>45804</v>
      </c>
      <c r="C3946" t="s">
        <v>5</v>
      </c>
      <c r="D3946" s="2">
        <v>6813762.7599999998</v>
      </c>
      <c r="E3946" s="2">
        <v>241187466.97999999</v>
      </c>
      <c r="F3946">
        <v>2.8250898959708459E-2</v>
      </c>
      <c r="G3946" s="3">
        <f>SUMIFS(Historico_Precos[Preço D0],Historico_Precos[Ativo],Historico_Posicoes[[#This Row],[Ativo]],Historico_Precos[Data],Historico_Posicoes[[#This Row],[Data]])</f>
        <v>51.31</v>
      </c>
    </row>
    <row r="3947" spans="1:7" x14ac:dyDescent="0.25">
      <c r="A3947" s="1" t="s">
        <v>26</v>
      </c>
      <c r="B3947" s="1">
        <v>45804</v>
      </c>
      <c r="C3947" t="s">
        <v>4</v>
      </c>
      <c r="D3947" s="2">
        <v>86244702.340000004</v>
      </c>
      <c r="E3947" s="2">
        <v>2536244422.5</v>
      </c>
      <c r="F3947">
        <v>3.4004885954559451E-2</v>
      </c>
      <c r="G3947" s="3">
        <f>SUMIFS(Historico_Precos[Preço D0],Historico_Precos[Ativo],Historico_Posicoes[[#This Row],[Ativo]],Historico_Precos[Data],Historico_Posicoes[[#This Row],[Data]])</f>
        <v>118.94</v>
      </c>
    </row>
    <row r="3948" spans="1:7" x14ac:dyDescent="0.25">
      <c r="A3948" s="1" t="s">
        <v>26</v>
      </c>
      <c r="B3948" s="1">
        <v>45804</v>
      </c>
      <c r="C3948" t="s">
        <v>14</v>
      </c>
      <c r="D3948" s="2">
        <v>167511051.19999999</v>
      </c>
      <c r="E3948" s="2">
        <v>2536244422.5</v>
      </c>
      <c r="F3948">
        <v>6.6046887955255817E-2</v>
      </c>
      <c r="G3948" s="3">
        <f>SUMIFS(Historico_Precos[Preço D0],Historico_Precos[Ativo],Historico_Posicoes[[#This Row],[Ativo]],Historico_Precos[Data],Historico_Posicoes[[#This Row],[Data]])</f>
        <v>28863.839120000001</v>
      </c>
    </row>
    <row r="3949" spans="1:7" x14ac:dyDescent="0.25">
      <c r="A3949" s="1" t="s">
        <v>26</v>
      </c>
      <c r="B3949" s="1">
        <v>45804</v>
      </c>
      <c r="C3949" t="s">
        <v>8</v>
      </c>
      <c r="D3949" s="2">
        <v>121748361.59999999</v>
      </c>
      <c r="E3949" s="2">
        <v>2536244422.5</v>
      </c>
      <c r="F3949">
        <v>4.8003402400779452E-2</v>
      </c>
      <c r="G3949" s="3">
        <f>SUMIFS(Historico_Precos[Preço D0],Historico_Precos[Ativo],Historico_Posicoes[[#This Row],[Ativo]],Historico_Precos[Data],Historico_Posicoes[[#This Row],[Data]])</f>
        <v>20.18</v>
      </c>
    </row>
    <row r="3950" spans="1:7" x14ac:dyDescent="0.25">
      <c r="A3950" s="1" t="s">
        <v>26</v>
      </c>
      <c r="B3950" s="1">
        <v>45804</v>
      </c>
      <c r="C3950" t="s">
        <v>13</v>
      </c>
      <c r="D3950" s="2">
        <v>138701773.09999999</v>
      </c>
      <c r="E3950" s="2">
        <v>2536244422.5</v>
      </c>
      <c r="F3950">
        <v>5.4687857317505841E-2</v>
      </c>
      <c r="G3950" s="3">
        <f>SUMIFS(Historico_Precos[Preço D0],Historico_Precos[Ativo],Historico_Posicoes[[#This Row],[Ativo]],Historico_Precos[Data],Historico_Posicoes[[#This Row],[Data]])</f>
        <v>22.23</v>
      </c>
    </row>
    <row r="3951" spans="1:7" x14ac:dyDescent="0.25">
      <c r="A3951" s="1" t="s">
        <v>26</v>
      </c>
      <c r="B3951" s="1">
        <v>45804</v>
      </c>
      <c r="C3951" t="s">
        <v>3</v>
      </c>
      <c r="D3951" s="2">
        <v>199408618.19999999</v>
      </c>
      <c r="E3951" s="2">
        <v>2536244422.5</v>
      </c>
      <c r="F3951">
        <v>7.8623580768071646E-2</v>
      </c>
      <c r="G3951" s="3">
        <f>SUMIFS(Historico_Precos[Preço D0],Historico_Precos[Ativo],Historico_Posicoes[[#This Row],[Ativo]],Historico_Precos[Data],Historico_Posicoes[[#This Row],[Data]])</f>
        <v>37.11</v>
      </c>
    </row>
    <row r="3952" spans="1:7" x14ac:dyDescent="0.25">
      <c r="A3952" s="1" t="s">
        <v>26</v>
      </c>
      <c r="B3952" s="1">
        <v>45804</v>
      </c>
      <c r="C3952" t="s">
        <v>6</v>
      </c>
      <c r="D3952" s="2">
        <v>104880334.7</v>
      </c>
      <c r="E3952" s="2">
        <v>2536244422.5</v>
      </c>
      <c r="F3952">
        <v>4.1352613245618682E-2</v>
      </c>
      <c r="G3952" s="3">
        <f>SUMIFS(Historico_Precos[Preço D0],Historico_Precos[Ativo],Historico_Posicoes[[#This Row],[Ativo]],Historico_Precos[Data],Historico_Posicoes[[#This Row],[Data]])</f>
        <v>19.100000000000001</v>
      </c>
    </row>
    <row r="3953" spans="1:7" x14ac:dyDescent="0.25">
      <c r="A3953" s="1" t="s">
        <v>26</v>
      </c>
      <c r="B3953" s="1">
        <v>45804</v>
      </c>
      <c r="C3953" t="s">
        <v>7</v>
      </c>
      <c r="D3953" s="2">
        <v>182697591.09999999</v>
      </c>
      <c r="E3953" s="2">
        <v>2536244422.5</v>
      </c>
      <c r="F3953">
        <v>7.2034694085167578E-2</v>
      </c>
      <c r="G3953" s="3">
        <f>SUMIFS(Historico_Precos[Preço D0],Historico_Precos[Ativo],Historico_Posicoes[[#This Row],[Ativo]],Historico_Precos[Data],Historico_Posicoes[[#This Row],[Data]])</f>
        <v>24.56</v>
      </c>
    </row>
    <row r="3954" spans="1:7" x14ac:dyDescent="0.25">
      <c r="A3954" s="1" t="s">
        <v>26</v>
      </c>
      <c r="B3954" s="1">
        <v>45804</v>
      </c>
      <c r="C3954" t="s">
        <v>5</v>
      </c>
      <c r="D3954" s="2">
        <v>90013184.310000002</v>
      </c>
      <c r="E3954" s="2">
        <v>2536244422.5</v>
      </c>
      <c r="F3954">
        <v>3.5490737214228414E-2</v>
      </c>
      <c r="G3954" s="3">
        <f>SUMIFS(Historico_Precos[Preço D0],Historico_Precos[Ativo],Historico_Posicoes[[#This Row],[Ativo]],Historico_Precos[Data],Historico_Posicoes[[#This Row],[Data]])</f>
        <v>51.31</v>
      </c>
    </row>
    <row r="3955" spans="1:7" x14ac:dyDescent="0.25">
      <c r="A3955" s="1" t="s">
        <v>26</v>
      </c>
      <c r="B3955" s="1">
        <v>45804</v>
      </c>
      <c r="C3955" t="s">
        <v>10</v>
      </c>
      <c r="D3955" s="2">
        <v>150555153</v>
      </c>
      <c r="E3955" s="2">
        <v>2536244422.5</v>
      </c>
      <c r="F3955">
        <v>5.9361452573090875E-2</v>
      </c>
      <c r="G3955" s="3">
        <f>SUMIFS(Historico_Precos[Preço D0],Historico_Precos[Ativo],Historico_Posicoes[[#This Row],[Ativo]],Historico_Precos[Data],Historico_Posicoes[[#This Row],[Data]])</f>
        <v>14.29</v>
      </c>
    </row>
    <row r="3956" spans="1:7" x14ac:dyDescent="0.25">
      <c r="A3956" s="1" t="s">
        <v>26</v>
      </c>
      <c r="B3956" s="1">
        <v>45804</v>
      </c>
      <c r="C3956" t="s">
        <v>12</v>
      </c>
      <c r="D3956" s="2">
        <v>74005884.150000006</v>
      </c>
      <c r="E3956" s="2">
        <v>2536244422.5</v>
      </c>
      <c r="F3956">
        <v>2.9179318638797323E-2</v>
      </c>
      <c r="G3956" s="3">
        <f>SUMIFS(Historico_Precos[Preço D0],Historico_Precos[Ativo],Historico_Posicoes[[#This Row],[Ativo]],Historico_Precos[Data],Historico_Posicoes[[#This Row],[Data]])</f>
        <v>41.05</v>
      </c>
    </row>
    <row r="3957" spans="1:7" x14ac:dyDescent="0.25">
      <c r="A3957" s="1" t="s">
        <v>26</v>
      </c>
      <c r="B3957" s="1">
        <v>45804</v>
      </c>
      <c r="C3957" t="s">
        <v>2</v>
      </c>
      <c r="D3957" s="2">
        <v>254680980</v>
      </c>
      <c r="E3957" s="2">
        <v>2536244422.5</v>
      </c>
      <c r="F3957">
        <v>0.10041657568199147</v>
      </c>
      <c r="G3957" s="3">
        <f>SUMIFS(Historico_Precos[Preço D0],Historico_Precos[Ativo],Historico_Posicoes[[#This Row],[Ativo]],Historico_Precos[Data],Historico_Posicoes[[#This Row],[Data]])</f>
        <v>48.9</v>
      </c>
    </row>
    <row r="3958" spans="1:7" x14ac:dyDescent="0.25">
      <c r="A3958" s="1" t="s">
        <v>26</v>
      </c>
      <c r="B3958" s="1">
        <v>45804</v>
      </c>
      <c r="C3958" t="s">
        <v>15</v>
      </c>
      <c r="D3958" s="2">
        <v>134536764.19999999</v>
      </c>
      <c r="E3958" s="2">
        <v>2536244422.5</v>
      </c>
      <c r="F3958">
        <v>5.3045661926931248E-2</v>
      </c>
      <c r="G3958" s="3">
        <f>SUMIFS(Historico_Precos[Preço D0],Historico_Precos[Ativo],Historico_Posicoes[[#This Row],[Ativo]],Historico_Precos[Data],Historico_Posicoes[[#This Row],[Data]])</f>
        <v>217.45281249999999</v>
      </c>
    </row>
    <row r="3959" spans="1:7" x14ac:dyDescent="0.25">
      <c r="A3959" s="1" t="s">
        <v>25</v>
      </c>
      <c r="B3959" s="1">
        <v>45804</v>
      </c>
      <c r="C3959" t="s">
        <v>14</v>
      </c>
      <c r="D3959" s="2">
        <v>6660080.2451999998</v>
      </c>
      <c r="E3959" s="2">
        <v>241187466.97999999</v>
      </c>
      <c r="F3959">
        <v>2.7613707828990443E-2</v>
      </c>
      <c r="G3959" s="3">
        <f>SUMIFS(Historico_Precos[Preço D0],Historico_Precos[Ativo],Historico_Posicoes[[#This Row],[Ativo]],Historico_Precos[Data],Historico_Posicoes[[#This Row],[Data]])</f>
        <v>28863.839120000001</v>
      </c>
    </row>
    <row r="3960" spans="1:7" x14ac:dyDescent="0.25">
      <c r="A3960" s="1" t="s">
        <v>25</v>
      </c>
      <c r="B3960" s="1">
        <v>45804</v>
      </c>
      <c r="C3960" t="s">
        <v>15</v>
      </c>
      <c r="D3960" s="2">
        <v>11264582.907099999</v>
      </c>
      <c r="E3960" s="2">
        <v>241187466.97999999</v>
      </c>
      <c r="F3960">
        <v>4.6704677685570177E-2</v>
      </c>
      <c r="G3960" s="3">
        <f>SUMIFS(Historico_Precos[Preço D0],Historico_Precos[Ativo],Historico_Posicoes[[#This Row],[Ativo]],Historico_Precos[Data],Historico_Posicoes[[#This Row],[Data]])</f>
        <v>217.45281249999999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D A A B Q S w M E F A A C A A g A I V K 7 W n I N V Q e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S M z I F O s p G H y Z o 4 5 u Z h 1 B g B J Q D y S I J 2 j i X 5 p S U F q X a F Z T o O g X Z 6 M O 4 N v p Q P 9 g B A F B L A w Q U A A I A C A A h U r t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I V K 7 W i i K R 7 g O A A A A E Q A A A B M A H A B G b 3 J t d W x h c y 9 T Z W N 0 a W 9 u M S 5 t I K I Y A C i g F A A A A A A A A A A A A A A A A A A A A A A A A A A A A C t O T S 7 J z M 9 T C I b Q h t Y A U E s B A i 0 A F A A C A A g A I V K 7 W n I N V Q e m A A A A 9 w A A A B I A A A A A A A A A A A A A A A A A A A A A A E N v b m Z p Z y 9 Q Y W N r Y W d l L n h t b F B L A Q I t A B Q A A g A I A C F S u 1 p T c j g s m w A A A O E A A A A T A A A A A A A A A A A A A A A A A P I A A A B b Q 2 9 u d G V u d F 9 U e X B l c 1 0 u e G 1 s U E s B A i 0 A F A A C A A g A I V K 7 W i i K R 7 g O A A A A E Q A A A B M A A A A A A A A A A A A A A A A A 2 g E A A E Z v c m 1 1 b G F z L 1 N l Y 3 R p b 2 4 x L m 1 Q S w U G A A A A A A M A A w D C A A A A N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O N e J k O C U / Q Z u 1 L P N 5 L 2 l g A A A A A A I A A A A A A B B m A A A A A Q A A I A A A A O m n I + / c Z B W i j e f h 5 b g 1 a 3 Y R v S v j h J a W m + J M c M Z 2 K g I n A A A A A A 6 A A A A A A g A A I A A A A F B 7 G q S o B f r K 3 p s 1 M C 5 J 4 t f Y h f S 7 1 a L Y 7 J O k O N g 5 m t b e U A A A A K x I L b H 3 Y 9 y F / R 8 + 1 v L C i t 8 V R 9 r K i / l / u v 2 G W 2 y l N 6 1 F A e c c 7 v q j R D 3 o 8 L l Q h 1 K l A y z / 6 8 R 6 V P q D / O r G 6 M 2 n G s P o t D a d H d q 5 Q L A w K e z u W 5 Z M Q A A A A G D z 7 2 q R p a Z + 5 3 3 r s q A A r q Q b j G h r r Q h h G K W 1 D I M K h G E 9 3 n b Z 5 V T A s B a T Y h h 1 8 n 4 a O 4 0 D d 4 Z n V R Y 3 v u j 2 M + D c 7 w g = < / D a t a M a s h u p > 
</file>

<file path=customXml/itemProps1.xml><?xml version="1.0" encoding="utf-8"?>
<ds:datastoreItem xmlns:ds="http://schemas.openxmlformats.org/officeDocument/2006/customXml" ds:itemID="{96D20497-C118-481F-98F4-05C463B639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Historico_Precos</vt:lpstr>
      <vt:lpstr>Historico_Posicoes_Gestora</vt:lpstr>
      <vt:lpstr>Historico_Posicoes_Fundos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Roure</dc:creator>
  <cp:lastModifiedBy>Victor Roure</cp:lastModifiedBy>
  <dcterms:created xsi:type="dcterms:W3CDTF">2025-05-23T18:23:03Z</dcterms:created>
  <dcterms:modified xsi:type="dcterms:W3CDTF">2025-05-28T16:57:05Z</dcterms:modified>
</cp:coreProperties>
</file>