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spring\adv-fe-tuth\tca-roll-for-it\"/>
    </mc:Choice>
  </mc:AlternateContent>
  <xr:revisionPtr revIDLastSave="0" documentId="13_ncr:1_{E2C66D2A-38F5-4494-A429-09D3C935DDC8}" xr6:coauthVersionLast="47" xr6:coauthVersionMax="47" xr10:uidLastSave="{00000000-0000-0000-0000-000000000000}"/>
  <bookViews>
    <workbookView xWindow="-93" yWindow="-93" windowWidth="18426" windowHeight="11626" activeTab="2" xr2:uid="{20210E21-2C27-4F76-B1A2-68AB3FCAC5C6}"/>
  </bookViews>
  <sheets>
    <sheet name="Settings" sheetId="1" r:id="rId1"/>
    <sheet name="Backlog Breakdown" sheetId="2" r:id="rId2"/>
    <sheet name="Burn-up" sheetId="3" r:id="rId3"/>
  </sheets>
  <definedNames>
    <definedName name="ExternalData_1" localSheetId="2" hidden="1">'Burn-up'!$A$1:$C$30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log Breakdown_0c0a7261-f22f-42f8-b7b8-71dab0f63b0e" name="Backlog Breakdown" connection="Query - Backlog Breakdown"/>
        </x15:modelTables>
        <x15:extLst>
          <ext xmlns:x16="http://schemas.microsoft.com/office/spreadsheetml/2014/11/main" uri="{9835A34E-60A6-4A7C-AAB8-D5F71C897F49}">
            <x16:modelTimeGroupings>
              <x16:modelTimeGrouping tableName="Backlog Breakdown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FF699-3376-4606-AA59-B339329C3399}" name="Query - Backlog Breakdown" description="Connection to the 'Backlog Breakdown' query in the workbook." type="100" refreshedVersion="8" minRefreshableVersion="5">
    <extLst>
      <ext xmlns:x15="http://schemas.microsoft.com/office/spreadsheetml/2010/11/main" uri="{DE250136-89BD-433C-8126-D09CA5730AF9}">
        <x15:connection id="b732af95-380a-46af-8afe-ad917e516834">
          <x15:oledbPr connection="Provider=Microsoft.Mashup.OleDb.1;Data Source=$Workbook$;Location=&quot;Backlog Breakdown&quot;;Extended Properties=&quot;&quot;">
            <x15:dbTables>
              <x15:dbTable name="Backlog Breakdown"/>
            </x15:dbTables>
          </x15:oledbPr>
        </x15:connection>
      </ext>
    </extLst>
  </connection>
  <connection id="2" xr16:uid="{9A7BF023-4F2F-4C54-AF34-477D44B288CF}" keepAlive="1" name="Query - Burn-up" description="Connection to the 'Burn-up' query in the workbook." type="5" refreshedVersion="8" background="1" saveData="1">
    <dbPr connection="Provider=Microsoft.Mashup.OleDb.1;Data Source=$Workbook$;Location=Burn-up;Extended Properties=&quot;&quot;" command="SELECT * FROM [Burn-up]"/>
  </connection>
  <connection id="3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5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  <connection id="6" xr16:uid="{53C63372-7020-4C3F-8813-9A9AF2A6A9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<sst xmlns="http://schemas.openxmlformats.org/spreadsheetml/2006/main" count="54" uniqueCount="53">
  <si>
    <t>Path</t>
  </si>
  <si>
    <t>Setting</t>
  </si>
  <si>
    <t>Value</t>
  </si>
  <si>
    <t xml:space="preserve"> getting-started</t>
  </si>
  <si>
    <t xml:space="preserve"> misc</t>
  </si>
  <si>
    <t xml:space="preserve"> screens</t>
  </si>
  <si>
    <t xml:space="preserve"> storage</t>
  </si>
  <si>
    <t>Grand Total</t>
  </si>
  <si>
    <t>Work Buckets</t>
  </si>
  <si>
    <t>CSV Filename</t>
  </si>
  <si>
    <t>app-data-experiments</t>
  </si>
  <si>
    <t>choose-css-framework</t>
  </si>
  <si>
    <t>choose-js-framework</t>
  </si>
  <si>
    <t>create-project-and-repo</t>
  </si>
  <si>
    <t>first-github-pages-build</t>
  </si>
  <si>
    <t>tracking-spreadsheet</t>
  </si>
  <si>
    <t>dynamic-navbar-title</t>
  </si>
  <si>
    <t>email-for-cloud-storage</t>
  </si>
  <si>
    <t>fork-and-publish</t>
  </si>
  <si>
    <t>light-and-dark-mode</t>
  </si>
  <si>
    <t>n-minus-one</t>
  </si>
  <si>
    <t>pwa-tweaks</t>
  </si>
  <si>
    <t>usability-tests-and-tweaks</t>
  </si>
  <si>
    <t>general</t>
  </si>
  <si>
    <t>home-and-stats</t>
  </si>
  <si>
    <t>play</t>
  </si>
  <si>
    <t>setup</t>
  </si>
  <si>
    <t>cloud</t>
  </si>
  <si>
    <t>local</t>
  </si>
  <si>
    <t>Feb</t>
  </si>
  <si>
    <t>Mar</t>
  </si>
  <si>
    <t>Apr</t>
  </si>
  <si>
    <t>May</t>
  </si>
  <si>
    <t>Sum of delta</t>
  </si>
  <si>
    <t>game-over</t>
  </si>
  <si>
    <t>player-choice</t>
  </si>
  <si>
    <t>avg-game-times</t>
  </si>
  <si>
    <t>game-list</t>
  </si>
  <si>
    <t>last-played</t>
  </si>
  <si>
    <t>leaderboard</t>
  </si>
  <si>
    <t>play-button</t>
  </si>
  <si>
    <t>returned-dice</t>
  </si>
  <si>
    <t>take-backs</t>
  </si>
  <si>
    <t>total-games</t>
  </si>
  <si>
    <t>ui-investigation</t>
  </si>
  <si>
    <t>winning-sequences</t>
  </si>
  <si>
    <t>add-new-player</t>
  </si>
  <si>
    <t>choose-from-existing-players</t>
  </si>
  <si>
    <t>start-game</t>
  </si>
  <si>
    <t>Dates</t>
  </si>
  <si>
    <t>date</t>
  </si>
  <si>
    <t>release target rt</t>
  </si>
  <si>
    <t>work completed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</si>
</sst>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4">
    <dxf>
      <numFmt numFmtId="19" formatCode="m/d/yyyy"/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'Burn-up'!$B$1</c:f>
              <c:strCache>
                <c:ptCount val="1"/>
                <c:pt idx="0">
                  <c:v>release target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'Burn-up'!$A$2:$A$30</c:f>
              <c:numCache>
                <c:formatCode>m/d/yyyy</c:formatCode>
                <c:ptCount val="29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</c:numCache>
            </c:numRef>
          </c:cat>
          <c:val>
            <c:numRef>
              <c:f>'Burn-up'!$B$2:$B$30</c:f>
              <c:numCache>
                <c:formatCode>General</c:formatCode>
                <c:ptCount val="29"/>
                <c:pt idx="0">
                  <c:v>30.25</c:v>
                </c:pt>
                <c:pt idx="1">
                  <c:v>30.25</c:v>
                </c:pt>
                <c:pt idx="2">
                  <c:v>30.25</c:v>
                </c:pt>
                <c:pt idx="3">
                  <c:v>30.75</c:v>
                </c:pt>
                <c:pt idx="4">
                  <c:v>32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31.25</c:v>
                </c:pt>
                <c:pt idx="15">
                  <c:v>31.25</c:v>
                </c:pt>
                <c:pt idx="16">
                  <c:v>31.5</c:v>
                </c:pt>
                <c:pt idx="17">
                  <c:v>31.5</c:v>
                </c:pt>
                <c:pt idx="18">
                  <c:v>32.25</c:v>
                </c:pt>
                <c:pt idx="19">
                  <c:v>32.25</c:v>
                </c:pt>
                <c:pt idx="20">
                  <c:v>32.25</c:v>
                </c:pt>
                <c:pt idx="21">
                  <c:v>32.25</c:v>
                </c:pt>
                <c:pt idx="22">
                  <c:v>31.75</c:v>
                </c:pt>
                <c:pt idx="23">
                  <c:v>31.75</c:v>
                </c:pt>
                <c:pt idx="24">
                  <c:v>31.75</c:v>
                </c:pt>
                <c:pt idx="25">
                  <c:v>30.75</c:v>
                </c:pt>
                <c:pt idx="26">
                  <c:v>30.75</c:v>
                </c:pt>
                <c:pt idx="27">
                  <c:v>31.25</c:v>
                </c:pt>
                <c:pt idx="28">
                  <c:v>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2-4700-94EF-AEFA0DD9138A}"/>
            </c:ext>
          </c:extLst>
        </c:ser>
        <c:ser>
          <c:idx val="1"/>
          <c:order val="1"/>
          <c:tx>
            <c:strRef>
              <c:f>'Burn-up'!$C$1</c:f>
              <c:strCache>
                <c:ptCount val="1"/>
                <c:pt idx="0">
                  <c:v>work completed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'Burn-up'!$A$2:$A$30</c:f>
              <c:numCache>
                <c:formatCode>m/d/yyyy</c:formatCode>
                <c:ptCount val="29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</c:numCache>
            </c:numRef>
          </c:cat>
          <c:val>
            <c:numRef>
              <c:f>'Burn-up'!$C$2:$C$30</c:f>
              <c:numCache>
                <c:formatCode>General</c:formatCode>
                <c:ptCount val="29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3.25</c:v>
                </c:pt>
                <c:pt idx="4">
                  <c:v>5</c:v>
                </c:pt>
                <c:pt idx="5">
                  <c:v>5.75</c:v>
                </c:pt>
                <c:pt idx="6">
                  <c:v>5.75</c:v>
                </c:pt>
                <c:pt idx="7">
                  <c:v>6</c:v>
                </c:pt>
                <c:pt idx="8">
                  <c:v>6.5</c:v>
                </c:pt>
                <c:pt idx="9">
                  <c:v>7.25</c:v>
                </c:pt>
                <c:pt idx="10">
                  <c:v>7.75</c:v>
                </c:pt>
                <c:pt idx="11">
                  <c:v>8.75</c:v>
                </c:pt>
                <c:pt idx="12">
                  <c:v>9.5</c:v>
                </c:pt>
                <c:pt idx="13">
                  <c:v>10.75</c:v>
                </c:pt>
                <c:pt idx="14">
                  <c:v>12.75</c:v>
                </c:pt>
                <c:pt idx="15">
                  <c:v>14</c:v>
                </c:pt>
                <c:pt idx="16">
                  <c:v>14.25</c:v>
                </c:pt>
                <c:pt idx="17">
                  <c:v>16.75</c:v>
                </c:pt>
                <c:pt idx="18">
                  <c:v>17</c:v>
                </c:pt>
                <c:pt idx="19">
                  <c:v>19</c:v>
                </c:pt>
                <c:pt idx="20">
                  <c:v>19.5</c:v>
                </c:pt>
                <c:pt idx="21">
                  <c:v>20</c:v>
                </c:pt>
                <c:pt idx="22">
                  <c:v>23</c:v>
                </c:pt>
                <c:pt idx="23">
                  <c:v>24.5</c:v>
                </c:pt>
                <c:pt idx="24">
                  <c:v>25.75</c:v>
                </c:pt>
                <c:pt idx="25">
                  <c:v>28.5</c:v>
                </c:pt>
                <c:pt idx="26">
                  <c:v>30.25</c:v>
                </c:pt>
                <c:pt idx="27">
                  <c:v>30.75</c:v>
                </c:pt>
                <c:pt idx="28">
                  <c:v>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2-4700-94EF-AEFA0DD91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039407"/>
        <c:axId val="1137787807"/>
      </c:lineChart>
      <c:dateAx>
        <c:axId val="11220394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87807"/>
        <c:crosses val="autoZero"/>
        <c:auto val="1"/>
        <c:lblOffset val="100"/>
        <c:baseTimeUnit val="days"/>
      </c:dateAx>
      <c:valAx>
        <c:axId val="11377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3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131234</xdr:colOff>
      <xdr:row>5</xdr:row>
      <xdr:rowOff>12700</xdr:rowOff>
    </xdr:from>
    <xdr:to>
      <xdr:col>10</xdr:col>
      <xdr:colOff>313267</xdr:colOff>
      <xdr:row>20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83C47F-96EB-A39E-E7F0-DC8441C39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60.645970370373" backgroundQuery="1" createdVersion="8" refreshedVersion="8" minRefreshableVersion="3" recordCount="0" supportSubquery="1" supportAdvancedDrill="1" xr:uid="{562F2F5B-73F8-4CAF-B3F8-4E75420A3EBE}">
  <cacheSource type="external" connectionId="6"/>
  <cacheFields count="6">
    <cacheField name="[Backlog Breakdown].[what.1].[what.1]" caption="what.1" numFmtId="0" hierarchy="2" level="1">
      <sharedItems count="4">
        <s v=" getting-started"/>
        <s v=" misc"/>
        <s v=" screens"/>
        <s v=" storage"/>
      </sharedItems>
    </cacheField>
    <cacheField name="[Backlog Breakdown].[what.2].[what.2]" caption="what.2" numFmtId="0" hierarchy="3" level="1">
      <sharedItems count="19">
        <s v="app-data-experiments"/>
        <s v="choose-css-framework"/>
        <s v="choose-js-framework"/>
        <s v="create-project-and-repo"/>
        <s v="first-github-pages-build"/>
        <s v="tracking-spreadsheet"/>
        <s v="dynamic-navbar-title"/>
        <s v="email-for-cloud-storage"/>
        <s v="fork-and-publish"/>
        <s v="light-and-dark-mode"/>
        <s v="n-minus-one"/>
        <s v="pwa-tweaks"/>
        <s v="usability-tests-and-tweaks"/>
        <s v="general"/>
        <s v="home-and-stats"/>
        <s v="play"/>
        <s v="setup"/>
        <s v="cloud"/>
        <s v="local"/>
      </sharedItems>
    </cacheField>
    <cacheField name="[Backlog Breakdown].[what.3].[what.3]" caption="what.3" numFmtId="0" hierarchy="4" level="1">
      <sharedItems count="15">
        <s v="game-over"/>
        <s v="player-choice"/>
        <s v="avg-game-times"/>
        <s v="game-list"/>
        <s v="last-played"/>
        <s v="leaderboard"/>
        <s v="play-button"/>
        <s v="returned-dice"/>
        <s v="take-backs"/>
        <s v="total-games"/>
        <s v="ui-investigation"/>
        <s v="winning-sequences"/>
        <s v="add-new-player"/>
        <s v="choose-from-existing-players"/>
        <s v="start-game"/>
      </sharedItems>
    </cacheField>
    <cacheField name="[Backlog Breakdown].[date].[date]" caption="date" numFmtId="0" level="1">
      <sharedItems containsSemiMixedTypes="0" containsNonDate="0" containsDate="1" containsString="0" minDate="2023-05-02T00:00:00" maxDate="2023-05-05T00:00:00" count="2">
        <d v="2023-05-02T00:00:00"/>
        <d v="2023-05-04T00:00:00"/>
      </sharedItems>
    </cacheField>
    <cacheField name="[Measures].[Sum of delta]" caption="Sum of delta" numFmtId="0" hierarchy="16" level="32767"/>
    <cacheField name="[Backlog Breakdown].[date (Month)].[date (Month)]" caption="date (Month)" numFmtId="0" hierarchy="12" level="1">
      <sharedItems count="4">
        <s v="Feb"/>
        <s v="Mar"/>
        <s v="Apr"/>
        <s v="May"/>
      </sharedItems>
    </cacheField>
  </cacheFields>
  <cacheHierarchies count="17">
    <cacheHierarchy uniqueName="[Backlog Breakdown].[date]" caption="date" attribute="1" time="1" defaultMemberUniqueName="[Backlog Breakdown].[date].[All]" allUniqueName="[Backlog Breakdown].[date].[All]" dimensionUniqueName="[Backlog Breakdown]" displayFolder="" count="2" memberValueDatatype="7" unbalanced="0">
      <fieldsUsage count="2">
        <fieldUsage x="-1"/>
        <fieldUsage x="3"/>
      </fieldsUsage>
    </cacheHierarchy>
    <cacheHierarchy uniqueName="[Backlog Breakdown].[who]" caption="who" attribute="1" defaultMemberUniqueName="[Backlog Breakdown].[who].[All]" allUniqueName="[Backlog Breakdown].[who].[All]" dimensionUniqueName="[Backlog Breakdown]" displayFolder="" count="0" memberValueDatatype="130" unbalanced="0"/>
    <cacheHierarchy uniqueName="[Backlog Breakdown].[what.1]" caption="what.1" attribute="1" defaultMemberUniqueName="[Backlog Breakdown].[what.1].[All]" allUniqueName="[Backlog Breakdown].[what.1].[All]" dimensionUniqueName="[Backlog Breakdown]" displayFolder="" count="2" memberValueDatatype="130" unbalanced="0">
      <fieldsUsage count="2">
        <fieldUsage x="-1"/>
        <fieldUsage x="0"/>
      </fieldsUsage>
    </cacheHierarchy>
    <cacheHierarchy uniqueName="[Backlog Breakdown].[what.2]" caption="what.2" attribute="1" defaultMemberUniqueName="[Backlog Breakdown].[what.2].[All]" allUniqueName="[Backlog Breakdown].[what.2].[All]" dimensionUniqueName="[Backlog Breakdown]" displayFolder="" count="2" memberValueDatatype="130" unbalanced="0">
      <fieldsUsage count="2">
        <fieldUsage x="-1"/>
        <fieldUsage x="1"/>
      </fieldsUsage>
    </cacheHierarchy>
    <cacheHierarchy uniqueName="[Backlog Breakdown].[what.3]" caption="what.3" attribute="1" defaultMemberUniqueName="[Backlog Breakdown].[what.3].[All]" allUniqueName="[Backlog Breakdown].[what.3].[All]" dimensionUniqueName="[Backlog Breakdown]" displayFolder="" count="2" memberValueDatatype="130" unbalanced="0">
      <fieldsUsage count="2">
        <fieldUsage x="-1"/>
        <fieldUsage x="2"/>
      </fieldsUsage>
    </cacheHierarchy>
    <cacheHierarchy uniqueName="[Backlog Breakdown].[remaining]" caption="remaining" attribute="1" defaultMemberUniqueName="[Backlog Breakdown].[remaining].[All]" allUniqueName="[Backlog Breakdown].[remaining].[All]" dimensionUniqueName="[Backlog Breakdown]" displayFolder="" count="0" memberValueDatatype="130" unbalanced="0"/>
    <cacheHierarchy uniqueName="[Backlog Breakdown].[what with date]" caption="what with date" attribute="1" defaultMemberUniqueName="[Backlog Breakdown].[what with date].[All]" allUniqueName="[Backlog Breakdown].[what with date].[All]" dimensionUniqueName="[Backlog Breakdown]" displayFolder="" count="0" memberValueDatatype="130" unbalanced="0"/>
    <cacheHierarchy uniqueName="[Backlog Breakdown].[what combined]" caption="what combined" attribute="1" defaultMemberUniqueName="[Backlog Breakdown].[what combined].[All]" allUniqueName="[Backlog Breakdown].[what combined].[All]" dimensionUniqueName="[Backlog Breakdown]" displayFolder="" count="0" memberValueDatatype="130" unbalanced="0"/>
    <cacheHierarchy uniqueName="[Backlog Breakdown].[index]" caption="index" attribute="1" defaultMemberUniqueName="[Backlog Breakdown].[index].[All]" allUniqueName="[Backlog Breakdown].[index].[All]" dimensionUniqueName="[Backlog Breakdown]" displayFolder="" count="0" memberValueDatatype="20" unbalanced="0"/>
    <cacheHierarchy uniqueName="[Backlog Breakdown].[delta]" caption="delta" attribute="1" defaultMemberUniqueName="[Backlog Breakdown].[delta].[All]" allUniqueName="[Backlog Breakdown].[delta].[All]" dimensionUniqueName="[Backlog Breakdown]" displayFolder="" count="0" memberValueDatatype="5" unbalanced="0"/>
    <cacheHierarchy uniqueName="[Backlog Breakdown].[release target]" caption="release target" attribute="1" defaultMemberUniqueName="[Backlog Breakdown].[release target].[All]" allUniqueName="[Backlog Breakdown].[release target].[All]" dimensionUniqueName="[Backlog Breakdown]" displayFolder="" count="0" memberValueDatatype="5" unbalanced="0"/>
    <cacheHierarchy uniqueName="[Backlog Breakdown].[work completed]" caption="work completed" attribute="1" defaultMemberUniqueName="[Backlog Breakdown].[work completed].[All]" allUniqueName="[Backlog Breakdown].[work completed].[All]" dimensionUniqueName="[Backlog Breakdown]" displayFolder="" count="0" memberValueDatatype="5" unbalanced="0"/>
    <cacheHierarchy uniqueName="[Backlog Breakdown].[date (Month)]" caption="date (Month)" attribute="1" defaultMemberUniqueName="[Backlog Breakdown].[date (Month)].[All]" allUniqueName="[Backlog Breakdown].[date (Month)].[All]" dimensionUniqueName="[Backlog Breakdown]" displayFolder="" count="2" memberValueDatatype="130" unbalanced="0">
      <fieldsUsage count="2">
        <fieldUsage x="-1"/>
        <fieldUsage x="5"/>
      </fieldsUsage>
    </cacheHierarchy>
    <cacheHierarchy uniqueName="[Backlog Breakdown].[date (Month Index)]" caption="date (Month Index)" attribute="1" defaultMemberUniqueName="[Backlog Breakdown].[date (Month Index)].[All]" allUniqueName="[Backlog Breakdown].[date (Month Index)].[All]" dimensionUniqueName="[Backlog Breakdown]" displayFolder="" count="0" memberValueDatatype="20" unbalanced="0" hidden="1"/>
    <cacheHierarchy uniqueName="[Measures].[__XL_Count Backlog Breakdown]" caption="__XL_Count Backlog Breakdown" measure="1" displayFolder="" measureGroup="Backlog Breakdown" count="0" hidden="1"/>
    <cacheHierarchy uniqueName="[Measures].[__No measures defined]" caption="__No measures defined" measure="1" displayFolder="" count="0" hidden="1"/>
    <cacheHierarchy uniqueName="[Measures].[Sum of delta]" caption="Sum of delta" measure="1" displayFolder="" measureGroup="Backlog Breakdown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name="Backlog Breakdown" uniqueName="[Backlog Breakdown]" caption="Backlog Breakdown"/>
    <dimension measure="1" name="Measures" uniqueName="[Measures]" caption="Measures"/>
  </dimensions>
  <measureGroups count="1">
    <measureGroup name="Backlog Breakdown" caption="Backlog Breakdow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76C2-F5C2-4A83-B9B1-B801288A038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Buckets" colHeaderCaption="Dates">
  <location ref="A1:G42" firstHeaderRow="1" firstDataRow="3" firstDataCol="1"/>
  <pivotFields count="6">
    <pivotField axis="axisRow" allDrilled="1" subtotalTop="0" showAll="0" dataSourceSort="1" defaultSubtotal="0">
      <items count="4">
        <item x="0"/>
        <item x="1"/>
        <item x="2"/>
        <item x="3"/>
      </items>
    </pivotField>
    <pivotField axis="axisRow" allDrilled="1" subtotalTop="0" showAll="0" dataSourceSort="1" defaultSubtotal="0">
      <items count="19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/>
        <item x="11" e="0"/>
        <item x="12" e="0"/>
        <item x="13" e="0"/>
        <item x="14"/>
        <item x="15" e="0"/>
        <item x="16"/>
        <item x="17" e="0"/>
        <item x="18" e="0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Col" allDrilled="1" subtotalTop="0" showAll="0" dataSourceSort="1" defaultSubtotal="0">
      <items count="4">
        <item x="0" e="0"/>
        <item x="1" e="0"/>
        <item x="2" e="0"/>
        <item x="3"/>
      </items>
    </pivotField>
  </pivotFields>
  <rowFields count="3">
    <field x="0"/>
    <field x="1"/>
    <field x="2"/>
  </rowFields>
  <rowItems count="3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6"/>
    </i>
    <i r="1">
      <x v="7"/>
    </i>
    <i r="1">
      <x v="8"/>
    </i>
    <i r="1">
      <x v="9"/>
    </i>
    <i r="1">
      <x v="10"/>
    </i>
    <i r="2">
      <x/>
    </i>
    <i r="2">
      <x v="1"/>
    </i>
    <i r="1">
      <x v="11"/>
    </i>
    <i r="1">
      <x v="12"/>
    </i>
    <i>
      <x v="2"/>
    </i>
    <i r="1">
      <x v="13"/>
    </i>
    <i r="1">
      <x v="14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5"/>
    </i>
    <i r="1">
      <x v="16"/>
    </i>
    <i r="2">
      <x v="12"/>
    </i>
    <i r="2">
      <x v="13"/>
    </i>
    <i r="2">
      <x v="14"/>
    </i>
    <i>
      <x v="3"/>
    </i>
    <i r="1">
      <x v="17"/>
    </i>
    <i r="1">
      <x v="18"/>
    </i>
    <i t="grand">
      <x/>
    </i>
  </rowItems>
  <colFields count="2">
    <field x="5"/>
    <field x="3"/>
  </colFields>
  <colItems count="6">
    <i>
      <x/>
    </i>
    <i>
      <x v="1"/>
    </i>
    <i>
      <x v="2"/>
    </i>
    <i>
      <x v="3"/>
      <x/>
    </i>
    <i r="1">
      <x v="1"/>
    </i>
    <i t="grand">
      <x/>
    </i>
  </colItems>
  <dataFields count="1">
    <dataField name="Sum of delta" fld="4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2"/>
    <rowHierarchyUsage hierarchyUsage="3"/>
    <rowHierarchyUsage hierarchyUsage="4"/>
  </rowHierarchiesUsage>
  <colHierarchiesUsage count="2">
    <colHierarchyUsage hierarchyUsage="12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cklog Breakdow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42369E-7166-4FBF-A1EC-560D181E42C2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release target rt" tableColumnId="4"/>
      <queryTableField id="5" name="work completed r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3" totalsRowCount="1" totalsRowDxfId="3">
  <autoFilter ref="A1:B2" xr:uid="{44A1E1BD-0068-4C39-B3A4-EFE9B9820682}"/>
  <tableColumns count="2">
    <tableColumn id="1" xr3:uid="{1AB4850A-DB94-4D0E-AAD4-39107CB6918A}" name="Setting" totalsRowLabel="CSV Filename" totalsRowDxfId="2"/>
    <tableColumn id="2" xr3:uid="{B85DF04A-C3A5-4CB9-8EF2-5CC90A4B3A61}" name="Value" totalsRowFunction="custom" totalsRowDxfId="1">
      <calculatedColumnFormula array="1">LEFT(CELL("filename",A1),FIND("[",CELL("filename",A1))-1)</calculatedColumnFormula>
      <totalsRowFormula array="1">SUBSTITUTE(MID(CELL("filename"),SEARCH("[",CELL("filename"))+1, SEARCH("]",CELL("filename"))-SEARCH("[",CELL("filename"))-1), ".xlsx", ".csv")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87FB6-FD8B-4BA7-8631-356EE01F0D7A}" name="Table_Burn_up" displayName="Table_Burn_up" ref="A1:C30" tableType="queryTable" totalsRowShown="0">
  <autoFilter ref="A1:C30" xr:uid="{B9487FB6-FD8B-4BA7-8631-356EE01F0D7A}"/>
  <tableColumns count="3">
    <tableColumn id="1" xr3:uid="{A4E1DCF6-013A-4B03-87FF-E26F94CBF564}" uniqueName="1" name="date" queryTableFieldId="1" dataDxfId="0"/>
    <tableColumn id="4" xr3:uid="{B1E3BA4E-C792-4A6B-88F8-F96AF994B89B}" uniqueName="4" name="release target rt" queryTableFieldId="4"/>
    <tableColumn id="5" xr3:uid="{4523B023-E52C-4F1A-A9F4-D56E7C65A8BA}" uniqueName="5" name="work completed 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3"/>
  <sheetViews>
    <sheetView workbookViewId="0">
      <selection activeCell="B3" sqref="B3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C:\Users\t-ste\Documents\GitHub\2023-spring\adv-fe-tuth\tca-roll-for-it\</v>
      </c>
    </row>
    <row r="3" spans="1:2" x14ac:dyDescent="0.5">
      <c r="A3" s="3" t="s">
        <v>9</v>
      </c>
      <c r="B3" s="3" t="str" cm="1">
        <f t="array" aca="1" ref="B3" ca="1">SUBSTITUTE(MID(CELL("filename"),SEARCH("[",CELL("filename"))+1, SEARCH("]",CELL("filename"))-SEARCH("[",CELL("filename"))-1), ".xlsx", ".csv")</f>
        <v>tracking.csv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6B-5C21-4424-B26A-F6EAEBE0362D}">
  <dimension ref="A1:G42"/>
  <sheetViews>
    <sheetView workbookViewId="0">
      <selection activeCell="E2" sqref="E2"/>
    </sheetView>
  </sheetViews>
  <sheetFormatPr defaultRowHeight="14.35" x14ac:dyDescent="0.5"/>
  <cols>
    <col min="1" max="1" width="29.3515625" bestFit="1" customWidth="1"/>
    <col min="2" max="2" width="7.52734375" bestFit="1" customWidth="1"/>
    <col min="3" max="3" width="5.9375" bestFit="1" customWidth="1"/>
    <col min="4" max="4" width="6.3515625" bestFit="1" customWidth="1"/>
    <col min="5" max="6" width="8.41015625" bestFit="1" customWidth="1"/>
    <col min="7" max="7" width="10.234375" bestFit="1" customWidth="1"/>
    <col min="8" max="12" width="9.41015625" bestFit="1" customWidth="1"/>
    <col min="13" max="16" width="8.41015625" bestFit="1" customWidth="1"/>
    <col min="17" max="23" width="9.41015625" bestFit="1" customWidth="1"/>
    <col min="24" max="26" width="8.41015625" bestFit="1" customWidth="1"/>
    <col min="27" max="28" width="9.41015625" bestFit="1" customWidth="1"/>
    <col min="29" max="30" width="8.41015625" bestFit="1" customWidth="1"/>
    <col min="31" max="31" width="10.234375" bestFit="1" customWidth="1"/>
  </cols>
  <sheetData>
    <row r="1" spans="1:7" x14ac:dyDescent="0.5">
      <c r="A1" s="1" t="s">
        <v>33</v>
      </c>
      <c r="B1" s="1" t="s">
        <v>49</v>
      </c>
    </row>
    <row r="2" spans="1:7" x14ac:dyDescent="0.5">
      <c r="B2" t="s">
        <v>29</v>
      </c>
      <c r="C2" t="s">
        <v>30</v>
      </c>
      <c r="D2" t="s">
        <v>31</v>
      </c>
      <c r="E2" t="s">
        <v>32</v>
      </c>
      <c r="G2" t="s">
        <v>7</v>
      </c>
    </row>
    <row r="3" spans="1:7" x14ac:dyDescent="0.5">
      <c r="A3" s="1" t="s">
        <v>8</v>
      </c>
      <c r="E3" s="5">
        <v>45048</v>
      </c>
      <c r="F3" s="5">
        <v>45050</v>
      </c>
    </row>
    <row r="4" spans="1:7" x14ac:dyDescent="0.5">
      <c r="A4" s="2" t="s">
        <v>3</v>
      </c>
    </row>
    <row r="5" spans="1:7" x14ac:dyDescent="0.5">
      <c r="A5" s="4" t="s">
        <v>10</v>
      </c>
      <c r="B5">
        <v>1</v>
      </c>
      <c r="D5">
        <v>-1</v>
      </c>
      <c r="G5">
        <v>0</v>
      </c>
    </row>
    <row r="6" spans="1:7" x14ac:dyDescent="0.5">
      <c r="A6" s="4" t="s">
        <v>11</v>
      </c>
      <c r="B6">
        <v>0</v>
      </c>
      <c r="G6">
        <v>0</v>
      </c>
    </row>
    <row r="7" spans="1:7" x14ac:dyDescent="0.5">
      <c r="A7" s="4" t="s">
        <v>12</v>
      </c>
      <c r="B7">
        <v>0</v>
      </c>
      <c r="G7">
        <v>0</v>
      </c>
    </row>
    <row r="8" spans="1:7" x14ac:dyDescent="0.5">
      <c r="A8" s="4" t="s">
        <v>13</v>
      </c>
      <c r="B8">
        <v>0</v>
      </c>
      <c r="G8">
        <v>0</v>
      </c>
    </row>
    <row r="9" spans="1:7" x14ac:dyDescent="0.5">
      <c r="A9" s="4" t="s">
        <v>14</v>
      </c>
      <c r="B9">
        <v>0</v>
      </c>
      <c r="G9">
        <v>0</v>
      </c>
    </row>
    <row r="10" spans="1:7" x14ac:dyDescent="0.5">
      <c r="A10" s="4" t="s">
        <v>15</v>
      </c>
      <c r="B10">
        <v>0</v>
      </c>
      <c r="G10">
        <v>0</v>
      </c>
    </row>
    <row r="11" spans="1:7" x14ac:dyDescent="0.5">
      <c r="A11" s="2" t="s">
        <v>4</v>
      </c>
    </row>
    <row r="12" spans="1:7" x14ac:dyDescent="0.5">
      <c r="A12" s="4" t="s">
        <v>16</v>
      </c>
      <c r="C12">
        <v>0</v>
      </c>
      <c r="G12">
        <v>0</v>
      </c>
    </row>
    <row r="13" spans="1:7" x14ac:dyDescent="0.5">
      <c r="A13" s="4" t="s">
        <v>17</v>
      </c>
      <c r="B13">
        <v>2.5</v>
      </c>
      <c r="D13">
        <v>-2.5</v>
      </c>
      <c r="G13">
        <v>0</v>
      </c>
    </row>
    <row r="14" spans="1:7" x14ac:dyDescent="0.5">
      <c r="A14" s="4" t="s">
        <v>18</v>
      </c>
      <c r="B14">
        <v>0.5</v>
      </c>
      <c r="F14">
        <v>-0.5</v>
      </c>
      <c r="G14">
        <v>0</v>
      </c>
    </row>
    <row r="15" spans="1:7" x14ac:dyDescent="0.5">
      <c r="A15" s="4" t="s">
        <v>19</v>
      </c>
      <c r="B15">
        <v>0.25</v>
      </c>
      <c r="D15">
        <v>-0.25</v>
      </c>
      <c r="G15">
        <v>0</v>
      </c>
    </row>
    <row r="16" spans="1:7" x14ac:dyDescent="0.5">
      <c r="A16" s="4" t="s">
        <v>20</v>
      </c>
    </row>
    <row r="17" spans="1:7" x14ac:dyDescent="0.5">
      <c r="A17" s="6" t="s">
        <v>34</v>
      </c>
      <c r="C17">
        <v>0.5</v>
      </c>
      <c r="D17">
        <v>-0.5</v>
      </c>
      <c r="G17">
        <v>0</v>
      </c>
    </row>
    <row r="18" spans="1:7" x14ac:dyDescent="0.5">
      <c r="A18" s="6" t="s">
        <v>35</v>
      </c>
      <c r="C18">
        <v>0</v>
      </c>
      <c r="G18">
        <v>0</v>
      </c>
    </row>
    <row r="19" spans="1:7" x14ac:dyDescent="0.5">
      <c r="A19" s="4" t="s">
        <v>21</v>
      </c>
      <c r="B19">
        <v>1</v>
      </c>
      <c r="D19">
        <v>-1</v>
      </c>
      <c r="G19">
        <v>0</v>
      </c>
    </row>
    <row r="20" spans="1:7" x14ac:dyDescent="0.5">
      <c r="A20" s="4" t="s">
        <v>22</v>
      </c>
      <c r="B20">
        <v>1</v>
      </c>
      <c r="C20">
        <v>-0.5</v>
      </c>
      <c r="D20">
        <v>-0.5</v>
      </c>
      <c r="G20">
        <v>0</v>
      </c>
    </row>
    <row r="21" spans="1:7" x14ac:dyDescent="0.5">
      <c r="A21" s="2" t="s">
        <v>5</v>
      </c>
    </row>
    <row r="22" spans="1:7" x14ac:dyDescent="0.5">
      <c r="A22" s="4" t="s">
        <v>23</v>
      </c>
      <c r="B22">
        <v>0</v>
      </c>
      <c r="G22">
        <v>0</v>
      </c>
    </row>
    <row r="23" spans="1:7" x14ac:dyDescent="0.5">
      <c r="A23" s="4" t="s">
        <v>24</v>
      </c>
    </row>
    <row r="24" spans="1:7" x14ac:dyDescent="0.5">
      <c r="A24" s="6" t="s">
        <v>36</v>
      </c>
      <c r="B24">
        <v>0.5</v>
      </c>
      <c r="C24">
        <v>-0.5</v>
      </c>
      <c r="G24">
        <v>0</v>
      </c>
    </row>
    <row r="25" spans="1:7" x14ac:dyDescent="0.5">
      <c r="A25" s="6" t="s">
        <v>37</v>
      </c>
      <c r="B25">
        <v>0.5</v>
      </c>
      <c r="D25">
        <v>-0.5</v>
      </c>
      <c r="G25">
        <v>0</v>
      </c>
    </row>
    <row r="26" spans="1:7" x14ac:dyDescent="0.5">
      <c r="A26" s="6" t="s">
        <v>38</v>
      </c>
      <c r="B26">
        <v>0.5</v>
      </c>
      <c r="D26">
        <v>-0.5</v>
      </c>
      <c r="G26">
        <v>0</v>
      </c>
    </row>
    <row r="27" spans="1:7" x14ac:dyDescent="0.5">
      <c r="A27" s="6" t="s">
        <v>39</v>
      </c>
      <c r="B27">
        <v>0</v>
      </c>
      <c r="G27">
        <v>0</v>
      </c>
    </row>
    <row r="28" spans="1:7" x14ac:dyDescent="0.5">
      <c r="A28" s="6" t="s">
        <v>40</v>
      </c>
      <c r="B28">
        <v>0.5</v>
      </c>
      <c r="C28">
        <v>-0.5</v>
      </c>
      <c r="G28">
        <v>0</v>
      </c>
    </row>
    <row r="29" spans="1:7" x14ac:dyDescent="0.5">
      <c r="A29" s="6" t="s">
        <v>41</v>
      </c>
      <c r="B29">
        <v>2</v>
      </c>
      <c r="C29">
        <v>-2</v>
      </c>
      <c r="G29">
        <v>0</v>
      </c>
    </row>
    <row r="30" spans="1:7" x14ac:dyDescent="0.5">
      <c r="A30" s="6" t="s">
        <v>42</v>
      </c>
      <c r="E30">
        <v>0</v>
      </c>
      <c r="G30">
        <v>0</v>
      </c>
    </row>
    <row r="31" spans="1:7" x14ac:dyDescent="0.5">
      <c r="A31" s="6" t="s">
        <v>43</v>
      </c>
      <c r="B31">
        <v>0.25</v>
      </c>
      <c r="D31">
        <v>-0.25</v>
      </c>
      <c r="G31">
        <v>0</v>
      </c>
    </row>
    <row r="32" spans="1:7" x14ac:dyDescent="0.5">
      <c r="A32" s="6" t="s">
        <v>44</v>
      </c>
      <c r="B32">
        <v>1</v>
      </c>
      <c r="C32">
        <v>-1</v>
      </c>
      <c r="G32">
        <v>0</v>
      </c>
    </row>
    <row r="33" spans="1:7" x14ac:dyDescent="0.5">
      <c r="A33" s="6" t="s">
        <v>45</v>
      </c>
      <c r="B33">
        <v>1.5</v>
      </c>
      <c r="D33">
        <v>-1.5</v>
      </c>
      <c r="G33">
        <v>0</v>
      </c>
    </row>
    <row r="34" spans="1:7" x14ac:dyDescent="0.5">
      <c r="A34" s="4" t="s">
        <v>25</v>
      </c>
      <c r="B34">
        <v>7</v>
      </c>
      <c r="C34">
        <v>-6.5</v>
      </c>
      <c r="D34">
        <v>-0.5</v>
      </c>
      <c r="G34">
        <v>0</v>
      </c>
    </row>
    <row r="35" spans="1:7" x14ac:dyDescent="0.5">
      <c r="A35" s="4" t="s">
        <v>26</v>
      </c>
    </row>
    <row r="36" spans="1:7" x14ac:dyDescent="0.5">
      <c r="A36" s="6" t="s">
        <v>46</v>
      </c>
      <c r="B36">
        <v>0</v>
      </c>
      <c r="G36">
        <v>0</v>
      </c>
    </row>
    <row r="37" spans="1:7" x14ac:dyDescent="0.5">
      <c r="A37" s="6" t="s">
        <v>47</v>
      </c>
      <c r="B37">
        <v>0</v>
      </c>
      <c r="G37">
        <v>0</v>
      </c>
    </row>
    <row r="38" spans="1:7" x14ac:dyDescent="0.5">
      <c r="A38" s="6" t="s">
        <v>48</v>
      </c>
      <c r="B38">
        <v>0.5</v>
      </c>
      <c r="C38">
        <v>-0.5</v>
      </c>
      <c r="G38">
        <v>0</v>
      </c>
    </row>
    <row r="39" spans="1:7" x14ac:dyDescent="0.5">
      <c r="A39" s="2" t="s">
        <v>6</v>
      </c>
    </row>
    <row r="40" spans="1:7" x14ac:dyDescent="0.5">
      <c r="A40" s="4" t="s">
        <v>27</v>
      </c>
      <c r="B40">
        <v>1.75</v>
      </c>
      <c r="D40">
        <v>-1.75</v>
      </c>
      <c r="G40">
        <v>0</v>
      </c>
    </row>
    <row r="41" spans="1:7" x14ac:dyDescent="0.5">
      <c r="A41" s="4" t="s">
        <v>28</v>
      </c>
      <c r="B41">
        <v>1</v>
      </c>
      <c r="D41">
        <v>-1</v>
      </c>
      <c r="G41">
        <v>0</v>
      </c>
    </row>
    <row r="42" spans="1:7" x14ac:dyDescent="0.5">
      <c r="A42" s="2" t="s">
        <v>7</v>
      </c>
      <c r="B42">
        <v>23.25</v>
      </c>
      <c r="C42">
        <v>-11</v>
      </c>
      <c r="D42">
        <v>-11.75</v>
      </c>
      <c r="E42">
        <v>0</v>
      </c>
      <c r="F42">
        <v>-0.5</v>
      </c>
      <c r="G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62A5-7CE4-4356-B76A-AB7636D0D5B7}">
  <dimension ref="A1:C30"/>
  <sheetViews>
    <sheetView tabSelected="1" workbookViewId="0">
      <selection sqref="A1:C30"/>
    </sheetView>
  </sheetViews>
  <sheetFormatPr defaultRowHeight="14.35" x14ac:dyDescent="0.5"/>
  <cols>
    <col min="1" max="1" width="9.29296875" bestFit="1" customWidth="1"/>
    <col min="2" max="2" width="15.9375" bestFit="1" customWidth="1"/>
    <col min="3" max="3" width="18.05859375" bestFit="1" customWidth="1"/>
    <col min="4" max="4" width="14.1171875" bestFit="1" customWidth="1"/>
    <col min="5" max="5" width="16.29296875" bestFit="1" customWidth="1"/>
  </cols>
  <sheetData>
    <row r="1" spans="1:3" x14ac:dyDescent="0.5">
      <c r="A1" t="s">
        <v>50</v>
      </c>
      <c r="B1" t="s">
        <v>51</v>
      </c>
      <c r="C1" t="s">
        <v>52</v>
      </c>
    </row>
    <row r="2" spans="1:3" x14ac:dyDescent="0.5">
      <c r="A2" s="5">
        <v>44964</v>
      </c>
      <c r="B2">
        <v>30.25</v>
      </c>
      <c r="C2">
        <v>0</v>
      </c>
    </row>
    <row r="3" spans="1:3" x14ac:dyDescent="0.5">
      <c r="A3" s="5">
        <v>44965</v>
      </c>
      <c r="B3">
        <v>30.25</v>
      </c>
      <c r="C3">
        <v>0.25</v>
      </c>
    </row>
    <row r="4" spans="1:3" x14ac:dyDescent="0.5">
      <c r="A4" s="5">
        <v>44966</v>
      </c>
      <c r="B4">
        <v>30.25</v>
      </c>
      <c r="C4">
        <v>1.25</v>
      </c>
    </row>
    <row r="5" spans="1:3" x14ac:dyDescent="0.5">
      <c r="A5" s="5">
        <v>44971</v>
      </c>
      <c r="B5">
        <v>30.75</v>
      </c>
      <c r="C5">
        <v>3.25</v>
      </c>
    </row>
    <row r="6" spans="1:3" x14ac:dyDescent="0.5">
      <c r="A6" s="5">
        <v>44974</v>
      </c>
      <c r="B6">
        <v>32</v>
      </c>
      <c r="C6">
        <v>5</v>
      </c>
    </row>
    <row r="7" spans="1:3" x14ac:dyDescent="0.5">
      <c r="A7" s="5">
        <v>44978</v>
      </c>
      <c r="B7">
        <v>31</v>
      </c>
      <c r="C7">
        <v>5.75</v>
      </c>
    </row>
    <row r="8" spans="1:3" x14ac:dyDescent="0.5">
      <c r="A8" s="5">
        <v>44979</v>
      </c>
      <c r="B8">
        <v>31</v>
      </c>
      <c r="C8">
        <v>5.75</v>
      </c>
    </row>
    <row r="9" spans="1:3" x14ac:dyDescent="0.5">
      <c r="A9" s="5">
        <v>44980</v>
      </c>
      <c r="B9">
        <v>31</v>
      </c>
      <c r="C9">
        <v>6</v>
      </c>
    </row>
    <row r="10" spans="1:3" x14ac:dyDescent="0.5">
      <c r="A10" s="5">
        <v>44981</v>
      </c>
      <c r="B10">
        <v>31</v>
      </c>
      <c r="C10">
        <v>6.5</v>
      </c>
    </row>
    <row r="11" spans="1:3" x14ac:dyDescent="0.5">
      <c r="A11" s="5">
        <v>44982</v>
      </c>
      <c r="B11">
        <v>31</v>
      </c>
      <c r="C11">
        <v>7.25</v>
      </c>
    </row>
    <row r="12" spans="1:3" x14ac:dyDescent="0.5">
      <c r="A12" s="5">
        <v>44985</v>
      </c>
      <c r="B12">
        <v>31</v>
      </c>
      <c r="C12">
        <v>7.75</v>
      </c>
    </row>
    <row r="13" spans="1:3" x14ac:dyDescent="0.5">
      <c r="A13" s="5">
        <v>44988</v>
      </c>
      <c r="B13">
        <v>31</v>
      </c>
      <c r="C13">
        <v>8.75</v>
      </c>
    </row>
    <row r="14" spans="1:3" x14ac:dyDescent="0.5">
      <c r="A14" s="5">
        <v>44989</v>
      </c>
      <c r="B14">
        <v>31</v>
      </c>
      <c r="C14">
        <v>9.5</v>
      </c>
    </row>
    <row r="15" spans="1:3" x14ac:dyDescent="0.5">
      <c r="A15" s="5">
        <v>44990</v>
      </c>
      <c r="B15">
        <v>31</v>
      </c>
      <c r="C15">
        <v>10.75</v>
      </c>
    </row>
    <row r="16" spans="1:3" x14ac:dyDescent="0.5">
      <c r="A16" s="5">
        <v>44992</v>
      </c>
      <c r="B16">
        <v>31.25</v>
      </c>
      <c r="C16">
        <v>12.75</v>
      </c>
    </row>
    <row r="17" spans="1:3" x14ac:dyDescent="0.5">
      <c r="A17" s="5">
        <v>44995</v>
      </c>
      <c r="B17">
        <v>31.25</v>
      </c>
      <c r="C17">
        <v>14</v>
      </c>
    </row>
    <row r="18" spans="1:3" x14ac:dyDescent="0.5">
      <c r="A18" s="5">
        <v>44996</v>
      </c>
      <c r="B18">
        <v>31.5</v>
      </c>
      <c r="C18">
        <v>14.25</v>
      </c>
    </row>
    <row r="19" spans="1:3" x14ac:dyDescent="0.5">
      <c r="A19" s="5">
        <v>44997</v>
      </c>
      <c r="B19">
        <v>31.5</v>
      </c>
      <c r="C19">
        <v>16.75</v>
      </c>
    </row>
    <row r="20" spans="1:3" x14ac:dyDescent="0.5">
      <c r="A20" s="5">
        <v>44998</v>
      </c>
      <c r="B20">
        <v>32.25</v>
      </c>
      <c r="C20">
        <v>17</v>
      </c>
    </row>
    <row r="21" spans="1:3" x14ac:dyDescent="0.5">
      <c r="A21" s="5">
        <v>45001</v>
      </c>
      <c r="B21">
        <v>32.25</v>
      </c>
      <c r="C21">
        <v>19</v>
      </c>
    </row>
    <row r="22" spans="1:3" x14ac:dyDescent="0.5">
      <c r="A22" s="5">
        <v>45007</v>
      </c>
      <c r="B22">
        <v>32.25</v>
      </c>
      <c r="C22">
        <v>19.5</v>
      </c>
    </row>
    <row r="23" spans="1:3" x14ac:dyDescent="0.5">
      <c r="A23" s="5">
        <v>45014</v>
      </c>
      <c r="B23">
        <v>32.25</v>
      </c>
      <c r="C23">
        <v>20</v>
      </c>
    </row>
    <row r="24" spans="1:3" x14ac:dyDescent="0.5">
      <c r="A24" s="5">
        <v>45019</v>
      </c>
      <c r="B24">
        <v>31.75</v>
      </c>
      <c r="C24">
        <v>23</v>
      </c>
    </row>
    <row r="25" spans="1:3" x14ac:dyDescent="0.5">
      <c r="A25" s="5">
        <v>45021</v>
      </c>
      <c r="B25">
        <v>31.75</v>
      </c>
      <c r="C25">
        <v>24.5</v>
      </c>
    </row>
    <row r="26" spans="1:3" x14ac:dyDescent="0.5">
      <c r="A26" s="5">
        <v>45022</v>
      </c>
      <c r="B26">
        <v>31.75</v>
      </c>
      <c r="C26">
        <v>25.75</v>
      </c>
    </row>
    <row r="27" spans="1:3" x14ac:dyDescent="0.5">
      <c r="A27" s="5">
        <v>45030</v>
      </c>
      <c r="B27">
        <v>30.75</v>
      </c>
      <c r="C27">
        <v>28.5</v>
      </c>
    </row>
    <row r="28" spans="1:3" x14ac:dyDescent="0.5">
      <c r="A28" s="5">
        <v>45035</v>
      </c>
      <c r="B28">
        <v>30.75</v>
      </c>
      <c r="C28">
        <v>30.25</v>
      </c>
    </row>
    <row r="29" spans="1:3" x14ac:dyDescent="0.5">
      <c r="A29" s="5">
        <v>45048</v>
      </c>
      <c r="B29">
        <v>31.25</v>
      </c>
      <c r="C29">
        <v>30.75</v>
      </c>
    </row>
    <row r="30" spans="1:3" x14ac:dyDescent="0.5">
      <c r="A30" s="5">
        <v>45050</v>
      </c>
      <c r="B30">
        <v>31.25</v>
      </c>
      <c r="C30">
        <v>31.25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Backlog Breakdown</vt:lpstr>
      <vt:lpstr>Burn-up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2023-05-14T20:46:25Z</dcterms:modified>
</cp:coreProperties>
</file>